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afael.psouza\OneDrive - Ministério da Saúde\Documentos\Git\statusenvio\arquivos\qualifarsus\ciclo_04_2025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L4303" i="4"/>
  <c r="M4303" i="4"/>
  <c r="W4303" i="4"/>
  <c r="H1020" i="3" s="1"/>
  <c r="S4303" i="4"/>
  <c r="H4304" i="4"/>
  <c r="I4304" i="4"/>
  <c r="J4304" i="4"/>
  <c r="K4304" i="4"/>
  <c r="L4304" i="4"/>
  <c r="M4304" i="4"/>
  <c r="S4304" i="4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L4323" i="4"/>
  <c r="M4323" i="4"/>
  <c r="W4323" i="4"/>
  <c r="H1895" i="3" s="1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H4337" i="4"/>
  <c r="I4337" i="4"/>
  <c r="J4337" i="4"/>
  <c r="K4337" i="4"/>
  <c r="L4337" i="4"/>
  <c r="M4337" i="4"/>
  <c r="W4337" i="4"/>
  <c r="H1965" i="3" s="1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L4339" i="4"/>
  <c r="M4339" i="4"/>
  <c r="W4339" i="4"/>
  <c r="H1967" i="3" s="1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W4345" i="4"/>
  <c r="H2073" i="3" s="1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W4349" i="4"/>
  <c r="H2838" i="3" s="1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L4351" i="4"/>
  <c r="M4351" i="4"/>
  <c r="W4351" i="4"/>
  <c r="H3081" i="3" s="1"/>
  <c r="S4351" i="4"/>
  <c r="H4352" i="4"/>
  <c r="I4352" i="4"/>
  <c r="J4352" i="4"/>
  <c r="K4352" i="4"/>
  <c r="L4352" i="4"/>
  <c r="M4352" i="4"/>
  <c r="S4352" i="4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L4359" i="4"/>
  <c r="M4359" i="4"/>
  <c r="W4359" i="4"/>
  <c r="H3645" i="3" s="1"/>
  <c r="S4359" i="4"/>
  <c r="H4360" i="4"/>
  <c r="I4360" i="4"/>
  <c r="J4360" i="4"/>
  <c r="K4360" i="4"/>
  <c r="L4360" i="4"/>
  <c r="M4360" i="4"/>
  <c r="S4360" i="4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L4369" i="4"/>
  <c r="M4369" i="4"/>
  <c r="W4369" i="4"/>
  <c r="H4248" i="3" s="1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Y3913" i="4" s="1"/>
  <c r="J4001" i="3" s="1"/>
  <c r="H3914" i="4"/>
  <c r="I3914" i="4"/>
  <c r="J3914" i="4"/>
  <c r="K3914" i="4"/>
  <c r="L3914" i="4"/>
  <c r="M3914" i="4"/>
  <c r="U3914" i="4"/>
  <c r="F4002" i="3" s="1"/>
  <c r="S3914" i="4"/>
  <c r="H3915" i="4"/>
  <c r="I3915" i="4"/>
  <c r="J3915" i="4"/>
  <c r="K3915" i="4"/>
  <c r="L3915" i="4"/>
  <c r="M3915" i="4"/>
  <c r="S3915" i="4"/>
  <c r="Y3915" i="4" s="1"/>
  <c r="J4003" i="3" s="1"/>
  <c r="H3916" i="4"/>
  <c r="I3916" i="4"/>
  <c r="J3916" i="4"/>
  <c r="K3916" i="4"/>
  <c r="L3916" i="4"/>
  <c r="M3916" i="4"/>
  <c r="U3916" i="4"/>
  <c r="S3916" i="4"/>
  <c r="H3917" i="4"/>
  <c r="I3917" i="4"/>
  <c r="J3917" i="4"/>
  <c r="K3917" i="4"/>
  <c r="L3917" i="4"/>
  <c r="M3917" i="4"/>
  <c r="S3917" i="4"/>
  <c r="Y3917" i="4" s="1"/>
  <c r="H3918" i="4"/>
  <c r="I3918" i="4"/>
  <c r="J3918" i="4"/>
  <c r="K3918" i="4"/>
  <c r="L3918" i="4"/>
  <c r="M3918" i="4"/>
  <c r="U3918" i="4"/>
  <c r="F4006" i="3" s="1"/>
  <c r="S3918" i="4"/>
  <c r="H3919" i="4"/>
  <c r="I3919" i="4"/>
  <c r="J3919" i="4"/>
  <c r="K3919" i="4"/>
  <c r="L3919" i="4"/>
  <c r="M3919" i="4"/>
  <c r="S3919" i="4"/>
  <c r="H3920" i="4"/>
  <c r="I3920" i="4"/>
  <c r="J3920" i="4"/>
  <c r="K3920" i="4"/>
  <c r="L3920" i="4"/>
  <c r="M3920" i="4"/>
  <c r="U3920" i="4"/>
  <c r="F4008" i="3" s="1"/>
  <c r="S3920" i="4"/>
  <c r="H3921" i="4"/>
  <c r="I3921" i="4"/>
  <c r="J3921" i="4"/>
  <c r="K3921" i="4"/>
  <c r="L3921" i="4"/>
  <c r="M3921" i="4"/>
  <c r="S3921" i="4"/>
  <c r="Y3921" i="4" s="1"/>
  <c r="J4009" i="3" s="1"/>
  <c r="H3922" i="4"/>
  <c r="I3922" i="4"/>
  <c r="J3922" i="4"/>
  <c r="K3922" i="4"/>
  <c r="L3922" i="4"/>
  <c r="M3922" i="4"/>
  <c r="U3922" i="4"/>
  <c r="S3922" i="4"/>
  <c r="H3923" i="4"/>
  <c r="I3923" i="4"/>
  <c r="J3923" i="4"/>
  <c r="K3923" i="4"/>
  <c r="L3923" i="4"/>
  <c r="M3923" i="4"/>
  <c r="S3923" i="4"/>
  <c r="Y3923" i="4" s="1"/>
  <c r="J4011" i="3" s="1"/>
  <c r="H3924" i="4"/>
  <c r="I3924" i="4"/>
  <c r="J3924" i="4"/>
  <c r="K3924" i="4"/>
  <c r="L3924" i="4"/>
  <c r="M3924" i="4"/>
  <c r="U3924" i="4"/>
  <c r="F4012" i="3" s="1"/>
  <c r="S3924" i="4"/>
  <c r="H3925" i="4"/>
  <c r="I3925" i="4"/>
  <c r="J3925" i="4"/>
  <c r="K3925" i="4"/>
  <c r="L3925" i="4"/>
  <c r="M3925" i="4"/>
  <c r="S3925" i="4"/>
  <c r="Y3925" i="4" s="1"/>
  <c r="J4013" i="3" s="1"/>
  <c r="H3926" i="4"/>
  <c r="I3926" i="4"/>
  <c r="J3926" i="4"/>
  <c r="K3926" i="4"/>
  <c r="L3926" i="4"/>
  <c r="M3926" i="4"/>
  <c r="U3926" i="4"/>
  <c r="S3926" i="4"/>
  <c r="H3927" i="4"/>
  <c r="I3927" i="4"/>
  <c r="J3927" i="4"/>
  <c r="K3927" i="4"/>
  <c r="L3927" i="4"/>
  <c r="M3927" i="4"/>
  <c r="S3927" i="4"/>
  <c r="Y3927" i="4" s="1"/>
  <c r="J4015" i="3" s="1"/>
  <c r="H3928" i="4"/>
  <c r="I3928" i="4"/>
  <c r="J3928" i="4"/>
  <c r="K3928" i="4"/>
  <c r="L3928" i="4"/>
  <c r="M3928" i="4"/>
  <c r="U3928" i="4"/>
  <c r="F4016" i="3" s="1"/>
  <c r="S3928" i="4"/>
  <c r="H3929" i="4"/>
  <c r="I3929" i="4"/>
  <c r="J3929" i="4"/>
  <c r="K3929" i="4"/>
  <c r="L3929" i="4"/>
  <c r="M3929" i="4"/>
  <c r="S3929" i="4"/>
  <c r="H3930" i="4"/>
  <c r="I3930" i="4"/>
  <c r="J3930" i="4"/>
  <c r="K3930" i="4"/>
  <c r="L3930" i="4"/>
  <c r="M3930" i="4"/>
  <c r="U3930" i="4"/>
  <c r="F4018" i="3" s="1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J3934" i="4"/>
  <c r="K3934" i="4"/>
  <c r="L3934" i="4"/>
  <c r="M3934" i="4"/>
  <c r="U3934" i="4"/>
  <c r="F4022" i="3" s="1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L4006" i="4"/>
  <c r="M4006" i="4"/>
  <c r="W4006" i="4"/>
  <c r="H4094" i="3" s="1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L4094" i="4"/>
  <c r="M4094" i="4"/>
  <c r="W4094" i="4"/>
  <c r="H4182" i="3" s="1"/>
  <c r="S4094" i="4"/>
  <c r="H4095" i="4"/>
  <c r="I4095" i="4"/>
  <c r="J4095" i="4"/>
  <c r="K4095" i="4"/>
  <c r="L4095" i="4"/>
  <c r="M4095" i="4"/>
  <c r="S4095" i="4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M4101" i="4"/>
  <c r="S4101" i="4"/>
  <c r="H4102" i="4"/>
  <c r="I4102" i="4"/>
  <c r="J4102" i="4"/>
  <c r="K4102" i="4"/>
  <c r="L4102" i="4"/>
  <c r="M4102" i="4"/>
  <c r="W4102" i="4"/>
  <c r="H4190" i="3" s="1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Y4104" i="4" s="1"/>
  <c r="J4192" i="3" s="1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M4112" i="4"/>
  <c r="X4112" i="4"/>
  <c r="I4200" i="3" s="1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I4124" i="4"/>
  <c r="J4124" i="4"/>
  <c r="K4124" i="4"/>
  <c r="L4124" i="4"/>
  <c r="M4124" i="4"/>
  <c r="S4124" i="4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L4180" i="4"/>
  <c r="M4180" i="4"/>
  <c r="W4180" i="4"/>
  <c r="H4269" i="3" s="1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K4220" i="4"/>
  <c r="L4220" i="4"/>
  <c r="M4220" i="4"/>
  <c r="V4220" i="4"/>
  <c r="G4299" i="3" s="1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Y4237" i="4" s="1"/>
  <c r="J4312" i="3" s="1"/>
  <c r="H4238" i="4"/>
  <c r="I4238" i="4"/>
  <c r="J4238" i="4"/>
  <c r="K4238" i="4"/>
  <c r="L4238" i="4"/>
  <c r="M4238" i="4"/>
  <c r="S4238" i="4"/>
  <c r="H4239" i="4"/>
  <c r="I4239" i="4"/>
  <c r="J4239" i="4"/>
  <c r="K4239" i="4"/>
  <c r="L4239" i="4"/>
  <c r="M4239" i="4"/>
  <c r="U4239" i="4"/>
  <c r="F4314" i="3" s="1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F4004" i="3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F4010" i="3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V4174" i="4"/>
  <c r="G4263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E3957" i="3"/>
  <c r="G3955" i="3"/>
  <c r="F4014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X3507" i="4"/>
  <c r="I3578" i="3" s="1"/>
  <c r="T3511" i="4"/>
  <c r="E3582" i="3" s="1"/>
  <c r="U3517" i="4"/>
  <c r="F3588" i="3" s="1"/>
  <c r="W3522" i="4"/>
  <c r="H3593" i="3" s="1"/>
  <c r="U3524" i="4"/>
  <c r="F3595" i="3" s="1"/>
  <c r="V3528" i="4"/>
  <c r="G3599" i="3" s="1"/>
  <c r="T3529" i="4"/>
  <c r="E3600" i="3" s="1"/>
  <c r="T3537" i="4"/>
  <c r="E3607" i="3" s="1"/>
  <c r="W3538" i="4"/>
  <c r="H3644" i="3" s="1"/>
  <c r="U3549" i="4"/>
  <c r="F3618" i="3" s="1"/>
  <c r="V3552" i="4"/>
  <c r="G3621" i="3" s="1"/>
  <c r="W3554" i="4"/>
  <c r="H3623" i="3" s="1"/>
  <c r="U3557" i="4"/>
  <c r="F3626" i="3" s="1"/>
  <c r="W3563" i="4"/>
  <c r="H3632" i="3" s="1"/>
  <c r="X3565" i="4"/>
  <c r="I3634" i="3" s="1"/>
  <c r="V3568" i="4"/>
  <c r="G3655" i="3" s="1"/>
  <c r="W3570" i="4"/>
  <c r="H3657" i="3" s="1"/>
  <c r="U3573" i="4"/>
  <c r="F3660" i="3" s="1"/>
  <c r="V3577" i="4"/>
  <c r="G3663" i="3" s="1"/>
  <c r="W3578" i="4"/>
  <c r="H3664" i="3" s="1"/>
  <c r="W3580" i="4"/>
  <c r="H3666" i="3" s="1"/>
  <c r="U3585" i="4"/>
  <c r="F3671" i="3" s="1"/>
  <c r="W3588" i="4"/>
  <c r="H3674" i="3" s="1"/>
  <c r="T3589" i="4"/>
  <c r="E3675" i="3" s="1"/>
  <c r="U3589" i="4"/>
  <c r="F3675" i="3" s="1"/>
  <c r="U3597" i="4"/>
  <c r="F3683" i="3" s="1"/>
  <c r="V3600" i="4"/>
  <c r="G3686" i="3" s="1"/>
  <c r="W3600" i="4"/>
  <c r="H3686" i="3" s="1"/>
  <c r="T3602" i="4"/>
  <c r="E3688" i="3" s="1"/>
  <c r="W3602" i="4"/>
  <c r="H3688" i="3" s="1"/>
  <c r="U3605" i="4"/>
  <c r="F3691" i="3" s="1"/>
  <c r="V3608" i="4"/>
  <c r="G3694" i="3" s="1"/>
  <c r="X3609" i="4"/>
  <c r="I3695" i="3" s="1"/>
  <c r="U3613" i="4"/>
  <c r="F3699" i="3" s="1"/>
  <c r="U3621" i="4"/>
  <c r="F3707" i="3" s="1"/>
  <c r="V3624" i="4"/>
  <c r="G3710" i="3" s="1"/>
  <c r="U3629" i="4"/>
  <c r="F3715" i="3" s="1"/>
  <c r="T3634" i="4"/>
  <c r="E3720" i="3" s="1"/>
  <c r="W3634" i="4"/>
  <c r="H3720" i="3" s="1"/>
  <c r="X3635" i="4"/>
  <c r="I3721" i="3" s="1"/>
  <c r="W3636" i="4"/>
  <c r="H3722" i="3" s="1"/>
  <c r="W3642" i="4"/>
  <c r="H3728" i="3" s="1"/>
  <c r="U3645" i="4"/>
  <c r="F3731" i="3" s="1"/>
  <c r="W3648" i="4"/>
  <c r="H3734" i="3" s="1"/>
  <c r="W3651" i="4"/>
  <c r="H3737" i="3" s="1"/>
  <c r="W3654" i="4"/>
  <c r="H3740" i="3" s="1"/>
  <c r="V3660" i="4"/>
  <c r="G3746" i="3" s="1"/>
  <c r="U3661" i="4"/>
  <c r="F3747" i="3" s="1"/>
  <c r="U3669" i="4"/>
  <c r="F3755" i="3" s="1"/>
  <c r="W3674" i="4"/>
  <c r="H3760" i="3" s="1"/>
  <c r="V3680" i="4"/>
  <c r="G3766" i="3" s="1"/>
  <c r="T3681" i="4"/>
  <c r="E3767" i="3" s="1"/>
  <c r="T3684" i="4"/>
  <c r="E3770" i="3" s="1"/>
  <c r="U3685" i="4"/>
  <c r="F3771" i="3" s="1"/>
  <c r="X3689" i="4"/>
  <c r="I3775" i="3" s="1"/>
  <c r="W3691" i="4"/>
  <c r="H3777" i="3" s="1"/>
  <c r="U3693" i="4"/>
  <c r="F3779" i="3" s="1"/>
  <c r="V3696" i="4"/>
  <c r="G3782" i="3" s="1"/>
  <c r="T3699" i="4"/>
  <c r="E3785" i="3" s="1"/>
  <c r="U3701" i="4"/>
  <c r="F3787" i="3" s="1"/>
  <c r="X3701" i="4"/>
  <c r="I3787" i="3" s="1"/>
  <c r="W3706" i="4"/>
  <c r="H3792" i="3" s="1"/>
  <c r="U3709" i="4"/>
  <c r="F3795" i="3" s="1"/>
  <c r="X3710" i="4"/>
  <c r="I3796" i="3" s="1"/>
  <c r="X3713" i="4"/>
  <c r="I3799" i="3" s="1"/>
  <c r="W3715" i="4"/>
  <c r="H3801" i="3" s="1"/>
  <c r="X3715" i="4"/>
  <c r="I3801" i="3" s="1"/>
  <c r="T3717" i="4"/>
  <c r="E3803" i="3" s="1"/>
  <c r="U3717" i="4"/>
  <c r="F3803" i="3" s="1"/>
  <c r="U3725" i="4"/>
  <c r="F3811" i="3" s="1"/>
  <c r="V3728" i="4"/>
  <c r="G3815" i="3" s="1"/>
  <c r="W3730" i="4"/>
  <c r="H3817" i="3" s="1"/>
  <c r="U3733" i="4"/>
  <c r="F3819" i="3" s="1"/>
  <c r="V3738" i="4"/>
  <c r="G3823" i="3" s="1"/>
  <c r="W3738" i="4"/>
  <c r="H3823" i="3" s="1"/>
  <c r="U3741" i="4"/>
  <c r="F3825" i="3" s="1"/>
  <c r="X3741" i="4"/>
  <c r="I3825" i="3" s="1"/>
  <c r="W3746" i="4"/>
  <c r="H3828" i="3" s="1"/>
  <c r="T3753" i="4"/>
  <c r="E3833" i="3" s="1"/>
  <c r="V3756" i="4"/>
  <c r="G3880" i="3" s="1"/>
  <c r="U3765" i="4"/>
  <c r="F3840" i="3" s="1"/>
  <c r="U3777" i="4"/>
  <c r="F3851" i="3" s="1"/>
  <c r="X3789" i="4"/>
  <c r="I3860" i="3" s="1"/>
  <c r="W3790" i="4"/>
  <c r="H3886" i="3" s="1"/>
  <c r="V3794" i="4"/>
  <c r="G3862" i="3" s="1"/>
  <c r="U3801" i="4"/>
  <c r="F3889" i="3" s="1"/>
  <c r="U3805" i="4"/>
  <c r="F3893" i="3" s="1"/>
  <c r="U3837" i="4"/>
  <c r="F3925" i="3" s="1"/>
  <c r="X3849" i="4"/>
  <c r="I3937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Y3515" i="4" s="1"/>
  <c r="H3516" i="4"/>
  <c r="I3516" i="4"/>
  <c r="J3516" i="4"/>
  <c r="K3516" i="4"/>
  <c r="L3516" i="4"/>
  <c r="M3516" i="4"/>
  <c r="Y3516" i="4" s="1"/>
  <c r="J3587" i="3" s="1"/>
  <c r="H3517" i="4"/>
  <c r="I3517" i="4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K3528" i="4"/>
  <c r="L3528" i="4"/>
  <c r="M3528" i="4"/>
  <c r="Y3528" i="4" s="1"/>
  <c r="J3599" i="3" s="1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Y3536" i="4" s="1"/>
  <c r="J3606" i="3" s="1"/>
  <c r="H3537" i="4"/>
  <c r="I3537" i="4"/>
  <c r="J3537" i="4"/>
  <c r="K3537" i="4"/>
  <c r="L3537" i="4"/>
  <c r="X3537" i="4" s="1"/>
  <c r="I3607" i="3" s="1"/>
  <c r="M3537" i="4"/>
  <c r="H3538" i="4"/>
  <c r="I3538" i="4"/>
  <c r="J3538" i="4"/>
  <c r="K3538" i="4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I3557" i="4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K3577" i="4"/>
  <c r="L3577" i="4"/>
  <c r="X3577" i="4" s="1"/>
  <c r="I3663" i="3" s="1"/>
  <c r="M3577" i="4"/>
  <c r="H3578" i="4"/>
  <c r="I3578" i="4"/>
  <c r="J3578" i="4"/>
  <c r="K3578" i="4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I3585" i="4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I3589" i="4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K3600" i="4"/>
  <c r="L3600" i="4"/>
  <c r="M3600" i="4"/>
  <c r="Y3600" i="4" s="1"/>
  <c r="J3686" i="3" s="1"/>
  <c r="H3601" i="4"/>
  <c r="I3601" i="4"/>
  <c r="J3601" i="4"/>
  <c r="K3601" i="4"/>
  <c r="L3601" i="4"/>
  <c r="M3601" i="4"/>
  <c r="H3602" i="4"/>
  <c r="I3602" i="4"/>
  <c r="J3602" i="4"/>
  <c r="K3602" i="4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U3608" i="4" s="1"/>
  <c r="F3694" i="3" s="1"/>
  <c r="J3608" i="4"/>
  <c r="K3608" i="4"/>
  <c r="L3608" i="4"/>
  <c r="M3608" i="4"/>
  <c r="Y3608" i="4" s="1"/>
  <c r="J3694" i="3" s="1"/>
  <c r="H3609" i="4"/>
  <c r="I3609" i="4"/>
  <c r="J3609" i="4"/>
  <c r="K3609" i="4"/>
  <c r="L3609" i="4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K3624" i="4"/>
  <c r="L3624" i="4"/>
  <c r="M3624" i="4"/>
  <c r="Y3624" i="4" s="1"/>
  <c r="J3710" i="3" s="1"/>
  <c r="H3625" i="4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M3635" i="4"/>
  <c r="Y3635" i="4" s="1"/>
  <c r="J3721" i="3" s="1"/>
  <c r="H3636" i="4"/>
  <c r="I3636" i="4"/>
  <c r="J3636" i="4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Y3644" i="4" s="1"/>
  <c r="J3730" i="3" s="1"/>
  <c r="H3645" i="4"/>
  <c r="I3645" i="4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I3653" i="4"/>
  <c r="J3653" i="4"/>
  <c r="K3653" i="4"/>
  <c r="L3653" i="4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K3660" i="4"/>
  <c r="L3660" i="4"/>
  <c r="M3660" i="4"/>
  <c r="Y3660" i="4" s="1"/>
  <c r="J3746" i="3" s="1"/>
  <c r="H3661" i="4"/>
  <c r="I3661" i="4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K3680" i="4"/>
  <c r="L3680" i="4"/>
  <c r="M3680" i="4"/>
  <c r="Y3680" i="4" s="1"/>
  <c r="J3766" i="3" s="1"/>
  <c r="H3681" i="4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U3692" i="4" s="1"/>
  <c r="F3778" i="3" s="1"/>
  <c r="J3692" i="4"/>
  <c r="K3692" i="4"/>
  <c r="L3692" i="4"/>
  <c r="M3692" i="4"/>
  <c r="Y3692" i="4" s="1"/>
  <c r="J3778" i="3" s="1"/>
  <c r="H3693" i="4"/>
  <c r="I3693" i="4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K3710" i="4"/>
  <c r="L3710" i="4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K3728" i="4"/>
  <c r="L3728" i="4"/>
  <c r="M3728" i="4"/>
  <c r="Y3728" i="4" s="1"/>
  <c r="J3815" i="3" s="1"/>
  <c r="H3729" i="4"/>
  <c r="I3729" i="4"/>
  <c r="J3729" i="4"/>
  <c r="K3729" i="4"/>
  <c r="L3729" i="4"/>
  <c r="M3729" i="4"/>
  <c r="H3730" i="4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X3734" i="4" s="1"/>
  <c r="I3878" i="3" s="1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K3738" i="4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J3741" i="4"/>
  <c r="K3741" i="4"/>
  <c r="L3741" i="4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Y3755" i="4" s="1"/>
  <c r="J3834" i="3" s="1"/>
  <c r="H3756" i="4"/>
  <c r="T3756" i="4" s="1"/>
  <c r="E3880" i="3" s="1"/>
  <c r="I3756" i="4"/>
  <c r="J3756" i="4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Y3759" i="4" s="1"/>
  <c r="H3760" i="4"/>
  <c r="I3760" i="4"/>
  <c r="U3760" i="4" s="1"/>
  <c r="F3837" i="3" s="1"/>
  <c r="J3760" i="4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V3783" i="4" s="1"/>
  <c r="G3884" i="3" s="1"/>
  <c r="K3783" i="4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Y3788" i="4" s="1"/>
  <c r="J3859" i="3" s="1"/>
  <c r="H3789" i="4"/>
  <c r="I3789" i="4"/>
  <c r="J3789" i="4"/>
  <c r="K3789" i="4"/>
  <c r="L3789" i="4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Y3792" i="4" s="1"/>
  <c r="J3861" i="3" s="1"/>
  <c r="H3793" i="4"/>
  <c r="I3793" i="4"/>
  <c r="J3793" i="4"/>
  <c r="K3793" i="4"/>
  <c r="L3793" i="4"/>
  <c r="X3793" i="4" s="1"/>
  <c r="I3876" i="3" s="1"/>
  <c r="M3793" i="4"/>
  <c r="H3794" i="4"/>
  <c r="T3794" i="4" s="1"/>
  <c r="E3862" i="3" s="1"/>
  <c r="I3794" i="4"/>
  <c r="U3794" i="4" s="1"/>
  <c r="F3862" i="3" s="1"/>
  <c r="J3794" i="4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I3801" i="4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Y3827" i="4"/>
  <c r="J3915" i="3" s="1"/>
  <c r="Y3769" i="4"/>
  <c r="J3843" i="3" s="1"/>
  <c r="Y3693" i="4"/>
  <c r="J3779" i="3" s="1"/>
  <c r="V3672" i="4"/>
  <c r="G3758" i="3" s="1"/>
  <c r="J3586" i="3"/>
  <c r="T3773" i="4"/>
  <c r="E3847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J3881" i="3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53" i="4"/>
  <c r="I3833" i="3" s="1"/>
  <c r="X3677" i="4"/>
  <c r="I3763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T3689" i="4"/>
  <c r="E3775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T3597" i="4"/>
  <c r="E3683" i="3" s="1"/>
  <c r="X3593" i="4"/>
  <c r="I3679" i="3" s="1"/>
  <c r="X3581" i="4"/>
  <c r="I3667" i="3" s="1"/>
  <c r="X3561" i="4"/>
  <c r="I3630" i="3" s="1"/>
  <c r="W3783" i="4"/>
  <c r="H3884" i="3" s="1"/>
  <c r="W3687" i="4"/>
  <c r="H3773" i="3" s="1"/>
  <c r="X3653" i="4"/>
  <c r="I3739" i="3" s="1"/>
  <c r="X3649" i="4"/>
  <c r="I3735" i="3" s="1"/>
  <c r="X3778" i="4"/>
  <c r="I3852" i="3" s="1"/>
  <c r="X3729" i="4"/>
  <c r="I3816" i="3" s="1"/>
  <c r="Y3695" i="4"/>
  <c r="J3781" i="3" s="1"/>
  <c r="T3654" i="4"/>
  <c r="E3740" i="3" s="1"/>
  <c r="J3749" i="3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W3723" i="4"/>
  <c r="H3809" i="3" s="1"/>
  <c r="X3681" i="4"/>
  <c r="I3767" i="3" s="1"/>
  <c r="Y3675" i="4"/>
  <c r="J3761" i="3" s="1"/>
  <c r="Y3664" i="4"/>
  <c r="J3750" i="3" s="1"/>
  <c r="W3750" i="4"/>
  <c r="H3830" i="3" s="1"/>
  <c r="X3694" i="4"/>
  <c r="I3780" i="3" s="1"/>
  <c r="W3682" i="4"/>
  <c r="H3768" i="3" s="1"/>
  <c r="Y3669" i="4"/>
  <c r="J3755" i="3" s="1"/>
  <c r="V3692" i="4"/>
  <c r="G3778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J3793" i="3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85" i="4"/>
  <c r="E3671" i="3" s="1"/>
  <c r="T3577" i="4"/>
  <c r="E3663" i="3" s="1"/>
  <c r="T3573" i="4"/>
  <c r="E3660" i="3" s="1"/>
  <c r="X3557" i="4"/>
  <c r="I3626" i="3" s="1"/>
  <c r="T3557" i="4"/>
  <c r="E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Y3642" i="4"/>
  <c r="J3728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V3644" i="4"/>
  <c r="G3730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Y3523" i="4"/>
  <c r="J3594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V3566" i="4"/>
  <c r="G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X3841" i="4"/>
  <c r="I3929" i="3" s="1"/>
  <c r="Y3813" i="4"/>
  <c r="J3901" i="3" s="1"/>
  <c r="Y3805" i="4"/>
  <c r="J3893" i="3" s="1"/>
  <c r="Y3797" i="4"/>
  <c r="J3864" i="3" s="1"/>
  <c r="T3813" i="4"/>
  <c r="E3901" i="3" s="1"/>
  <c r="T3801" i="4"/>
  <c r="E3889" i="3" s="1"/>
  <c r="X3797" i="4"/>
  <c r="I3864" i="3" s="1"/>
  <c r="T3793" i="4"/>
  <c r="E3876" i="3" s="1"/>
  <c r="Y3857" i="4"/>
  <c r="J3945" i="3" s="1"/>
  <c r="T3821" i="4"/>
  <c r="E3909" i="3" s="1"/>
  <c r="T3817" i="4"/>
  <c r="E3905" i="3" s="1"/>
  <c r="Y3803" i="4"/>
  <c r="J3891" i="3" s="1"/>
  <c r="Y3783" i="4"/>
  <c r="J3884" i="3" s="1"/>
  <c r="W3754" i="4"/>
  <c r="H3873" i="3" s="1"/>
  <c r="T3727" i="4"/>
  <c r="E3877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26" i="4"/>
  <c r="I3812" i="3" s="1"/>
  <c r="V3710" i="4"/>
  <c r="G3796" i="3" s="1"/>
  <c r="T3741" i="4"/>
  <c r="E3825" i="3" s="1"/>
  <c r="T3737" i="4"/>
  <c r="E3822" i="3" s="1"/>
  <c r="T3729" i="4"/>
  <c r="E3816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T3777" i="4"/>
  <c r="E3851" i="3" s="1"/>
  <c r="Y3736" i="4"/>
  <c r="J3821" i="3" s="1"/>
  <c r="Y3714" i="4"/>
  <c r="J3800" i="3" s="1"/>
  <c r="U3700" i="4"/>
  <c r="F3786" i="3" s="1"/>
  <c r="Y3793" i="4"/>
  <c r="J3876" i="3" s="1"/>
  <c r="V3784" i="4"/>
  <c r="G3856" i="3" s="1"/>
  <c r="Y3781" i="4"/>
  <c r="J3854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T3685" i="4"/>
  <c r="E3771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9" i="4"/>
  <c r="I3715" i="3" s="1"/>
  <c r="T3625" i="4"/>
  <c r="E3711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T3665" i="4"/>
  <c r="E3751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53" i="4"/>
  <c r="E3739" i="3" s="1"/>
  <c r="T3649" i="4"/>
  <c r="E3735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60" i="4"/>
  <c r="G3837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X438" i="4" s="1"/>
  <c r="I411" i="3" s="1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T432" i="4" s="1"/>
  <c r="E405" i="3" s="1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X428" i="4" s="1"/>
  <c r="I402" i="3" s="1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V423" i="4" s="1"/>
  <c r="G398" i="3" s="1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X420" i="4" s="1"/>
  <c r="I395" i="3" s="1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X406" i="4" s="1"/>
  <c r="I381" i="3" s="1"/>
  <c r="K406" i="4"/>
  <c r="W406" i="4" s="1"/>
  <c r="H381" i="3" s="1"/>
  <c r="J406" i="4"/>
  <c r="V406" i="4" s="1"/>
  <c r="G381" i="3" s="1"/>
  <c r="I406" i="4"/>
  <c r="H406" i="4"/>
  <c r="T406" i="4" s="1"/>
  <c r="E381" i="3" s="1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V399" i="4" s="1"/>
  <c r="G374" i="3" s="1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V395" i="4" s="1"/>
  <c r="G370" i="3" s="1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E360" i="3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V361" i="4" s="1"/>
  <c r="G348" i="3" s="1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V353" i="4" s="1"/>
  <c r="G342" i="3" s="1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X342" i="4" s="1"/>
  <c r="I332" i="3" s="1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Y333" i="4" s="1"/>
  <c r="J324" i="3" s="1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X314" i="4" s="1"/>
  <c r="I306" i="3" s="1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X306" i="4" s="1"/>
  <c r="I299" i="3" s="1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V305" i="4" s="1"/>
  <c r="G298" i="3" s="1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X278" i="4" s="1"/>
  <c r="I277" i="3" s="1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V273" i="4" s="1"/>
  <c r="G272" i="3" s="1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V253" i="4" s="1"/>
  <c r="G257" i="3" s="1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J231" i="4"/>
  <c r="V231" i="4" s="1"/>
  <c r="G238" i="3" s="1"/>
  <c r="I231" i="4"/>
  <c r="U231" i="4" s="1"/>
  <c r="F238" i="3" s="1"/>
  <c r="H231" i="4"/>
  <c r="T231" i="4" s="1"/>
  <c r="E238" i="3" s="1"/>
  <c r="M230" i="4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E220" i="3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H209" i="3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30" i="4"/>
  <c r="J237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302" i="4"/>
  <c r="I547" i="3" s="1"/>
  <c r="T332" i="4"/>
  <c r="E323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Y210" i="4"/>
  <c r="J219" i="3" s="1"/>
  <c r="W231" i="4"/>
  <c r="H238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Y156" i="4"/>
  <c r="J194" i="3" s="1"/>
  <c r="F140" i="3"/>
  <c r="Y134" i="4"/>
  <c r="J181" i="3" s="1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U96" i="4"/>
  <c r="F93" i="3" s="1"/>
  <c r="W99" i="4"/>
  <c r="H94" i="3" s="1"/>
  <c r="T67" i="4"/>
  <c r="E71" i="3" s="1"/>
  <c r="Y48" i="4"/>
  <c r="J54" i="3" s="1"/>
  <c r="Y86" i="4"/>
  <c r="J84" i="3" s="1"/>
  <c r="Y106" i="4"/>
  <c r="J99" i="3" s="1"/>
  <c r="U134" i="4"/>
  <c r="F181" i="3" s="1"/>
  <c r="W135" i="4"/>
  <c r="H143" i="3" s="1"/>
  <c r="U122" i="4"/>
  <c r="F110" i="3" s="1"/>
  <c r="Y124" i="4"/>
  <c r="J130" i="3" s="1"/>
  <c r="T243" i="4"/>
  <c r="E247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I170" i="3"/>
  <c r="U248" i="4"/>
  <c r="F252" i="3" s="1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U234" i="4"/>
  <c r="F241" i="3" s="1"/>
  <c r="F246" i="3"/>
  <c r="U246" i="4"/>
  <c r="F250" i="3" s="1"/>
  <c r="E172" i="3"/>
  <c r="F207" i="3"/>
  <c r="U196" i="4"/>
  <c r="F205" i="3" s="1"/>
  <c r="Y262" i="4"/>
  <c r="J546" i="3" s="1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W337" i="4"/>
  <c r="H327" i="3" s="1"/>
  <c r="W341" i="4"/>
  <c r="H331" i="3" s="1"/>
  <c r="W359" i="4"/>
  <c r="H346" i="3" s="1"/>
  <c r="V364" i="4"/>
  <c r="G350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22" i="4"/>
  <c r="I313" i="3" s="1"/>
  <c r="V329" i="4"/>
  <c r="G320" i="3" s="1"/>
  <c r="V338" i="4"/>
  <c r="G328" i="3" s="1"/>
  <c r="W255" i="4"/>
  <c r="H259" i="3" s="1"/>
  <c r="W257" i="4"/>
  <c r="H261" i="3" s="1"/>
  <c r="T262" i="4"/>
  <c r="E546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Y370" i="4"/>
  <c r="J355" i="3" s="1"/>
  <c r="U250" i="4"/>
  <c r="F254" i="3" s="1"/>
  <c r="Y264" i="4"/>
  <c r="J266" i="3" s="1"/>
  <c r="I267" i="3"/>
  <c r="W279" i="4"/>
  <c r="H584" i="3" s="1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/>
  <c r="W3222" i="4"/>
  <c r="H3295" i="3" s="1"/>
  <c r="Y3222" i="4"/>
  <c r="J3295" i="3" s="1"/>
  <c r="U3226" i="4"/>
  <c r="F3287" i="3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/>
  <c r="Y3302" i="4"/>
  <c r="J3379" i="3" s="1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/>
  <c r="X3360" i="4"/>
  <c r="I3435" i="3" s="1"/>
  <c r="V3363" i="4"/>
  <c r="G3438" i="3" s="1"/>
  <c r="T3364" i="4"/>
  <c r="E3439" i="3" s="1"/>
  <c r="X3364" i="4"/>
  <c r="I3439" i="3" s="1"/>
  <c r="V3367" i="4"/>
  <c r="G3442" i="3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/>
  <c r="U3396" i="4"/>
  <c r="F3471" i="3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/>
  <c r="Y3404" i="4"/>
  <c r="J3479" i="3" s="1"/>
  <c r="U3408" i="4"/>
  <c r="F3483" i="3" s="1"/>
  <c r="W3408" i="4"/>
  <c r="H3483" i="3" s="1"/>
  <c r="Y3408" i="4"/>
  <c r="J3483" i="3" s="1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/>
  <c r="W3444" i="4"/>
  <c r="H3518" i="3" s="1"/>
  <c r="Y3444" i="4"/>
  <c r="J3518" i="3" s="1"/>
  <c r="U3448" i="4"/>
  <c r="F3522" i="3" s="1"/>
  <c r="W3448" i="4"/>
  <c r="H3522" i="3" s="1"/>
  <c r="Y3448" i="4"/>
  <c r="J3522" i="3" s="1"/>
  <c r="W59" i="4"/>
  <c r="H63" i="3" s="1"/>
  <c r="W79" i="4"/>
  <c r="H79" i="3" s="1"/>
  <c r="G82" i="3"/>
  <c r="W201" i="4"/>
  <c r="H210" i="3" s="1"/>
  <c r="W199" i="4"/>
  <c r="H208" i="3" s="1"/>
  <c r="E223" i="3"/>
  <c r="T229" i="4"/>
  <c r="E236" i="3" s="1"/>
  <c r="U202" i="4"/>
  <c r="F212" i="3" s="1"/>
  <c r="G212" i="3"/>
  <c r="W205" i="4"/>
  <c r="H215" i="3" s="1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U210" i="4"/>
  <c r="F219" i="3" s="1"/>
  <c r="U212" i="4"/>
  <c r="F221" i="3" s="1"/>
  <c r="U218" i="4"/>
  <c r="F226" i="3" s="1"/>
  <c r="U224" i="4"/>
  <c r="F232" i="3" s="1"/>
  <c r="U226" i="4"/>
  <c r="F234" i="3" s="1"/>
  <c r="V281" i="4"/>
  <c r="G279" i="3" s="1"/>
  <c r="U262" i="4"/>
  <c r="F546" i="3" s="1"/>
  <c r="U272" i="4"/>
  <c r="F271" i="3" s="1"/>
  <c r="U274" i="4"/>
  <c r="F273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U268" i="4"/>
  <c r="F582" i="3" s="1"/>
  <c r="V271" i="4"/>
  <c r="G583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/>
  <c r="T1567" i="4"/>
  <c r="E1487" i="3" s="1"/>
  <c r="T1571" i="4"/>
  <c r="E1491" i="3" s="1"/>
  <c r="T1579" i="4"/>
  <c r="E1498" i="3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G2018" i="3" l="1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<sst xmlns="http://schemas.openxmlformats.org/spreadsheetml/2006/main" count="13160" uniqueCount="4248">
  <si>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</si>
  <si>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</si>
  <si>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</si>
  <si>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</si>
  <si>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</si>
  <si>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</si>
  <si>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</si>
  <si>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</si>
  <si>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</si>
  <si>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</si>
  <si>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</si>
  <si>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</si>
  <si>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</si>
  <si>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</si>
  <si>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</si>
  <si>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</si>
  <si>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</si>
  <si>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</si>
  <si>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</si>
  <si>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</si>
  <si>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</si>
  <si>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</si>
  <si>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</si>
  <si>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</si>
  <si>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</si>
  <si>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</si>
  <si>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</si>
  <si>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</si>
  <si>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</si>
  <si>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</si>
  <si>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</si>
  <si>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</si>
  <si>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</si>
  <si>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</si>
  <si>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</si>
  <si>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</si>
  <si>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</si>
  <si>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</si>
  <si>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</si>
  <si>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</si>
  <si>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</si>
  <si>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</si>
  <si>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</si>
  <si>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</si>
  <si>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</si>
  <si>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</si>
  <si>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</si>
  <si>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</si>
  <si>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</si>
  <si>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</si>
  <si>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</si>
  <si>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</si>
  <si>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</si>
  <si>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</si>
  <si>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</si>
  <si>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</si>
  <si>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</si>
  <si>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</si>
  <si>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</si>
  <si>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</si>
  <si>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</si>
  <si>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</si>
  <si>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</si>
  <si>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</si>
  <si>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</si>
  <si>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</si>
  <si>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</si>
  <si>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</si>
  <si>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</si>
  <si>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</si>
  <si>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</si>
  <si>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</si>
  <si>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</si>
  <si>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</si>
  <si>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</si>
  <si>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</si>
  <si>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</si>
  <si>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</si>
  <si>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</si>
  <si>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</si>
  <si>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</si>
  <si>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</si>
  <si>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</si>
  <si>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</si>
  <si>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</si>
  <si>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</si>
  <si>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</si>
  <si>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</si>
  <si>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</si>
  <si>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</si>
  <si>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</si>
  <si>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</si>
  <si>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</si>
  <si>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</si>
  <si>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</si>
  <si>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</si>
  <si>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</si>
  <si>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</si>
  <si>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</si>
  <si>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</si>
  <si>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</si>
  <si>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</si>
  <si>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</si>
  <si>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</si>
  <si>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</si>
  <si>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</si>
  <si>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</si>
  <si>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</si>
  <si>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</si>
  <si>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</si>
  <si>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</si>
  <si>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</si>
  <si>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</si>
  <si>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</si>
  <si>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</si>
  <si>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</si>
  <si>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</si>
  <si>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</si>
  <si>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</si>
  <si>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</si>
  <si>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</si>
  <si>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</si>
  <si>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</si>
  <si>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</si>
  <si>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</si>
  <si>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</si>
  <si>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</si>
  <si>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</si>
  <si>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</si>
  <si>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</si>
  <si>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</si>
  <si>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</si>
  <si>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</si>
  <si>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</si>
  <si>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</si>
  <si>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</si>
  <si>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</si>
  <si>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</si>
  <si>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</si>
  <si>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</si>
  <si>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</si>
  <si>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</si>
  <si>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</si>
  <si>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</si>
  <si>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</si>
  <si>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</si>
  <si>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</si>
  <si>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</si>
  <si>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</si>
  <si>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</si>
  <si>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</si>
  <si>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</si>
  <si>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</si>
  <si>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</si>
  <si>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</si>
  <si>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</si>
  <si>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</si>
  <si>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</si>
  <si>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</si>
  <si>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</si>
  <si>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</si>
  <si>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</si>
  <si>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</si>
  <si>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</si>
  <si>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</si>
  <si>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</si>
  <si>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</si>
  <si>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</si>
  <si>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</si>
  <si>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</si>
  <si>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</si>
  <si>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</si>
  <si>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</si>
  <si>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</si>
  <si>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</si>
  <si>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</si>
  <si>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</si>
  <si>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</si>
  <si>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</si>
  <si>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</si>
  <si>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</si>
  <si>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</si>
  <si>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</si>
  <si>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</si>
  <si>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</si>
  <si>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</si>
  <si>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</si>
  <si>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</si>
  <si>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</si>
  <si>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</si>
  <si>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</si>
  <si>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</si>
  <si>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</si>
  <si>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</si>
  <si>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</si>
  <si>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</si>
  <si>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</si>
  <si>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</si>
  <si>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</si>
  <si>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</si>
  <si>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</si>
  <si>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</si>
  <si>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</si>
  <si>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</si>
  <si>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</si>
  <si>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</si>
  <si>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</si>
  <si>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</si>
  <si>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</si>
  <si>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</si>
  <si>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</si>
  <si>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</si>
  <si>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</si>
  <si>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</si>
  <si>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</si>
  <si>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</si>
  <si>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</si>
  <si>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</si>
  <si>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</si>
  <si>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</si>
  <si>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</si>
  <si>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</si>
  <si>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</si>
  <si>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</si>
  <si>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</si>
  <si>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</si>
  <si>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</si>
  <si>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</si>
  <si>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</si>
  <si>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</si>
  <si>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</si>
  <si>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</si>
  <si>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</si>
  <si>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</si>
  <si>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</si>
  <si>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</si>
  <si>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</si>
  <si>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</si>
  <si>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</si>
  <si>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</si>
  <si>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</si>
  <si>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</si>
  <si>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</si>
  <si>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</si>
  <si>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</si>
  <si>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</si>
  <si>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</si>
  <si>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</si>
  <si>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</si>
  <si>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</si>
  <si>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</si>
  <si>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</si>
  <si>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</si>
  <si>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</si>
  <si>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</si>
  <si>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</si>
  <si>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</si>
  <si>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</si>
  <si>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</si>
  <si>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</si>
  <si>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</si>
  <si>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</si>
  <si>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</si>
  <si>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</si>
  <si>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</si>
  <si>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</si>
  <si>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</si>
  <si>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</si>
  <si>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</si>
  <si>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</si>
  <si>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</si>
  <si>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</si>
  <si>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</si>
  <si>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</si>
  <si>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</si>
  <si>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</si>
  <si>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</si>
  <si>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</si>
  <si>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</si>
  <si>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</si>
  <si>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</si>
  <si>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</si>
  <si>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</si>
  <si>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</si>
  <si>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</si>
  <si>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</si>
  <si>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</si>
  <si>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</si>
  <si>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</si>
  <si>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</si>
  <si>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</si>
  <si>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</si>
  <si>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</si>
  <si>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</si>
  <si>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</si>
  <si>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</si>
  <si>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</si>
  <si>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</si>
  <si>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</si>
  <si>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</si>
  <si>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</si>
  <si>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</si>
  <si>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</si>
  <si>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</si>
  <si>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</si>
  <si>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</si>
  <si>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</si>
  <si>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</si>
  <si>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</si>
  <si>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</si>
  <si>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</si>
  <si>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</si>
  <si>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</si>
  <si>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</si>
  <si>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</si>
  <si>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</si>
  <si>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</si>
  <si>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</si>
  <si>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</si>
  <si>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</si>
  <si>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</si>
  <si>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</si>
  <si>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</si>
  <si>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</si>
  <si>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</si>
  <si>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</si>
  <si>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</si>
  <si>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</si>
  <si>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</si>
  <si>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</si>
  <si>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</si>
  <si>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</si>
  <si>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</si>
  <si>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</si>
  <si>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</si>
  <si>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</si>
  <si>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</si>
  <si>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</si>
  <si>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</si>
  <si>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</si>
  <si>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</si>
  <si>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</si>
  <si>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</si>
  <si>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</si>
  <si>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</si>
  <si>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</si>
  <si>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</si>
  <si>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</si>
  <si>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</si>
  <si>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</si>
  <si>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</si>
  <si>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</si>
  <si>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</si>
  <si>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</si>
  <si>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</si>
  <si>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</si>
  <si>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</si>
  <si>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</si>
  <si>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</si>
  <si>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</si>
  <si>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</si>
  <si>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</si>
  <si>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</si>
  <si>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</si>
  <si>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</si>
  <si>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</si>
  <si>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</si>
  <si>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</si>
  <si>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</si>
  <si>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</si>
  <si>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</si>
  <si>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</si>
  <si>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</si>
  <si>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</si>
  <si>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</si>
  <si>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</si>
  <si>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</si>
  <si>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</si>
  <si>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</si>
  <si>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</si>
  <si>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</si>
  <si>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</si>
  <si>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</si>
  <si>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</si>
  <si>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</si>
  <si>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</si>
  <si>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</si>
  <si>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</si>
  <si>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</si>
  <si>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</si>
  <si>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</si>
  <si>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</si>
  <si>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</si>
  <si>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</si>
  <si>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</si>
  <si>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</si>
  <si>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</si>
  <si>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</si>
  <si>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</si>
  <si>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</si>
  <si>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</si>
  <si>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</si>
  <si>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</si>
  <si>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</si>
  <si>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</si>
  <si>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</si>
  <si>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</si>
  <si>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</si>
  <si>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</si>
  <si>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</si>
  <si>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</si>
  <si>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</si>
  <si>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</si>
  <si>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</si>
  <si>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</si>
  <si>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</si>
  <si>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</si>
  <si>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</si>
  <si>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</si>
  <si>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</si>
  <si>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</si>
  <si>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</si>
  <si>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</si>
  <si>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</si>
  <si>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</si>
  <si>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</si>
  <si>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</si>
  <si>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</si>
  <si>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</si>
  <si>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</si>
  <si>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</si>
  <si>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</si>
  <si>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</si>
  <si>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</si>
  <si>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</si>
  <si>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</si>
  <si>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</si>
  <si>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</si>
  <si>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</si>
  <si>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</si>
  <si>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</si>
  <si>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</si>
  <si>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</si>
  <si>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</si>
  <si>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</si>
  <si>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</si>
  <si>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</si>
  <si>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</si>
  <si>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</si>
  <si>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</si>
  <si>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</si>
  <si>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</si>
  <si>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</si>
  <si>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</si>
  <si>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</si>
  <si>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</si>
  <si>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</si>
  <si>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</si>
  <si>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</si>
  <si>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</si>
  <si>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</si>
  <si>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</si>
  <si>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</si>
  <si>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</si>
  <si>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</si>
  <si>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</si>
  <si>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</si>
  <si>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</si>
  <si>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</si>
  <si>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</si>
  <si>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</si>
  <si>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</si>
  <si>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</si>
  <si>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</si>
  <si>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</si>
  <si>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</si>
  <si>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</si>
  <si>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</si>
  <si>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</si>
  <si>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</si>
  <si>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</si>
  <si>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</si>
  <si>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</si>
  <si>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</si>
  <si>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</si>
  <si>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</si>
  <si>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</si>
  <si>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</si>
  <si>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</si>
  <si>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</si>
  <si>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</si>
  <si>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</si>
  <si>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</si>
  <si>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</si>
  <si>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</si>
  <si>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</si>
  <si>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</si>
  <si>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</si>
  <si>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</si>
  <si>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</si>
  <si>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</si>
  <si>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</si>
  <si>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</si>
  <si>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</si>
  <si>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</si>
  <si>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</si>
  <si>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</si>
  <si>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</si>
  <si>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</si>
  <si>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</si>
  <si>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</si>
  <si>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</si>
  <si>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</si>
  <si>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</si>
  <si>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</si>
  <si>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</si>
  <si>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</si>
  <si>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</si>
  <si>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</si>
  <si>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</si>
  <si>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</si>
  <si>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</si>
  <si>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</si>
  <si>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</si>
  <si>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</si>
  <si>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</si>
  <si>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</si>
  <si>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</si>
  <si>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</si>
  <si>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</si>
  <si>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</si>
  <si>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</si>
  <si>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</si>
  <si>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</si>
  <si>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</si>
  <si>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</si>
  <si>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</si>
  <si>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</si>
  <si>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</si>
  <si>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</si>
  <si>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</si>
  <si>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</si>
  <si>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</si>
  <si>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</si>
  <si>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</si>
  <si>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</si>
  <si>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</si>
  <si>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</si>
  <si>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</si>
  <si>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</si>
  <si>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</si>
  <si>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</si>
  <si>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</si>
  <si>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</si>
  <si>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</si>
  <si>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</si>
  <si>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</si>
  <si>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</si>
  <si>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</si>
  <si>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</si>
  <si>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</si>
  <si>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</si>
  <si>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</si>
  <si>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</si>
  <si>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</si>
  <si>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</si>
  <si>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</si>
  <si>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</si>
  <si>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</si>
  <si>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</si>
  <si>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</si>
  <si>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</si>
  <si>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</si>
  <si>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</si>
  <si>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</si>
  <si>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</si>
  <si>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</si>
  <si>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</si>
  <si>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</si>
  <si>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</si>
  <si>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</si>
  <si>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</si>
  <si>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</si>
  <si>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</si>
  <si>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</si>
  <si>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</si>
  <si>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</si>
  <si>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</si>
  <si>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</si>
  <si>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</si>
  <si>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</si>
  <si>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</si>
  <si>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</si>
  <si>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</si>
  <si>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</si>
  <si>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</si>
  <si>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</si>
  <si>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</si>
  <si>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</si>
  <si>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</si>
  <si>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</si>
  <si>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</si>
  <si>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</si>
  <si>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</si>
  <si>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</si>
  <si>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</si>
  <si>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</si>
  <si>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</si>
  <si>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</si>
  <si>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</si>
  <si>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</si>
  <si>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</si>
  <si>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</si>
  <si>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</si>
  <si>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</si>
  <si>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</si>
  <si>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</si>
  <si>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</si>
  <si>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</si>
  <si>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</si>
  <si>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</si>
  <si>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</si>
  <si>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</si>
  <si>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</si>
  <si>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</si>
  <si>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</si>
  <si>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</si>
  <si>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</si>
  <si>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</si>
  <si>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</si>
  <si>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</si>
  <si>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</si>
  <si>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</si>
  <si>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</si>
  <si>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</si>
  <si>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</si>
  <si>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</si>
  <si>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</si>
  <si>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</si>
  <si>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</si>
  <si>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</si>
  <si>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</si>
  <si>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</si>
  <si>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</si>
  <si>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</si>
  <si>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</si>
  <si>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</si>
  <si>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</si>
  <si>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</si>
  <si>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</si>
  <si>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</si>
  <si>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</si>
  <si>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</si>
  <si>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</si>
  <si>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</si>
  <si>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</si>
  <si>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</si>
  <si>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</si>
  <si>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</si>
  <si>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</si>
  <si>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</si>
  <si>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</si>
  <si>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</si>
  <si>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</si>
  <si>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</si>
  <si>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</si>
  <si>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</si>
  <si>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</si>
  <si>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</si>
  <si>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</si>
  <si>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</si>
  <si>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</si>
  <si>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</si>
  <si>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</si>
  <si>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</si>
  <si>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</si>
  <si>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</si>
  <si>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</si>
  <si>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</si>
  <si>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</si>
  <si>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</si>
  <si>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</si>
  <si>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</si>
  <si>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</si>
  <si>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</si>
  <si>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</si>
  <si>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</si>
  <si>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</si>
  <si>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</si>
  <si>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</si>
  <si>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</si>
  <si>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</si>
  <si>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</si>
  <si>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</si>
  <si>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</si>
  <si>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</si>
  <si>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</si>
  <si>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</si>
  <si>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</si>
  <si>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</si>
  <si>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</si>
  <si>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</si>
  <si>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</si>
  <si>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</si>
  <si>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</si>
  <si>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</si>
  <si>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</si>
  <si>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</si>
  <si>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</si>
  <si>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</si>
  <si>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</si>
  <si>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</si>
  <si>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</si>
  <si>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</si>
  <si>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</si>
  <si>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</si>
  <si>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</si>
  <si>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</si>
  <si>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</si>
  <si>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</si>
  <si>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</si>
  <si>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</si>
  <si>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</si>
  <si>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</si>
  <si>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</si>
  <si>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</si>
  <si>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</si>
  <si>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</si>
  <si>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</si>
  <si>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</si>
  <si>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</si>
  <si>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</si>
  <si>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</si>
  <si>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</si>
  <si>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</si>
  <si>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</si>
  <si>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</si>
  <si>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</si>
  <si>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</si>
  <si>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</si>
  <si>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</si>
  <si>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</si>
  <si>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</si>
  <si>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</si>
  <si>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</si>
  <si>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</si>
  <si>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</si>
  <si>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</si>
  <si>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</si>
  <si>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</si>
  <si>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</si>
  <si>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</si>
  <si>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</si>
  <si>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</si>
  <si>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</si>
  <si>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</si>
  <si>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</si>
  <si>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</si>
  <si>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</si>
  <si>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</si>
  <si>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</si>
  <si>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</si>
  <si>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</si>
  <si>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</si>
  <si>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</si>
  <si>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</si>
  <si>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</si>
  <si>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</si>
  <si>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</si>
  <si>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</si>
  <si>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</si>
  <si>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</si>
  <si>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</si>
  <si>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</si>
  <si>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</si>
  <si>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</si>
  <si>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</si>
  <si>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</si>
  <si>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</si>
  <si>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</si>
  <si>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</si>
  <si>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</si>
  <si>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</si>
  <si>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</si>
  <si>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</si>
  <si>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</si>
  <si>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</si>
  <si>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</si>
  <si>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</si>
  <si>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</si>
  <si>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</si>
  <si>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</si>
  <si>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</si>
  <si>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</si>
  <si>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</si>
  <si>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</si>
  <si>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</si>
  <si>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</si>
  <si>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</si>
  <si>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</si>
  <si>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</si>
  <si>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</si>
  <si>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</si>
  <si>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</si>
  <si>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</si>
  <si>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</si>
  <si>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</si>
  <si>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</si>
  <si>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</si>
  <si>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</si>
  <si>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</si>
  <si>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</si>
  <si>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</si>
  <si>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</si>
  <si>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</si>
  <si>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</si>
  <si>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</si>
  <si>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</si>
  <si>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</si>
  <si>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</si>
  <si>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</si>
  <si>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</si>
  <si>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</si>
  <si>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</si>
  <si>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</si>
  <si>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</si>
  <si>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</si>
  <si>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</si>
  <si>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</si>
  <si>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</si>
  <si>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</si>
  <si>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</si>
  <si>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</si>
  <si>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</si>
  <si>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</si>
  <si>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</si>
  <si>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</si>
  <si>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</si>
  <si>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</si>
  <si>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</si>
  <si>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</si>
  <si>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</si>
  <si>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</si>
  <si>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</si>
  <si>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</si>
  <si>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</si>
  <si>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</si>
  <si>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</si>
  <si>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</si>
  <si>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</si>
  <si>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</si>
  <si>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</si>
  <si>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</si>
  <si>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</si>
  <si>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</si>
  <si>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</si>
  <si>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</si>
  <si>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</si>
  <si>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</si>
  <si>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</si>
  <si>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</si>
  <si>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</si>
  <si>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</si>
  <si>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</si>
  <si>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</si>
  <si>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</si>
  <si>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</si>
  <si>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</si>
  <si>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</si>
  <si>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</si>
  <si>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</si>
  <si>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</si>
  <si>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</si>
  <si>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</si>
  <si>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</si>
  <si>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</si>
  <si>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</si>
  <si>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</si>
  <si>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</si>
  <si>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</si>
  <si>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</si>
  <si>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</si>
  <si>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</si>
  <si>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</si>
  <si>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</si>
  <si>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</si>
  <si>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</si>
  <si>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</si>
  <si>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</si>
  <si>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</si>
  <si>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</si>
  <si>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</si>
  <si>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</si>
  <si>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</si>
  <si>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</si>
  <si>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</si>
  <si>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</si>
  <si>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</si>
  <si>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</si>
  <si>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</si>
  <si>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</si>
  <si>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</si>
  <si>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</si>
  <si>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</si>
  <si>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</si>
  <si>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</si>
  <si>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</si>
  <si>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</si>
  <si>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</si>
  <si>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</si>
  <si>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</si>
  <si>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</si>
  <si>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</si>
  <si>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</si>
  <si>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</si>
  <si>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</si>
  <si>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</si>
  <si>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</si>
  <si>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</si>
  <si>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</si>
  <si>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</si>
  <si>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</si>
  <si>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</si>
  <si>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</si>
  <si>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</si>
  <si>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</si>
  <si>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</si>
  <si>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</si>
  <si>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</si>
  <si>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</si>
  <si>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</si>
  <si>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</si>
  <si>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</si>
  <si>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</si>
  <si>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</si>
  <si>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</si>
  <si>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</si>
  <si>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</si>
  <si>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</si>
  <si>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</si>
  <si>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</si>
  <si>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</si>
  <si>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</si>
  <si>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</si>
  <si>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</si>
  <si>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</si>
  <si>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</si>
  <si>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</si>
  <si>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</si>
  <si>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</si>
  <si>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</si>
  <si>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</si>
  <si>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</si>
  <si>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</si>
  <si>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</si>
  <si>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</si>
  <si>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</si>
  <si>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</si>
  <si>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</si>
  <si>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</si>
  <si>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</si>
  <si>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</si>
  <si>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</si>
  <si>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</si>
  <si>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</si>
  <si>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</si>
  <si>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</si>
  <si>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</si>
  <si>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</si>
  <si>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</si>
  <si>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</si>
  <si>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</si>
  <si>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</si>
  <si>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</si>
  <si>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</si>
  <si>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</si>
  <si>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</si>
  <si>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</si>
  <si>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</si>
  <si>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</si>
  <si>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</si>
  <si>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</si>
  <si>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</si>
  <si>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</si>
  <si>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</si>
  <si>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</si>
  <si>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</si>
  <si>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</si>
  <si>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</si>
  <si>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</si>
  <si>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</si>
  <si>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</si>
  <si>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</si>
  <si>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</si>
  <si>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</si>
  <si>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</si>
  <si>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</si>
  <si>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</si>
  <si>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</si>
  <si>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</si>
  <si>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</si>
  <si>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</si>
  <si>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</si>
  <si>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</si>
  <si>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</si>
  <si>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</si>
  <si>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</si>
  <si>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</si>
  <si>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</si>
  <si>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</si>
  <si>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</si>
  <si>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</si>
  <si>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</si>
  <si>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</si>
  <si>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</si>
  <si>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</si>
  <si>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</si>
  <si>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</si>
  <si>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</si>
  <si>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</si>
  <si>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</si>
  <si>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</si>
  <si>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</si>
  <si>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</si>
  <si>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</si>
  <si>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</si>
  <si>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</si>
  <si>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</si>
  <si>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</si>
  <si>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</si>
  <si>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</si>
  <si>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</si>
  <si>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</si>
  <si>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</si>
  <si>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</si>
  <si>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</si>
  <si>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</si>
  <si>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</si>
  <si>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</si>
  <si>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</si>
  <si>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</si>
  <si>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</si>
  <si>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</si>
  <si>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</si>
  <si>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</si>
  <si>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</si>
  <si>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</si>
  <si>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</si>
  <si>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</si>
  <si>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</si>
  <si>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</si>
  <si>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</si>
  <si>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</si>
  <si>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</si>
  <si>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</si>
  <si>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</si>
  <si>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</si>
  <si>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</si>
  <si>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</si>
  <si>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</si>
  <si>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</si>
  <si>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</si>
  <si>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</si>
  <si>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</si>
  <si>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</si>
  <si>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</si>
  <si>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</si>
  <si>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</si>
  <si>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</si>
  <si>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</si>
  <si>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</si>
  <si>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</si>
  <si>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</si>
  <si>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</si>
  <si>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</si>
  <si>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</si>
  <si>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</si>
  <si>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</si>
  <si>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</si>
  <si>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</si>
  <si>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</si>
  <si>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</si>
  <si>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</si>
  <si>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</si>
  <si>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</si>
  <si>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</si>
  <si>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</si>
  <si>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</si>
  <si>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</si>
  <si>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</si>
  <si>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</si>
  <si>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</si>
  <si>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</si>
  <si>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</si>
  <si>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</si>
  <si>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</si>
  <si>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</si>
  <si>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</si>
  <si>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</si>
  <si>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</si>
  <si>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</si>
  <si>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</si>
  <si>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</si>
  <si>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</si>
  <si>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</si>
  <si>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</si>
  <si>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</si>
  <si>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</si>
  <si>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</si>
  <si>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</si>
  <si>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</si>
  <si>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</si>
  <si>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</si>
  <si>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</si>
  <si>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</si>
  <si>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</si>
  <si>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</si>
  <si>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</si>
  <si>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</si>
  <si>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</si>
  <si>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</si>
  <si>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</si>
  <si>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</si>
  <si>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</si>
  <si>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</si>
  <si>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</si>
  <si>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</si>
  <si>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</si>
  <si>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</si>
  <si>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</si>
  <si>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</si>
  <si>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</si>
  <si>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</si>
  <si>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</si>
  <si>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</si>
  <si>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</si>
  <si>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</si>
  <si>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</si>
  <si>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</si>
  <si>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</si>
  <si>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</si>
  <si>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</si>
  <si>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</si>
  <si>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</si>
  <si>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</si>
  <si>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</si>
  <si>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</si>
  <si>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</si>
  <si>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</si>
  <si>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</si>
  <si>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</si>
  <si>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</si>
  <si>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</si>
  <si>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</si>
  <si>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</si>
  <si>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</si>
  <si>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</si>
  <si>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</si>
  <si>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</si>
  <si>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</si>
  <si>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</si>
  <si>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</si>
  <si>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</si>
  <si>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</si>
  <si>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</si>
  <si>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</si>
  <si>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</si>
  <si>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</si>
  <si>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</si>
  <si>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</si>
  <si>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</si>
  <si>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</si>
  <si>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</si>
  <si>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</si>
  <si>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</si>
  <si>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</si>
  <si>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</si>
  <si>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</si>
  <si>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</si>
  <si>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</si>
  <si>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</si>
  <si>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</si>
  <si>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</si>
  <si>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</si>
  <si>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</si>
  <si>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</si>
  <si>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</si>
  <si>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</si>
  <si>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</si>
  <si>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</si>
  <si>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</si>
  <si>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</si>
  <si>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</si>
  <si>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</si>
  <si>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</si>
  <si>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</si>
  <si>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</si>
  <si>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</si>
  <si>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</si>
  <si>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</si>
  <si>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</si>
  <si>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</si>
  <si>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</si>
  <si>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</si>
  <si>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</si>
  <si>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</si>
  <si>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</si>
  <si>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</si>
  <si>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</si>
  <si>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</si>
  <si>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</si>
  <si>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</si>
  <si>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</si>
  <si>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</si>
  <si>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</si>
  <si>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</si>
  <si>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</si>
  <si>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</si>
  <si>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</si>
  <si>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</si>
  <si>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</si>
  <si>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</si>
  <si>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</si>
  <si>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</si>
  <si>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</si>
  <si>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</si>
  <si>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</si>
  <si>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</si>
  <si>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</si>
  <si>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</si>
  <si>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</si>
  <si>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</si>
  <si>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</si>
  <si>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</si>
  <si>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</si>
  <si>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</si>
  <si>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</si>
  <si>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</si>
  <si>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</si>
  <si>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</si>
  <si>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</si>
  <si>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</si>
  <si>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</si>
  <si>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</si>
  <si>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</si>
  <si>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</si>
  <si>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</si>
  <si>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</si>
  <si>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</si>
  <si>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</si>
  <si>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</si>
  <si>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</si>
  <si>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</si>
  <si>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</si>
  <si>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</si>
  <si>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</si>
  <si>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</si>
  <si>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</si>
  <si>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</si>
  <si>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</si>
  <si>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</si>
  <si>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</si>
  <si>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</si>
  <si>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</si>
  <si>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</si>
  <si>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</si>
  <si>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</si>
  <si>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</si>
  <si>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</si>
  <si>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</si>
  <si>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</si>
  <si>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</si>
  <si>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</si>
  <si>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</si>
  <si>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</si>
  <si>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</si>
  <si>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</si>
  <si>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</si>
  <si>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</si>
  <si>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</si>
  <si>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</si>
  <si>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</si>
  <si>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</si>
  <si>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</si>
  <si>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</si>
  <si>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</si>
  <si>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</si>
  <si>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</si>
  <si>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</si>
  <si>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</si>
  <si>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</si>
  <si>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</si>
  <si>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</si>
  <si>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</si>
  <si>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</si>
  <si>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</si>
  <si>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</si>
  <si>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</si>
  <si>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</si>
  <si>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</si>
  <si>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</si>
  <si>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</si>
  <si>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</si>
  <si>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</si>
  <si>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</si>
  <si>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</si>
  <si>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</si>
  <si>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</si>
  <si>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</si>
  <si>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</si>
  <si>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</si>
  <si>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</si>
  <si>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</si>
  <si>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</si>
  <si>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</si>
  <si>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</si>
  <si>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</si>
  <si>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</si>
  <si>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</si>
  <si>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</si>
  <si>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</si>
  <si>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</si>
  <si>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</si>
  <si>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</si>
  <si>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</si>
  <si>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</si>
  <si>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</si>
  <si>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</si>
  <si>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</si>
  <si>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</si>
  <si>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</si>
  <si>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</si>
  <si>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</si>
  <si>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</si>
  <si>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</si>
  <si>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</si>
  <si>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</si>
  <si>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</si>
  <si>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</si>
  <si>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</si>
  <si>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</si>
  <si>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</si>
  <si>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</si>
  <si>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</si>
  <si>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</si>
  <si>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</si>
  <si>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</si>
  <si>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</si>
  <si>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</si>
  <si>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</si>
  <si>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</si>
  <si>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</si>
  <si>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</si>
  <si>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</si>
  <si>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</si>
  <si>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</si>
  <si>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</si>
  <si>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</si>
  <si>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</si>
  <si>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</si>
  <si>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</si>
  <si>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</si>
  <si>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</si>
  <si>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</si>
  <si>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</si>
  <si>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</si>
  <si>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</si>
  <si>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</si>
  <si>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</si>
  <si>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</si>
  <si>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</si>
  <si>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</si>
  <si>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</si>
  <si>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</si>
  <si>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</si>
  <si>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</si>
  <si>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</si>
  <si>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</si>
  <si>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</si>
  <si>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</si>
  <si>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</si>
  <si>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</si>
  <si>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</si>
  <si>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</si>
  <si>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</si>
  <si>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</si>
  <si>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</si>
  <si>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</si>
  <si>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</si>
  <si>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</si>
  <si>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</si>
  <si>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</si>
  <si>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</si>
  <si>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</si>
  <si>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</si>
  <si>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</si>
  <si>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</si>
  <si>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</si>
  <si>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</si>
  <si>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</si>
  <si>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</si>
  <si>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</si>
  <si>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</si>
  <si>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</si>
  <si>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</si>
  <si>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</si>
  <si>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</si>
  <si>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</si>
  <si>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</si>
  <si>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</si>
  <si>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</si>
  <si>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</si>
  <si>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</si>
  <si>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</si>
  <si>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</si>
  <si>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</si>
  <si>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</si>
  <si>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</si>
  <si>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</si>
  <si>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</si>
  <si>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</si>
  <si>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</si>
  <si>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</si>
  <si>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</si>
  <si>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</si>
  <si>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</si>
  <si>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</si>
  <si>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</si>
  <si>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</si>
  <si>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</si>
  <si>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</si>
  <si>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</si>
  <si>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</si>
  <si>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</si>
  <si>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</si>
  <si>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</si>
  <si>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</si>
  <si>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</si>
  <si>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</si>
  <si>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</si>
  <si>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</si>
  <si>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</si>
  <si>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</si>
  <si>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</si>
  <si>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</si>
  <si>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</si>
  <si>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</si>
  <si>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</si>
  <si>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</si>
  <si>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</si>
  <si>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</si>
  <si>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</si>
  <si>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</si>
  <si>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</si>
  <si>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</si>
  <si>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</si>
  <si>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</si>
  <si>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</si>
  <si>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</si>
  <si>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</si>
  <si>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</si>
  <si>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</si>
  <si>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</si>
  <si>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</si>
  <si>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</si>
  <si>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</si>
  <si>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</si>
  <si>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</si>
  <si>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</si>
  <si>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</si>
  <si>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</si>
  <si>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</si>
  <si>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</si>
  <si>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</si>
  <si>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</si>
  <si>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</si>
  <si>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</si>
  <si>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</si>
  <si>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</si>
  <si>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</si>
  <si>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</si>
  <si>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</si>
  <si>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</si>
  <si>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</si>
  <si>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</si>
  <si>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</si>
  <si>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</si>
  <si>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</si>
  <si>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</si>
  <si>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</si>
  <si>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</si>
  <si>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</si>
  <si>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</si>
  <si>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</si>
  <si>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</si>
  <si>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</si>
  <si>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</si>
  <si>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</si>
  <si>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</si>
  <si>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</si>
  <si>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</si>
  <si>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</si>
  <si>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</si>
  <si>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</si>
  <si>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</si>
  <si>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</si>
  <si>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</si>
  <si>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</si>
  <si>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</si>
  <si>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</si>
  <si>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</si>
  <si>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</si>
  <si>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</si>
  <si>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</si>
  <si>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</si>
  <si>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</si>
  <si>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</si>
  <si>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</si>
  <si>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</si>
  <si>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</si>
  <si>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</si>
  <si>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</si>
  <si>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</si>
  <si>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</si>
  <si>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</si>
  <si>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</si>
  <si>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</si>
  <si>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</si>
  <si>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</si>
  <si>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</si>
  <si>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</si>
  <si>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</si>
  <si>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</si>
  <si>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</si>
  <si>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</si>
  <si>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</si>
  <si>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</si>
  <si>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</si>
  <si>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</si>
  <si>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</si>
  <si>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</si>
  <si>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</si>
  <si>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</si>
  <si>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</si>
  <si>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</si>
  <si>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</si>
  <si>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</si>
  <si>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</si>
  <si>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</si>
  <si>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</si>
  <si>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</si>
  <si>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</si>
  <si>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</si>
  <si>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</si>
  <si>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</si>
  <si>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</si>
  <si>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</si>
  <si>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</si>
  <si>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</si>
  <si>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</si>
  <si>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</si>
  <si>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</si>
  <si>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</si>
  <si>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</si>
  <si>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</si>
  <si>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</si>
  <si>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</si>
  <si>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</si>
  <si>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</si>
  <si>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</si>
  <si>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</si>
  <si>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</si>
  <si>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</si>
  <si>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</si>
  <si>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</si>
  <si>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</si>
  <si>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</si>
  <si>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</si>
  <si>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</si>
  <si>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</si>
  <si>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</si>
  <si>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</si>
  <si>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</si>
  <si>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</si>
  <si>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</si>
  <si>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</si>
  <si>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</si>
  <si>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</si>
  <si>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</si>
  <si>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</si>
  <si>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</si>
  <si>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</si>
  <si>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</si>
  <si>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</si>
  <si>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</si>
  <si>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</si>
  <si>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</si>
  <si>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</si>
  <si>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</si>
  <si>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</si>
  <si>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</si>
  <si>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</si>
  <si>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</si>
  <si>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</si>
  <si>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</si>
  <si>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</si>
  <si>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</si>
  <si>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</si>
  <si>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</si>
  <si>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</si>
  <si>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</si>
  <si>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</si>
  <si>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</si>
  <si>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</si>
  <si>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</si>
  <si>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</si>
  <si>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</si>
  <si>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</si>
  <si>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</si>
  <si>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</si>
  <si>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</si>
  <si>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</si>
  <si>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</si>
  <si>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</si>
  <si>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</si>
  <si>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</si>
  <si>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</si>
  <si>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</si>
  <si>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</si>
  <si>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</si>
  <si>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</si>
  <si>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</si>
  <si>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</si>
  <si>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</si>
  <si>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</si>
  <si>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</si>
  <si>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</si>
  <si>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</si>
  <si>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</si>
  <si>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</si>
  <si>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</si>
  <si>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</si>
  <si>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</si>
  <si>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</si>
  <si>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</si>
  <si>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</si>
  <si>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</si>
  <si>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</si>
  <si>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</si>
  <si>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</si>
  <si>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</si>
  <si>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</si>
  <si>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</si>
  <si>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</si>
  <si>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</si>
  <si>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</si>
  <si>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</si>
  <si>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</si>
  <si>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</si>
  <si>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</si>
  <si>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</si>
  <si>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</si>
  <si>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</si>
  <si>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</si>
  <si>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</si>
  <si>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</si>
  <si>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</si>
  <si>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</si>
  <si>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</si>
  <si>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</si>
  <si>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</si>
  <si>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</si>
  <si>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</si>
  <si>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</si>
  <si>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</si>
  <si>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</si>
  <si>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</si>
  <si>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</si>
  <si>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</si>
  <si>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</si>
  <si>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</si>
  <si>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</si>
  <si>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</si>
  <si>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</si>
  <si>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</si>
  <si>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</si>
  <si>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</si>
  <si>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</si>
  <si>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</si>
  <si>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</si>
  <si>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</si>
  <si>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</si>
  <si>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</si>
  <si>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</si>
  <si>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</si>
  <si>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</si>
  <si>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</si>
  <si>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</si>
  <si>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</si>
  <si>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</si>
  <si>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</si>
  <si>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</si>
  <si>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</si>
  <si>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</si>
  <si>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</si>
  <si>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</si>
  <si>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</si>
  <si>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</si>
  <si>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</si>
  <si>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</si>
  <si>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</si>
  <si>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</si>
  <si>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</si>
  <si>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</si>
  <si>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</si>
  <si>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</si>
  <si>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</si>
  <si>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</si>
  <si>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</si>
  <si>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</si>
  <si>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</si>
  <si>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</si>
  <si>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</si>
  <si>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</si>
  <si>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</si>
  <si>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</si>
  <si>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</si>
  <si>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</si>
  <si>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</si>
  <si>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</si>
  <si>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</si>
  <si>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</si>
  <si>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</si>
  <si>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</si>
  <si>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</si>
  <si>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</si>
  <si>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</si>
  <si>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</si>
  <si>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</si>
  <si>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</si>
  <si>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</si>
  <si>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</si>
  <si>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</si>
  <si>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</si>
  <si>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</si>
  <si>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</si>
  <si>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</si>
  <si>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</si>
  <si>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</si>
  <si>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</si>
  <si>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</si>
  <si>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</si>
  <si>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</si>
  <si>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</si>
  <si>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</si>
  <si>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</si>
  <si>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</si>
  <si>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</si>
  <si>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</si>
  <si>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</si>
  <si>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</si>
  <si>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</si>
  <si>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</si>
  <si>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</si>
  <si>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</si>
  <si>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</si>
  <si>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</si>
  <si>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</si>
  <si>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</si>
  <si>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</si>
  <si>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</si>
  <si>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</si>
  <si>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</si>
  <si>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</si>
  <si>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</si>
  <si>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</si>
  <si>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</si>
  <si>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</si>
  <si>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</si>
  <si>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</si>
  <si>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</si>
  <si>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</si>
  <si>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</si>
  <si>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</si>
  <si>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</si>
  <si>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</si>
  <si>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</si>
  <si>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</si>
  <si>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</si>
  <si>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</si>
  <si>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</si>
  <si>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</si>
  <si>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</si>
  <si>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</si>
  <si>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</si>
  <si>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</si>
  <si>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</si>
  <si>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</si>
  <si>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</si>
  <si>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</si>
  <si>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</si>
  <si>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</si>
  <si>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</si>
  <si>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</si>
  <si>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</si>
  <si>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</si>
  <si>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</si>
  <si>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</si>
  <si>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</si>
  <si>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</si>
  <si>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</si>
  <si>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</si>
  <si>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</si>
  <si>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</si>
  <si>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</si>
  <si>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</si>
  <si>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</si>
  <si>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</si>
  <si>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</si>
  <si>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</si>
  <si>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</si>
  <si>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</si>
  <si>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</si>
  <si>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</si>
  <si>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</si>
  <si>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</si>
  <si>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</si>
  <si>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</si>
  <si>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</si>
  <si>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</si>
  <si>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</si>
  <si>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</si>
  <si>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</si>
  <si>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</si>
  <si>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</si>
  <si>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</si>
  <si>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</si>
  <si>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</si>
  <si>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</si>
  <si>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</si>
  <si>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</si>
  <si>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</si>
  <si>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</si>
  <si>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</si>
  <si>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</si>
  <si>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</si>
  <si>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</si>
  <si>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</si>
  <si>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</si>
  <si>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</si>
  <si>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</si>
  <si>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</si>
  <si>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</si>
  <si>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</si>
  <si>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</si>
  <si>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</si>
  <si>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</si>
  <si>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</si>
  <si>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</si>
  <si>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</si>
  <si>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</si>
  <si>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</si>
  <si>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</si>
  <si>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</si>
  <si>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</si>
  <si>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</si>
  <si>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</si>
  <si>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</si>
  <si>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</si>
  <si>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</si>
  <si>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</si>
  <si>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</si>
  <si>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</si>
  <si>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</si>
  <si>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</si>
  <si>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</si>
  <si>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</si>
  <si>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</si>
  <si>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</si>
  <si>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</si>
  <si>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</si>
  <si>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</si>
  <si>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</si>
  <si>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</si>
  <si>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</si>
  <si>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</si>
  <si>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</si>
  <si>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</si>
  <si>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</si>
  <si>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</si>
  <si>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</si>
  <si>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</si>
  <si>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</si>
  <si>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</si>
  <si>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</si>
  <si>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</si>
  <si>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</si>
  <si>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</si>
  <si>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</si>
  <si>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</si>
  <si>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</si>
  <si>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</si>
  <si>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</si>
  <si>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</si>
  <si>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</si>
  <si>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</si>
  <si>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</si>
  <si>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</si>
  <si>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</si>
  <si>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</si>
  <si>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</si>
  <si>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</si>
  <si>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</si>
  <si>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</si>
  <si>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</si>
  <si>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</si>
  <si>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</si>
  <si>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</si>
  <si>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</si>
  <si>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</si>
  <si>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</si>
  <si>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</si>
  <si>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</si>
  <si>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</si>
  <si>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</si>
  <si>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</si>
  <si>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</si>
  <si>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</si>
  <si>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</si>
  <si>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</si>
  <si>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</si>
  <si>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</si>
  <si>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</si>
  <si>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</si>
  <si>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</si>
  <si>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</si>
  <si>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</si>
  <si>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</si>
  <si>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</si>
  <si>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</si>
  <si>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</si>
  <si>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</si>
  <si>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</si>
  <si>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</si>
  <si>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</si>
  <si>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</si>
  <si>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</si>
  <si>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</si>
  <si>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</si>
  <si>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</si>
  <si>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</si>
  <si>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</si>
  <si>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</si>
  <si>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</si>
  <si>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</si>
  <si>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</si>
  <si>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</si>
  <si>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</si>
  <si>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</si>
  <si>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</si>
  <si>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</si>
  <si>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</si>
  <si>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</si>
  <si>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</si>
  <si>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</si>
  <si>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</si>
  <si>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</si>
  <si>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</si>
  <si>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</si>
  <si>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</si>
  <si>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</si>
  <si>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</si>
  <si>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</si>
  <si>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</si>
  <si>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</si>
  <si>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</si>
  <si>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</si>
  <si>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</si>
  <si>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</si>
  <si>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</si>
  <si>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</si>
  <si>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</si>
  <si>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</si>
  <si>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</si>
  <si>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</si>
  <si>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</si>
  <si>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</si>
  <si>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</si>
  <si>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</si>
  <si>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</si>
  <si>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</si>
  <si>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</si>
  <si>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</si>
  <si>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</si>
  <si>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</si>
  <si>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</si>
  <si>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</si>
  <si>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</si>
  <si>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</si>
  <si>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</si>
  <si>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</si>
  <si>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</si>
  <si>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</si>
  <si>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</si>
  <si>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</si>
  <si>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</si>
  <si>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</si>
  <si>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</si>
  <si>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</si>
  <si>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</si>
  <si>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</si>
  <si>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</si>
  <si>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</si>
  <si>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</si>
  <si>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</si>
  <si>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</si>
  <si>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</si>
  <si>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</si>
  <si>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</si>
  <si>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</si>
  <si>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</si>
  <si>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</si>
  <si>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</si>
  <si>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</si>
  <si>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</si>
  <si>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</si>
  <si>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</si>
  <si>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</si>
  <si>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</si>
  <si>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</si>
  <si>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</si>
  <si>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</si>
  <si>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</si>
  <si>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</si>
  <si>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</si>
  <si>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</si>
  <si>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</si>
  <si>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</si>
  <si>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</si>
  <si>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</si>
  <si>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</si>
  <si>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</si>
  <si>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</si>
  <si>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</si>
  <si>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</si>
  <si>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</si>
  <si>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</si>
  <si>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</si>
  <si>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</si>
  <si>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</si>
  <si>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</si>
  <si>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</si>
  <si>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</si>
  <si>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</si>
  <si>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</si>
  <si>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</si>
  <si>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</si>
  <si>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</si>
  <si>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</si>
  <si>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</si>
  <si>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</si>
  <si>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</si>
  <si>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</si>
  <si>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</si>
  <si>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</si>
  <si>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</si>
  <si>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</si>
  <si>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</si>
  <si>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</si>
  <si>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</si>
  <si>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</si>
  <si>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</si>
  <si>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</si>
  <si>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</si>
  <si>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</si>
  <si>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</si>
  <si>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</si>
  <si>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</si>
  <si>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</si>
  <si>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</si>
  <si>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</si>
  <si>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</si>
  <si>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</si>
  <si>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</si>
  <si>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</si>
  <si>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</si>
  <si>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</si>
  <si>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</si>
  <si>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</si>
  <si>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</si>
  <si>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</si>
  <si>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</si>
  <si>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</si>
  <si>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</si>
  <si>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</si>
  <si>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</si>
  <si>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</si>
  <si>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</si>
  <si>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</si>
  <si>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</si>
  <si>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</si>
  <si>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</si>
  <si>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</si>
  <si>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</si>
  <si>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</si>
  <si>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</si>
  <si>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</si>
  <si>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</si>
  <si>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</si>
  <si>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</si>
  <si>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</si>
  <si>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</si>
  <si>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</si>
  <si>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</si>
  <si>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</si>
  <si>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</si>
  <si>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</si>
  <si>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</si>
  <si>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</si>
  <si>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</si>
  <si>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</si>
  <si>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</si>
  <si>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</si>
  <si>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</si>
  <si>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</si>
  <si>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</si>
  <si>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</si>
  <si>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</si>
  <si>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</si>
  <si>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</si>
  <si>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</si>
  <si>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</si>
  <si>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</si>
  <si>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</si>
  <si>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</si>
  <si>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</si>
  <si>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</si>
  <si>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</si>
  <si>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</si>
  <si>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</si>
  <si>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</si>
  <si>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</si>
  <si>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</si>
  <si>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</si>
  <si>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</si>
  <si>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</si>
  <si>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</si>
  <si>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</si>
  <si>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</si>
  <si>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</si>
  <si>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</si>
  <si>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</si>
  <si>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</si>
  <si>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</si>
  <si>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</si>
  <si>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</si>
  <si>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</si>
  <si>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</si>
  <si>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</si>
  <si>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</si>
  <si>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</si>
  <si>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</si>
  <si>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</si>
  <si>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</si>
  <si>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</si>
  <si>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</si>
  <si>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</si>
  <si>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</si>
  <si>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</si>
  <si>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</si>
  <si>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</si>
  <si>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</si>
  <si>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</si>
  <si>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</si>
  <si>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</si>
  <si>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</si>
  <si>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</si>
  <si>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</si>
  <si>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</si>
  <si>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</si>
  <si>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</si>
  <si>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</si>
  <si>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</si>
  <si>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</si>
  <si>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</si>
  <si>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</si>
  <si>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</si>
  <si>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</si>
  <si>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</si>
  <si>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</si>
  <si>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</si>
  <si>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</si>
  <si>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</si>
  <si>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</si>
  <si>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</si>
  <si>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</si>
  <si>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</si>
  <si>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</si>
  <si>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</si>
  <si>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</si>
  <si>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</si>
  <si>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</si>
  <si>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</si>
  <si>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</si>
  <si>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</si>
  <si>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</si>
  <si>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</si>
  <si>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</si>
  <si>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</si>
  <si>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</si>
  <si>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</si>
  <si>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</si>
  <si>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</si>
  <si>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</si>
  <si>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</si>
  <si>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</si>
  <si>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</si>
  <si>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</si>
  <si>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</si>
  <si>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</si>
  <si>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</si>
  <si>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</si>
  <si>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</si>
  <si>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</si>
  <si>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</si>
  <si>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</si>
  <si>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</si>
  <si>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</si>
  <si>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</si>
  <si>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</si>
  <si>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</si>
  <si>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</si>
  <si>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</si>
  <si>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</si>
  <si>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</si>
  <si>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</si>
  <si>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</si>
  <si>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</si>
  <si>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</si>
  <si>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</si>
  <si>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</si>
  <si>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</si>
  <si>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</si>
  <si>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</si>
  <si>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</si>
  <si>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</si>
  <si>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</si>
  <si>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</si>
  <si>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</si>
  <si>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</si>
  <si>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</si>
  <si>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</si>
  <si>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</si>
  <si>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</si>
  <si>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</si>
  <si>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</si>
  <si>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</si>
  <si>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</si>
  <si>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</si>
  <si>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</si>
  <si>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</si>
  <si>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</si>
  <si>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</si>
  <si>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</si>
  <si>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</si>
  <si>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</si>
  <si>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</si>
  <si>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</si>
  <si>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</si>
  <si>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</si>
  <si>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</si>
  <si>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</si>
  <si>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</si>
  <si>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</si>
  <si>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</si>
  <si>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</si>
  <si>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</si>
  <si>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</si>
  <si>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</si>
  <si>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</si>
  <si>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</si>
  <si>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</si>
  <si>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</si>
  <si>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</si>
  <si>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</si>
  <si>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</si>
  <si>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</si>
  <si>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</si>
  <si>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</si>
  <si>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</si>
  <si>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</si>
  <si>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</si>
  <si>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</si>
  <si>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</si>
  <si>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</si>
  <si>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</si>
  <si>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</si>
  <si>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</si>
  <si>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</si>
  <si>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</si>
  <si>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</si>
  <si>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</si>
  <si>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</si>
  <si>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</si>
  <si>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</si>
  <si>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</si>
  <si>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</si>
  <si>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</si>
  <si>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</si>
  <si>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</si>
  <si>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</si>
  <si>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</si>
  <si>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</si>
  <si>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</si>
  <si>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</si>
  <si>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</si>
  <si>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</si>
  <si>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</si>
  <si>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</si>
  <si>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</si>
  <si>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</si>
  <si>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</si>
  <si>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</si>
  <si>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</si>
  <si>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</si>
  <si>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</si>
  <si>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</si>
  <si>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</si>
  <si>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</si>
  <si>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</si>
  <si>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</si>
  <si>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</si>
  <si>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</si>
  <si>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</si>
  <si>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</si>
  <si>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</si>
  <si>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</si>
  <si>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</si>
  <si>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</si>
  <si>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</si>
  <si>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</si>
  <si>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</si>
  <si>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</si>
  <si>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</si>
  <si>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</si>
  <si>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</si>
  <si>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</si>
  <si>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</si>
  <si>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</si>
  <si>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</si>
  <si>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</si>
  <si>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</si>
  <si>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</si>
  <si>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</si>
  <si>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</si>
  <si>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</si>
  <si>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</si>
  <si>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</si>
  <si>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</si>
  <si>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</si>
  <si>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</si>
  <si>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</si>
  <si>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</si>
  <si>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</si>
  <si>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</si>
  <si>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</si>
  <si>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</si>
  <si>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</si>
  <si>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</si>
  <si>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</si>
  <si>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</si>
  <si>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</si>
  <si>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</si>
  <si>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</si>
  <si>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</si>
  <si>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</si>
  <si>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</si>
  <si>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</si>
  <si>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</si>
  <si>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</si>
  <si>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</si>
  <si>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</si>
  <si>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</si>
  <si>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</si>
  <si>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</si>
  <si>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</si>
  <si>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</si>
  <si>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</si>
  <si>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</si>
  <si>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</si>
  <si>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</si>
  <si>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</si>
  <si>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</si>
  <si>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</si>
  <si>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</si>
  <si>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</si>
  <si>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</si>
  <si>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</si>
  <si>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</si>
  <si>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</si>
  <si>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</si>
  <si>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</si>
  <si>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</si>
  <si>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</si>
  <si>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</si>
  <si>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</si>
  <si>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</si>
  <si>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</si>
  <si>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</si>
  <si>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</si>
  <si>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</si>
  <si>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</si>
  <si>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</si>
  <si>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</si>
  <si>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</si>
  <si>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</si>
  <si>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</si>
  <si>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</si>
  <si>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</si>
  <si>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</si>
  <si>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</si>
  <si>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</si>
  <si>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</si>
  <si>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</si>
  <si>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</si>
  <si>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</si>
  <si>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</si>
  <si>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</si>
  <si>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</si>
  <si>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</si>
  <si>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</si>
  <si>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</si>
  <si>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</si>
  <si>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</si>
  <si>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</si>
  <si>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</si>
  <si>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</si>
  <si>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</si>
  <si>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</si>
  <si>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</si>
  <si>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</si>
  <si>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</si>
  <si>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</si>
  <si>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</si>
  <si>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</si>
  <si>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</si>
  <si>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</si>
  <si>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</si>
  <si>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</si>
  <si>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</si>
  <si>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</si>
  <si>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</si>
  <si>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</si>
  <si>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</si>
  <si>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</si>
  <si>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</si>
  <si>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</si>
  <si>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</si>
  <si>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</si>
  <si>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</si>
  <si>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</si>
  <si>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</si>
  <si>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</si>
  <si>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</si>
  <si>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</si>
  <si>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</si>
  <si>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</si>
  <si>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</si>
  <si>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</si>
  <si>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</si>
  <si>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</si>
  <si>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</si>
  <si>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</si>
  <si>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</si>
  <si>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</si>
  <si>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</si>
  <si>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</si>
  <si>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</si>
  <si>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</si>
  <si>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</si>
  <si>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</si>
  <si>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</si>
  <si>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</si>
  <si>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</si>
  <si>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</si>
  <si>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</si>
  <si>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</si>
  <si>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</si>
  <si>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</si>
  <si>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</si>
  <si>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</si>
  <si>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</si>
  <si>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</si>
  <si>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</si>
  <si>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</si>
  <si>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</si>
  <si>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</si>
  <si>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</si>
  <si>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</si>
  <si>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</si>
  <si>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</si>
  <si>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</si>
  <si>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</si>
  <si>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</si>
  <si>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</si>
  <si>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</si>
  <si>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</si>
  <si>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</si>
  <si>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</si>
  <si>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</si>
  <si>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</si>
  <si>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</si>
  <si>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</si>
  <si>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</si>
  <si>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</si>
  <si>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</si>
  <si>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</si>
  <si>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</si>
  <si>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</si>
  <si>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</si>
  <si>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</si>
  <si>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</si>
  <si>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</si>
  <si>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</si>
  <si>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</si>
  <si>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</si>
  <si>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</si>
  <si>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</si>
  <si>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</si>
  <si>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</si>
  <si>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</si>
  <si>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</si>
  <si>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</si>
  <si>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</si>
  <si>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</si>
  <si>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</si>
  <si>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</si>
  <si>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</si>
  <si>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</si>
  <si>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</si>
  <si>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</si>
  <si>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</si>
  <si>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</si>
  <si>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</si>
  <si>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</si>
  <si>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</si>
  <si>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</si>
  <si>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</si>
  <si>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</si>
  <si>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</si>
  <si>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</si>
  <si>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</si>
  <si>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</si>
  <si>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</si>
  <si>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</si>
  <si>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</si>
  <si>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</si>
  <si>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</si>
  <si>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</si>
  <si>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</si>
  <si>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</si>
  <si>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</si>
  <si>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</si>
  <si>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</si>
  <si>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</si>
  <si>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</si>
  <si>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</si>
  <si>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</si>
  <si>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</si>
  <si>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</si>
  <si>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</si>
  <si>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</si>
  <si>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</si>
  <si>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</si>
  <si>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</si>
  <si>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</si>
  <si>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</si>
  <si>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</si>
  <si>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</si>
  <si>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</si>
  <si>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</si>
  <si>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</si>
  <si>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</si>
  <si>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</si>
  <si>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</si>
  <si>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</si>
  <si>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</si>
  <si>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</si>
  <si>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</si>
  <si>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</si>
  <si>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</si>
  <si>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</si>
  <si>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</si>
  <si>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</si>
  <si>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</si>
  <si>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</si>
  <si>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</si>
  <si>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</si>
  <si>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</si>
  <si>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</si>
  <si>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</si>
  <si>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</si>
  <si>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</si>
  <si>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</si>
  <si>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</si>
  <si>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</si>
  <si>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</si>
  <si>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</si>
  <si>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</si>
  <si>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</si>
  <si>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</si>
  <si>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</si>
  <si>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</si>
  <si>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</si>
  <si>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</si>
  <si>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</si>
  <si>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</si>
  <si>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</si>
  <si>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</si>
  <si>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</si>
  <si>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</si>
  <si>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</si>
  <si>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</si>
  <si>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</si>
  <si>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</si>
  <si>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</si>
  <si>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</si>
  <si>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</si>
  <si>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</si>
  <si>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</si>
  <si>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</si>
  <si>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</si>
  <si>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</si>
  <si>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</si>
  <si>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</si>
  <si>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</si>
  <si>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</si>
  <si>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</si>
  <si>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</si>
  <si>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</si>
  <si>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</si>
  <si>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</si>
  <si>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</si>
  <si>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</si>
  <si>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</si>
  <si>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</si>
  <si>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</si>
  <si>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</si>
  <si>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</si>
  <si>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</si>
  <si>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</si>
  <si>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</si>
  <si>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</si>
  <si>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</si>
  <si>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</si>
  <si>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</si>
  <si>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</si>
  <si>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</si>
  <si>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</si>
  <si>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</si>
  <si>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</si>
  <si>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</si>
  <si>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</si>
  <si>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</si>
  <si>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</si>
  <si>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</si>
  <si>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</si>
  <si>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</si>
  <si>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</si>
  <si>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</si>
  <si>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</si>
  <si>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</si>
  <si>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</si>
  <si>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</si>
  <si>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</si>
  <si>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</si>
  <si>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</si>
  <si>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</si>
  <si>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</si>
  <si>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</si>
  <si>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</si>
  <si>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</si>
  <si>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</si>
  <si>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</si>
  <si>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</si>
  <si>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</si>
  <si>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</si>
  <si>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</si>
  <si>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</si>
  <si>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</si>
  <si>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</si>
  <si>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</si>
  <si>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</si>
  <si>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</si>
  <si>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</si>
  <si>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</si>
  <si>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</si>
  <si>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</si>
  <si>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</si>
  <si>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</si>
  <si>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</si>
  <si>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</si>
  <si>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</si>
  <si>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</si>
  <si>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</si>
  <si>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</si>
  <si>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</si>
  <si>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</si>
  <si>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</si>
  <si>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</si>
  <si>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</si>
  <si>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</si>
  <si>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</si>
  <si>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</si>
  <si>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</si>
  <si>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</si>
  <si>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</si>
  <si>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</si>
  <si>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</si>
  <si>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</si>
  <si>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</si>
  <si>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</si>
  <si>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</si>
  <si>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</si>
  <si>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</si>
  <si>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</si>
  <si>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</si>
  <si>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</si>
  <si>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</si>
  <si>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</si>
  <si>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</si>
  <si>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</si>
  <si>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</si>
  <si>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</si>
  <si>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</si>
  <si>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</si>
  <si>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</si>
  <si>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</si>
  <si>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</si>
  <si>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</si>
  <si>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</si>
  <si>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</si>
  <si>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</si>
  <si>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</si>
  <si>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</si>
  <si>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</si>
  <si>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</si>
  <si>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</si>
  <si>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</si>
  <si>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</si>
  <si>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</si>
  <si>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</si>
  <si>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</si>
  <si>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</si>
  <si>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</si>
  <si>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</si>
  <si>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</si>
  <si>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</si>
  <si>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</si>
  <si>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</si>
  <si>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</si>
  <si>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</si>
  <si>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</si>
  <si>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</si>
  <si>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</si>
  <si>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</si>
  <si>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</si>
  <si>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</si>
  <si>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</si>
  <si>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</si>
  <si>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</si>
  <si>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</si>
  <si>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</si>
  <si>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</si>
  <si>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</si>
  <si>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</si>
  <si>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</si>
  <si>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</si>
  <si>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</si>
  <si>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</si>
  <si>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</si>
  <si>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</si>
  <si>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</si>
  <si>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</si>
  <si>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</si>
  <si>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</si>
  <si>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</si>
  <si>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</si>
  <si>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</si>
  <si>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</si>
  <si>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</si>
  <si>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</si>
  <si>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</si>
  <si>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</si>
  <si>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</si>
  <si>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</si>
  <si>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</si>
  <si>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</si>
  <si>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</si>
  <si>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</si>
  <si>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</si>
  <si>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</si>
  <si>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</si>
  <si>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</si>
  <si>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</si>
  <si>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</si>
  <si>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</si>
  <si>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</si>
  <si>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</si>
  <si>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</si>
  <si>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</si>
  <si>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</si>
  <si>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</si>
  <si>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</si>
  <si>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</si>
  <si>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</si>
  <si>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</si>
  <si>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</si>
  <si>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</si>
  <si>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</si>
  <si>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</si>
  <si>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</si>
  <si>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</si>
  <si>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</si>
  <si>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</si>
  <si>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</si>
  <si>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</si>
  <si>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</si>
  <si>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</si>
  <si>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</si>
  <si>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</si>
  <si>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</si>
  <si>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</si>
  <si>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</si>
  <si>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</si>
  <si>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</si>
  <si>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</si>
  <si>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</si>
  <si>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</si>
  <si>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</si>
  <si>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</si>
  <si>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</si>
  <si>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</si>
  <si>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</si>
  <si>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</si>
  <si>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</si>
  <si>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</si>
  <si>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</si>
  <si>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</si>
  <si>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</si>
  <si>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</si>
  <si>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</si>
  <si>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</si>
  <si>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</si>
  <si>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</si>
  <si>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</si>
  <si>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</si>
  <si>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</si>
  <si>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</si>
  <si>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</si>
  <si>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</si>
  <si>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</si>
  <si>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</si>
  <si>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</si>
  <si>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</si>
  <si>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</si>
  <si>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</si>
  <si>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</si>
  <si>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</si>
  <si>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</si>
  <si>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</si>
  <si>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</si>
  <si>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</si>
  <si>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</si>
  <si>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</si>
  <si>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</si>
  <si>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</si>
  <si>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</si>
  <si>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</si>
  <si>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</si>
  <si>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</si>
  <si>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</si>
  <si>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</si>
  <si>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</si>
  <si>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</si>
  <si>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</si>
  <si>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</si>
  <si>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</si>
  <si>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</si>
  <si>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</si>
  <si>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</si>
  <si>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</si>
  <si>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</si>
  <si>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</si>
  <si>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</si>
  <si>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</si>
  <si>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</si>
  <si>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</si>
  <si>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</si>
  <si>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</si>
  <si>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</si>
  <si>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</si>
  <si>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</si>
  <si>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</si>
  <si>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</si>
  <si>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</si>
  <si>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</si>
  <si>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</si>
  <si>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</si>
  <si>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</si>
  <si>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</si>
  <si>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</si>
  <si>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</si>
  <si>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</si>
  <si>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</si>
  <si>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</si>
  <si>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</si>
  <si>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</si>
  <si>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</si>
  <si>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</si>
  <si>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</si>
  <si>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</si>
  <si>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</si>
  <si>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</si>
  <si>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</si>
  <si>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</si>
  <si>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</si>
  <si>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</si>
  <si>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</si>
  <si>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</si>
  <si>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</si>
  <si>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</si>
  <si>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</si>
  <si>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</si>
  <si>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</si>
  <si>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</si>
  <si>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</si>
  <si>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</si>
  <si>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</si>
  <si>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</si>
  <si>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</si>
  <si>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</si>
  <si>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</si>
  <si>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</si>
  <si>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</si>
  <si>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</si>
  <si>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</si>
  <si>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</si>
  <si>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</si>
  <si>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</si>
  <si>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</si>
  <si>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</si>
  <si>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</si>
  <si>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</si>
  <si>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</si>
  <si>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</si>
  <si>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</si>
  <si>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</si>
  <si>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</si>
  <si>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</si>
  <si>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</si>
  <si>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</si>
  <si>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</si>
  <si>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</si>
  <si>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</si>
  <si>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</si>
  <si>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</si>
  <si>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</si>
  <si>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</si>
  <si>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</si>
  <si>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</si>
  <si>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</si>
  <si>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</si>
  <si>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</si>
  <si>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</si>
  <si>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</si>
  <si>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</si>
  <si>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</si>
  <si>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</si>
  <si>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</si>
  <si>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</si>
  <si>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</si>
  <si>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</si>
  <si>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</si>
  <si>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</si>
  <si>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</si>
  <si>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</si>
  <si>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</si>
  <si>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</si>
  <si>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</si>
  <si>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</si>
  <si>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</si>
  <si>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</si>
  <si>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</si>
  <si>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</si>
  <si>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</si>
  <si>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</si>
  <si>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</si>
  <si>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</si>
  <si>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</si>
  <si>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</si>
  <si>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</si>
  <si>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</si>
  <si>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</si>
  <si>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</si>
  <si>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</si>
  <si>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</si>
  <si>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</si>
  <si>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</si>
  <si>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</si>
  <si>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</si>
  <si>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</si>
  <si>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</si>
  <si>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</si>
  <si>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</si>
  <si>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</si>
  <si>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</si>
  <si>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</si>
  <si>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</si>
  <si>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</si>
  <si>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</si>
  <si>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</si>
  <si>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</si>
  <si>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</si>
  <si>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</si>
  <si>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</si>
  <si>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</si>
  <si>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</si>
  <si>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</si>
  <si>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</si>
  <si>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</si>
  <si>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</si>
  <si>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</si>
  <si>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</si>
  <si>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</si>
  <si>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</si>
  <si>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</si>
  <si>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</si>
  <si>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</si>
  <si>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</si>
  <si>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</si>
  <si>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</si>
  <si>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</si>
  <si>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</si>
  <si>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</si>
  <si>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</si>
  <si>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</si>
  <si>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</si>
  <si>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</si>
  <si>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</si>
  <si>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</si>
  <si>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</si>
  <si>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</si>
  <si>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</si>
  <si>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</si>
  <si>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</si>
  <si>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</si>
  <si>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</si>
  <si>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</si>
  <si>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</si>
  <si>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</si>
  <si>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</si>
  <si>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</si>
  <si>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</si>
  <si>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</si>
  <si>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</si>
  <si>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</si>
  <si>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</si>
  <si>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</si>
  <si>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</si>
  <si>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</si>
  <si>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</si>
  <si>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</si>
  <si>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</si>
  <si>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</si>
  <si>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</si>
  <si>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</si>
  <si>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</si>
  <si>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</si>
  <si>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</si>
  <si>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</si>
  <si>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</si>
  <si>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</si>
  <si>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</si>
  <si>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</si>
  <si>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</si>
  <si>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</si>
  <si>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</si>
  <si>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</si>
  <si>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</si>
  <si>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</si>
  <si>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</si>
  <si>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</si>
  <si>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</si>
  <si>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</si>
  <si>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</si>
  <si>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</si>
  <si>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</si>
  <si>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</si>
  <si>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</si>
  <si>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</si>
  <si>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</si>
  <si>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</si>
  <si>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</si>
  <si>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</si>
  <si>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</si>
  <si>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</si>
  <si>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</si>
  <si>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</si>
  <si>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</si>
  <si>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</si>
  <si>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</si>
  <si>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</si>
  <si>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</si>
  <si>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</si>
  <si>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</si>
  <si>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</si>
  <si>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</si>
  <si>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</si>
  <si>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</si>
  <si>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</si>
  <si>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</si>
  <si>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</si>
  <si>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</si>
  <si>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</si>
  <si>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</si>
  <si>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</si>
  <si>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</si>
  <si>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</si>
  <si>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</si>
  <si>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</si>
  <si>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</si>
  <si>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</si>
  <si>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</si>
  <si>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</si>
  <si>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</si>
  <si>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</si>
  <si>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</si>
  <si>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</si>
  <si>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</si>
  <si>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</si>
  <si>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</si>
  <si>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</si>
  <si>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</si>
  <si>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</si>
  <si>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</si>
  <si>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</si>
  <si>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</si>
  <si>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</si>
  <si>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</si>
  <si>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</si>
  <si>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</si>
  <si>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</si>
  <si>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</si>
  <si>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</si>
  <si>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</si>
  <si>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</si>
  <si>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</si>
  <si>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</si>
  <si>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</si>
  <si>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</si>
  <si>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</si>
  <si>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</si>
  <si>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</si>
  <si>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</si>
  <si>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</si>
  <si>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</si>
  <si>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</si>
  <si>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</si>
  <si>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</si>
  <si>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</si>
  <si>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</si>
  <si>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</si>
  <si>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</si>
  <si>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</si>
  <si>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</si>
  <si>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</si>
  <si>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</si>
  <si>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</si>
  <si>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</si>
  <si>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</si>
  <si>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</si>
  <si>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</si>
  <si>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</si>
  <si>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</si>
  <si>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</si>
  <si>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</si>
  <si>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</si>
  <si>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</si>
  <si>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</si>
  <si>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</si>
  <si>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</si>
  <si>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</si>
  <si>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</si>
  <si>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</si>
  <si>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</si>
  <si>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</si>
  <si>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</si>
  <si>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</si>
  <si>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</si>
  <si>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</si>
  <si>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</si>
  <si>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</si>
  <si>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</si>
  <si>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</si>
  <si>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</si>
  <si>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</si>
  <si>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</si>
  <si>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</si>
  <si>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</si>
  <si>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</si>
  <si>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</si>
  <si>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</si>
  <si>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</si>
  <si>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</si>
  <si>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</si>
  <si>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</si>
  <si>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</si>
  <si>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</si>
  <si>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</si>
  <si>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</si>
  <si>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</si>
  <si>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</si>
  <si>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</si>
  <si>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</si>
  <si>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</si>
  <si>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</si>
  <si>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</si>
  <si>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</si>
  <si>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</si>
  <si>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</si>
  <si>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</si>
  <si>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</si>
  <si>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</si>
  <si>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</si>
  <si>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</si>
  <si>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</si>
  <si>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</si>
  <si>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</si>
  <si>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</si>
  <si>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</si>
  <si>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</si>
  <si>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</si>
  <si>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</si>
  <si>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</si>
  <si>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</si>
  <si>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</si>
  <si>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</si>
  <si>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</si>
  <si>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</si>
  <si>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</si>
  <si>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</si>
  <si>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</si>
  <si>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</si>
  <si>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</si>
  <si>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</si>
  <si>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</si>
  <si>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</si>
  <si>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</si>
  <si>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</si>
  <si>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</si>
  <si>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</si>
  <si>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</si>
  <si>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</si>
  <si>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</si>
  <si>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</si>
  <si>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</si>
  <si>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</si>
  <si>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</si>
  <si>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</si>
  <si>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</si>
  <si>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</si>
  <si>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</si>
  <si>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</si>
  <si>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</si>
  <si>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</si>
  <si>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</si>
  <si>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</si>
  <si>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</si>
  <si>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</si>
  <si>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</si>
  <si>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</si>
  <si>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</si>
  <si>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</si>
  <si>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</si>
  <si>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</si>
  <si>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</si>
  <si>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</si>
  <si>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</si>
  <si>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</si>
  <si>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</si>
  <si>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</si>
  <si>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</si>
  <si>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</si>
  <si>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</si>
  <si>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</si>
  <si>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</si>
  <si>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</si>
  <si>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</si>
  <si>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</si>
  <si>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</si>
  <si>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</si>
  <si>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</si>
  <si>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</si>
  <si>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</si>
  <si>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</si>
  <si>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</si>
  <si>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</si>
  <si>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</si>
  <si>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</si>
  <si>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</si>
  <si>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</si>
  <si>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</si>
  <si>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</si>
  <si>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</si>
  <si>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</si>
  <si>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</si>
  <si>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</si>
  <si>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</si>
  <si>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</si>
  <si>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</si>
  <si>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</si>
  <si>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</si>
  <si>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</si>
  <si>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</si>
  <si>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</si>
  <si>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</si>
  <si>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</si>
  <si>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</si>
  <si>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</si>
  <si>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</si>
  <si>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</si>
  <si>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</si>
  <si>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</si>
  <si>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</si>
  <si>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</si>
  <si>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</si>
  <si>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</si>
  <si>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</si>
  <si>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</si>
  <si>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</si>
  <si>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</si>
  <si>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</si>
  <si>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</si>
  <si>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</si>
  <si>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</si>
  <si>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</si>
  <si>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</si>
  <si>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</si>
  <si>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</si>
  <si>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</si>
  <si>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</si>
  <si>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</si>
  <si>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</si>
  <si>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</si>
  <si>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</si>
  <si>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</si>
  <si>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</si>
  <si>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</si>
  <si>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</si>
  <si>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</si>
  <si>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</si>
  <si>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</si>
  <si>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</si>
  <si>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</si>
  <si>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</si>
  <si>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</si>
  <si>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</si>
  <si>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</si>
  <si>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</si>
  <si>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</si>
  <si>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</si>
  <si>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</si>
  <si>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</si>
  <si>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</si>
  <si>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</si>
  <si>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</si>
  <si>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</si>
  <si>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</si>
  <si>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</si>
  <si>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</si>
  <si>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</si>
  <si>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</si>
  <si>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</si>
  <si>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</si>
  <si>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</si>
  <si>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</si>
  <si>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</si>
  <si>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</si>
  <si>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</si>
  <si>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</si>
  <si>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</si>
  <si>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</si>
  <si>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</si>
  <si>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</si>
  <si>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</si>
  <si>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</si>
  <si>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</si>
  <si>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</si>
  <si>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</si>
  <si>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</si>
  <si>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</si>
  <si>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</si>
  <si>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</si>
  <si>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</si>
  <si>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</si>
  <si>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</si>
  <si>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</si>
  <si>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</si>
  <si>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</si>
  <si>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</si>
  <si>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</si>
  <si>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</si>
  <si>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</si>
  <si>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</si>
  <si>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</si>
  <si>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</si>
  <si>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</si>
  <si>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</si>
  <si>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</si>
  <si>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</si>
  <si>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</si>
  <si>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</si>
  <si>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</si>
  <si>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</si>
  <si>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</si>
  <si>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</si>
  <si>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</si>
  <si>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</si>
  <si>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</si>
  <si>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</si>
  <si>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</si>
  <si>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</si>
  <si>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</si>
  <si>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</si>
  <si>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</si>
  <si>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</si>
  <si>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</si>
  <si>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</si>
  <si>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</si>
  <si>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</si>
  <si>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</si>
  <si>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</si>
  <si>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</si>
  <si>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</si>
  <si>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</si>
  <si>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</si>
  <si>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</si>
  <si>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</si>
  <si>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</si>
  <si>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</si>
  <si>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</si>
  <si>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</si>
  <si>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</si>
  <si>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</si>
  <si>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</si>
  <si>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</si>
  <si>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</si>
  <si>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</si>
  <si>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</si>
  <si>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</si>
  <si>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</si>
  <si>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</si>
  <si>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</si>
  <si>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</si>
  <si>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</si>
  <si>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</si>
  <si>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</si>
  <si>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</si>
  <si>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</si>
  <si>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</si>
  <si>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</si>
  <si>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</si>
  <si>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</si>
  <si>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</si>
  <si>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</si>
  <si>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</si>
  <si>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</si>
  <si>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</si>
  <si>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</si>
  <si>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</si>
  <si>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</si>
  <si>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</si>
  <si>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</si>
  <si>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</si>
  <si>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</si>
  <si>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</si>
  <si>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</si>
  <si>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</si>
  <si>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</si>
  <si>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</si>
  <si>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</si>
  <si>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</si>
  <si>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</si>
  <si>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</si>
  <si>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</si>
  <si>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</si>
  <si>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</si>
  <si>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</si>
  <si>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</si>
  <si>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</si>
  <si>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</si>
  <si>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</si>
  <si>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</si>
  <si>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</si>
  <si>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</si>
  <si>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</si>
  <si>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</si>
  <si>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</si>
  <si>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</si>
  <si>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</si>
  <si>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</si>
  <si>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</si>
  <si>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</si>
  <si>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</si>
  <si>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</si>
  <si>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</si>
  <si>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</si>
  <si>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</si>
  <si>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</si>
  <si>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</si>
  <si>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</si>
  <si>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</si>
  <si>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</si>
  <si>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</si>
  <si>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</si>
  <si>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</si>
  <si>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</si>
  <si>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</si>
  <si>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</si>
  <si>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</si>
  <si>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</si>
  <si>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</si>
  <si>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</si>
  <si>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</si>
  <si>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</si>
  <si>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</si>
  <si>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</si>
  <si>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</si>
  <si>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</si>
  <si>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</si>
  <si>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</si>
  <si>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</si>
  <si>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</si>
  <si>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</si>
  <si>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</si>
  <si>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</si>
  <si>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</si>
  <si>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</si>
  <si>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</si>
  <si>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</si>
  <si>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</si>
  <si>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</si>
  <si>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</si>
  <si>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</si>
  <si>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</si>
  <si>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</si>
  <si>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</si>
  <si>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</si>
  <si>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</si>
  <si>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</si>
  <si>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</si>
  <si>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</si>
  <si>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</si>
  <si>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</si>
  <si>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</si>
  <si>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</si>
  <si>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</si>
  <si>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</si>
  <si>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</si>
  <si>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</si>
  <si>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</si>
  <si>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</si>
  <si>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</si>
  <si>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</si>
  <si>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</si>
  <si>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</si>
  <si>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</si>
  <si>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</si>
  <si>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</si>
  <si>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</si>
  <si>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</si>
  <si>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</si>
  <si>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</si>
  <si>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</si>
  <si>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</si>
  <si>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</si>
  <si>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</si>
  <si>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</si>
  <si>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</si>
  <si>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</si>
  <si>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</si>
  <si>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</si>
  <si>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</si>
  <si>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</si>
  <si>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</si>
  <si>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</si>
  <si>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</si>
  <si>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</si>
  <si>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</si>
  <si>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</si>
  <si>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</si>
  <si>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</si>
  <si>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</si>
  <si>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</si>
  <si>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</si>
  <si>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</si>
  <si>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</si>
  <si>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</si>
  <si>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</si>
  <si>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</si>
  <si>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</si>
  <si>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</si>
  <si>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</si>
  <si>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</si>
  <si>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</si>
  <si>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</si>
  <si>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</si>
  <si>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</si>
  <si>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</si>
  <si>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</si>
  <si>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</si>
  <si>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</si>
  <si>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</si>
  <si>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</si>
  <si>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</si>
  <si>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</si>
  <si>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</si>
  <si>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</si>
  <si>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</si>
  <si>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</si>
  <si>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</si>
  <si>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</si>
  <si>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</si>
  <si>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</si>
  <si>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</si>
  <si>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</si>
  <si>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</si>
  <si>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</si>
  <si>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</si>
  <si>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</si>
  <si>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</si>
  <si>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</si>
  <si>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</si>
  <si>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</si>
  <si>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</si>
  <si>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</si>
  <si>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</si>
  <si>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</si>
  <si>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</si>
  <si>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</si>
  <si>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</si>
  <si>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</si>
  <si>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</si>
  <si>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</si>
  <si>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</si>
  <si>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</si>
  <si>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</si>
  <si>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</si>
  <si>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</si>
  <si>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</si>
  <si>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</si>
  <si>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</si>
  <si>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</si>
  <si>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</si>
  <si>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</si>
  <si>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</si>
  <si>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</si>
  <si>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</si>
  <si>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</si>
  <si>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</si>
  <si>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</si>
  <si>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</si>
  <si>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</si>
  <si>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</si>
  <si>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</si>
  <si>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</si>
  <si>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</si>
  <si>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</si>
  <si>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</si>
  <si>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</si>
  <si>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</si>
  <si>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</si>
  <si>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</si>
  <si>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</si>
  <si>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</si>
  <si>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</si>
  <si>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</si>
  <si>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</si>
  <si>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</si>
  <si>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</si>
  <si>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</si>
  <si>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</si>
  <si>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</si>
  <si>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</si>
  <si>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</si>
  <si>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</si>
  <si>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</si>
  <si>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</si>
  <si>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</si>
  <si>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</si>
  <si>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</si>
  <si>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</si>
  <si>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</si>
  <si>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</si>
  <si>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</si>
  <si>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</si>
  <si>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</si>
  <si>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</si>
  <si>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</si>
  <si>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</si>
  <si>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</si>
  <si>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</si>
  <si>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</si>
  <si>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</si>
  <si>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</si>
  <si>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</si>
  <si>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</si>
  <si>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</si>
  <si>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</si>
  <si>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</si>
  <si>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</si>
  <si>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</si>
  <si>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</si>
  <si>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</si>
  <si>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</si>
  <si>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</si>
  <si>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</si>
  <si>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</si>
  <si>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</si>
  <si>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</si>
  <si>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</si>
  <si>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</si>
  <si>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</si>
  <si>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</si>
  <si>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</si>
  <si>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</si>
  <si>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</si>
  <si>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</si>
  <si>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</si>
  <si>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</si>
  <si>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</si>
  <si>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</si>
  <si>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</si>
  <si>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</si>
  <si>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</si>
  <si>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</si>
  <si>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</si>
  <si>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</si>
  <si>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</si>
  <si>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</si>
  <si>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</si>
  <si>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</si>
  <si>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</si>
  <si>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</si>
  <si>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</si>
  <si>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</si>
  <si>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</si>
  <si>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</si>
  <si>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</si>
  <si>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</si>
  <si>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</si>
  <si>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</si>
  <si>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</si>
  <si>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</si>
  <si>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</si>
  <si>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</si>
  <si>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</si>
  <si>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</si>
  <si>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</si>
  <si>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</si>
  <si>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</si>
  <si>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</si>
  <si>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</si>
  <si>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</si>
  <si>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</si>
  <si>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</si>
  <si>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</si>
  <si>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</si>
  <si>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</si>
  <si>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</si>
  <si>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</si>
  <si>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</si>
  <si>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</si>
  <si>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</si>
  <si>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</si>
  <si>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</si>
  <si>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</si>
  <si>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</si>
  <si>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</si>
  <si>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</si>
  <si>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</si>
  <si>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</si>
  <si>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</si>
  <si>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</si>
  <si>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</si>
  <si>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</si>
  <si>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</si>
  <si>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</si>
  <si>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</si>
  <si>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</si>
  <si>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</si>
  <si>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</si>
  <si>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</si>
  <si>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</si>
  <si>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</si>
  <si>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</si>
  <si>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</si>
  <si>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</si>
  <si>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</si>
  <si>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</si>
  <si>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</si>
  <si>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</si>
  <si>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</si>
  <si>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</si>
  <si>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</si>
  <si>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</si>
  <si>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</si>
  <si>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</si>
  <si>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</si>
  <si>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</si>
  <si>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</si>
  <si>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</si>
  <si>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</si>
  <si>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</si>
  <si>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</si>
  <si>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</si>
  <si>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</si>
  <si>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</si>
  <si>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</si>
  <si>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</si>
  <si>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</si>
  <si>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</si>
  <si>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</si>
  <si>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</si>
  <si>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</si>
  <si>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</si>
  <si>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</si>
  <si>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</si>
  <si>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</si>
  <si>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</si>
  <si>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</si>
  <si>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</si>
  <si>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</si>
  <si>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</si>
  <si>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</si>
  <si>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</si>
  <si>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</si>
  <si>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</si>
  <si>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</si>
  <si>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</si>
  <si>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</si>
  <si>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</si>
  <si>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</si>
  <si>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</si>
  <si>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</si>
  <si>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</si>
  <si>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</si>
  <si>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</si>
  <si>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</si>
  <si>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</si>
  <si>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</si>
  <si>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</si>
  <si>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</si>
  <si>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</si>
  <si>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</si>
  <si>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</si>
  <si>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</si>
  <si>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</si>
  <si>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</si>
  <si>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</si>
  <si>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</si>
  <si>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</si>
  <si>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</si>
  <si>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</si>
  <si>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</si>
  <si>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</si>
  <si>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</si>
  <si>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</si>
  <si>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</si>
  <si>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</si>
  <si>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</si>
  <si>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</si>
  <si>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</si>
  <si>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</si>
  <si>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</si>
  <si>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</si>
  <si>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</si>
  <si>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</si>
  <si>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</si>
  <si>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</si>
  <si>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</si>
  <si>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</si>
  <si>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</si>
  <si>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</si>
  <si>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</si>
  <si>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</si>
  <si>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</si>
  <si>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</si>
  <si>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</si>
  <si>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</si>
  <si>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</si>
  <si>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</si>
  <si>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</si>
  <si>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</si>
  <si>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</si>
  <si>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</si>
  <si>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</si>
  <si>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</si>
  <si>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</si>
  <si>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</si>
  <si>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</si>
  <si>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</si>
  <si>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</si>
  <si>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</si>
  <si>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</si>
  <si>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</si>
  <si>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</si>
  <si>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</si>
  <si>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</si>
  <si>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</si>
  <si>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</si>
  <si>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</si>
  <si>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</si>
  <si>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</si>
  <si>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</si>
  <si>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</si>
  <si>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</si>
  <si>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</si>
  <si>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</si>
  <si>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</si>
  <si>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</si>
  <si>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</si>
  <si>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</si>
  <si>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</si>
  <si>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</si>
  <si>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</si>
  <si>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</si>
  <si>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</si>
  <si>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</si>
  <si>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</si>
  <si>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</si>
  <si>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</si>
  <si>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</si>
  <si>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</si>
  <si>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</si>
  <si>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</si>
  <si>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</si>
  <si>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</si>
  <si>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</si>
  <si>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</si>
  <si>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</si>
  <si>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</si>
  <si>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</si>
  <si>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</si>
  <si>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</si>
  <si>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</si>
  <si>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</si>
  <si>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</si>
  <si>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</si>
  <si>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</si>
  <si>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</si>
  <si>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</si>
  <si>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</si>
  <si>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</si>
  <si>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</si>
  <si>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</si>
  <si>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</si>
  <si>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</si>
  <si>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</si>
  <si>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</si>
  <si>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</si>
  <si>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</si>
  <si>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</si>
  <si>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</si>
  <si>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</si>
  <si>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</si>
  <si>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</si>
  <si>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</si>
  <si>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</si>
  <si>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</si>
  <si>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</si>
  <si>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</si>
  <si>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</si>
  <si>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</si>
  <si>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</si>
  <si>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</si>
  <si>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</si>
  <si>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</si>
  <si>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</si>
  <si>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</si>
  <si>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</si>
  <si>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</si>
  <si>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</si>
  <si>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</si>
  <si>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</si>
  <si>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</si>
  <si>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</si>
  <si>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</si>
  <si>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</si>
  <si>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</si>
  <si>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</si>
  <si>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</si>
  <si>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</si>
  <si>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</si>
  <si>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</si>
  <si>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</si>
  <si>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</si>
  <si>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</si>
  <si>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</si>
  <si>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</si>
  <si>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</si>
  <si>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</si>
  <si>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</si>
  <si>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</si>
  <si>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</si>
  <si>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</si>
  <si>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</si>
  <si>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</si>
  <si>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</si>
  <si>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</si>
  <si>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</si>
  <si>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</si>
  <si>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</si>
  <si>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</si>
  <si>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</si>
  <si>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</si>
  <si>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</si>
  <si>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</si>
  <si>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</si>
  <si>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</si>
  <si>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</si>
  <si>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</si>
  <si>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</si>
  <si>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</si>
  <si>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</si>
  <si>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</si>
  <si>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</si>
  <si>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</si>
  <si>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</si>
  <si>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</si>
  <si>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</si>
  <si>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</si>
  <si>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</si>
  <si>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</si>
  <si>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</si>
  <si>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</si>
  <si>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</si>
  <si>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</si>
  <si>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</si>
  <si>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</si>
  <si>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</si>
  <si>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</si>
  <si>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</si>
  <si>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</si>
  <si>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</si>
  <si>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</si>
  <si>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</si>
  <si>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</si>
  <si>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</si>
  <si>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</si>
  <si>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</si>
  <si>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</si>
  <si>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</si>
  <si>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</si>
  <si>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</si>
  <si>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</si>
  <si>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</si>
  <si>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</si>
  <si>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</si>
  <si>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</si>
  <si>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</si>
  <si>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</si>
  <si>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</si>
  <si>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</si>
  <si>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</si>
  <si>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</si>
  <si>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</si>
  <si>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</si>
  <si>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</si>
  <si>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</si>
  <si>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</si>
  <si>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</si>
  <si>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</si>
  <si>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</si>
  <si>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</si>
  <si>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</si>
  <si>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</si>
  <si>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</si>
  <si>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</si>
  <si>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</si>
  <si>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</si>
  <si>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</si>
  <si>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</si>
  <si>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</si>
  <si>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</si>
  <si>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</si>
  <si>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</si>
  <si>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</si>
  <si>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</si>
  <si>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</si>
  <si>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</si>
  <si>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</si>
  <si>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</si>
  <si>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</si>
  <si>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</si>
  <si>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</si>
  <si>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</si>
  <si>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</si>
  <si>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</si>
  <si>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</si>
  <si>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</si>
  <si>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</si>
  <si>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</si>
  <si>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</si>
  <si>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</si>
  <si>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</si>
  <si>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</si>
  <si>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</si>
  <si>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</si>
  <si>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</si>
  <si>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</si>
  <si>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</si>
  <si>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</si>
  <si>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</si>
  <si>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</si>
  <si>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</si>
  <si>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</si>
  <si>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</si>
  <si>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</si>
  <si>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</si>
  <si>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</si>
  <si>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</si>
  <si>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</si>
  <si>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</si>
  <si>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</si>
  <si>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</si>
  <si>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</si>
  <si>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</si>
  <si>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</si>
  <si>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</si>
  <si>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</si>
  <si>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</si>
  <si>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</si>
  <si>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</si>
  <si>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</si>
  <si>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</si>
  <si>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</si>
  <si>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</si>
  <si>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</si>
  <si>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</si>
  <si>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</si>
  <si>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</si>
  <si>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</si>
  <si>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</si>
  <si>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</si>
  <si>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</si>
  <si>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</si>
  <si>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</si>
  <si>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</si>
  <si>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</si>
  <si>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</si>
  <si>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</si>
  <si>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</si>
  <si>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</si>
  <si>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</si>
  <si>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</si>
  <si>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</si>
  <si>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</si>
  <si>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</si>
  <si>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</si>
  <si>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</si>
  <si>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</si>
  <si>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</si>
  <si>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</si>
  <si>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</si>
  <si>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</si>
  <si>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</si>
  <si>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</si>
  <si>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</si>
  <si>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</si>
  <si>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</si>
  <si>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</si>
  <si>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</si>
  <si>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</si>
  <si>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</si>
  <si>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</si>
  <si>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</si>
  <si>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</si>
  <si>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</si>
  <si>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</si>
  <si>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</si>
  <si>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</si>
  <si>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</si>
  <si>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</si>
  <si>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</si>
  <si>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</si>
  <si>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</si>
  <si>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</si>
  <si>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</si>
  <si>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</si>
  <si>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</si>
  <si>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</si>
  <si>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</si>
  <si>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</si>
  <si>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</si>
  <si>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</si>
  <si>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</si>
  <si>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</si>
  <si>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</si>
  <si>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</si>
  <si>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</si>
  <si>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</si>
  <si>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</si>
  <si>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</si>
  <si>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</si>
  <si>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</si>
  <si>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</si>
  <si>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</si>
  <si>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</si>
  <si>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</si>
  <si>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</si>
  <si>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</si>
  <si>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</si>
  <si>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</si>
  <si>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</si>
  <si>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</si>
  <si>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</si>
  <si>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</si>
  <si>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</si>
  <si>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</si>
  <si>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</si>
  <si>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</si>
  <si>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</si>
  <si>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</si>
  <si>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</si>
  <si>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</si>
  <si>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</si>
  <si>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</si>
  <si>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</si>
  <si>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</si>
  <si>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</si>
  <si>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</si>
  <si>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</si>
  <si>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</si>
  <si>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</si>
  <si>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Data de extração dos dados 18/08/2025</t>
  </si>
  <si>
    <t>Ciclo de referência: 4º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</si>
</sst>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INEL\Monitoramento%20GitHub\QualifarSUS\Gerador%20planilha\arquivos\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INEL\Monitoramento%20GitHub\QualifarSUS\Gerador%20planilha\arquivos\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INEL\Monitoramento%20GitHub\QualifarSUS\Gerador%20planilha\arquivos\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620</v>
          </cell>
          <cell r="F3">
            <v>16956561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8212145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25136</v>
          </cell>
          <cell r="F5">
            <v>13600714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60128</v>
          </cell>
          <cell r="F6">
            <v>14779550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5695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55790</v>
          </cell>
          <cell r="F8">
            <v>36146055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116994</v>
          </cell>
          <cell r="F9">
            <v>36096198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66800</v>
          </cell>
          <cell r="F10">
            <v>47345814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93026550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10124156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23756</v>
          </cell>
          <cell r="F13">
            <v>8378007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41118</v>
          </cell>
          <cell r="F14">
            <v>28942842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20</v>
          </cell>
          <cell r="F15">
            <v>27491039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F17">
            <v>8365538160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1561263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22933952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15202046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120109</v>
          </cell>
          <cell r="F22">
            <v>5204165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70482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862171</v>
          </cell>
          <cell r="F24">
            <v>247063389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322579</v>
          </cell>
          <cell r="F25">
            <v>29643711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9109076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5669</v>
          </cell>
          <cell r="F27">
            <v>19780707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136701</v>
          </cell>
          <cell r="F28">
            <v>19271499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87682</v>
          </cell>
          <cell r="F29">
            <v>22098106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879002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70765</v>
          </cell>
          <cell r="F31">
            <v>53267159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57703</v>
          </cell>
          <cell r="F32">
            <v>5225928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23031</v>
          </cell>
          <cell r="F33">
            <v>8684884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168252</v>
          </cell>
          <cell r="F34">
            <v>8843495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2388600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512254</v>
          </cell>
          <cell r="F36">
            <v>37795880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115260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10482339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82694</v>
          </cell>
          <cell r="F39">
            <v>2907127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12581734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F41">
            <v>9861377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5102482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67355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4560865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419243</v>
          </cell>
          <cell r="F45">
            <v>50992509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78465</v>
          </cell>
          <cell r="F46">
            <v>75565155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231777</v>
          </cell>
          <cell r="F47">
            <v>14734577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134169</v>
          </cell>
          <cell r="F48">
            <v>25854171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12053595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89167</v>
          </cell>
          <cell r="F50">
            <v>17474883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1013</v>
          </cell>
          <cell r="F51">
            <v>4114791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137717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165755</v>
          </cell>
          <cell r="F53">
            <v>31046992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71359929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274626</v>
          </cell>
          <cell r="F55">
            <v>58295120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166632</v>
          </cell>
          <cell r="F56">
            <v>136723456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63233</v>
          </cell>
          <cell r="F57">
            <v>75037141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4742</v>
          </cell>
          <cell r="F58">
            <v>2902209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1872227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18575556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7533583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111463</v>
          </cell>
          <cell r="F62">
            <v>12284953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4126546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46521</v>
          </cell>
          <cell r="F64">
            <v>8609367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142061</v>
          </cell>
          <cell r="F65">
            <v>13103592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27915</v>
          </cell>
          <cell r="F66">
            <v>13775009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25128716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9769747</v>
          </cell>
          <cell r="F68">
            <v>789235422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63372</v>
          </cell>
          <cell r="F69">
            <v>63741491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91112</v>
          </cell>
          <cell r="F70">
            <v>8460588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3175056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1691228464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482100</v>
          </cell>
          <cell r="F73">
            <v>83755596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4074</v>
          </cell>
          <cell r="F74">
            <v>6871488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35518</v>
          </cell>
          <cell r="F75">
            <v>94774670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89758</v>
          </cell>
          <cell r="F76">
            <v>42209987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59937</v>
          </cell>
          <cell r="F77">
            <v>6887633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5592</v>
          </cell>
          <cell r="F78">
            <v>4735159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6603</v>
          </cell>
          <cell r="F79">
            <v>2856279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43637</v>
          </cell>
          <cell r="F80">
            <v>9931095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57177433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177886</v>
          </cell>
          <cell r="F82">
            <v>54029571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28479</v>
          </cell>
          <cell r="F83">
            <v>22570940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15536963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23409</v>
          </cell>
          <cell r="F85">
            <v>5567887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238848</v>
          </cell>
          <cell r="F86">
            <v>13460048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774197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273521</v>
          </cell>
          <cell r="F88">
            <v>49736929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330046</v>
          </cell>
          <cell r="F89">
            <v>43039440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6291524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147131</v>
          </cell>
          <cell r="F91">
            <v>19533637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637779276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128</v>
          </cell>
          <cell r="F93">
            <v>10232178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733155</v>
          </cell>
          <cell r="F94">
            <v>98729934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6874</v>
          </cell>
          <cell r="F95">
            <v>44469759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F96">
            <v>46870564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897753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1799127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F99">
            <v>67414920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166428</v>
          </cell>
          <cell r="F100">
            <v>23450094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14927780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368037</v>
          </cell>
          <cell r="F102">
            <v>35027433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142138</v>
          </cell>
          <cell r="F103">
            <v>12636560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946340</v>
          </cell>
          <cell r="F104">
            <v>1153606712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75690</v>
          </cell>
          <cell r="F105">
            <v>7983453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3860</v>
          </cell>
          <cell r="F106">
            <v>22053234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29477252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5513</v>
          </cell>
          <cell r="F108">
            <v>2820829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27276257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5507626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163194</v>
          </cell>
          <cell r="F111">
            <v>27462855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9701</v>
          </cell>
          <cell r="F112">
            <v>5309736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8558118665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14487093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32245707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6250407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126887</v>
          </cell>
          <cell r="F117">
            <v>12538468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34550</v>
          </cell>
          <cell r="F118">
            <v>25277531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38220172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476448</v>
          </cell>
          <cell r="F120">
            <v>84567792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5957667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384492</v>
          </cell>
          <cell r="F122">
            <v>89369444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110949</v>
          </cell>
          <cell r="F123">
            <v>7390011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3205</v>
          </cell>
          <cell r="F124">
            <v>14098512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27179464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3887356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2522</v>
          </cell>
          <cell r="F127">
            <v>1301631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1228101</v>
          </cell>
          <cell r="F128">
            <v>91900223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F129">
            <v>3309075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222</v>
          </cell>
          <cell r="F130">
            <v>12568528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202385</v>
          </cell>
          <cell r="F132">
            <v>29137288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4265997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4422703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8923351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64306</v>
          </cell>
          <cell r="F136">
            <v>16673275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94779</v>
          </cell>
          <cell r="F137">
            <v>9401511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53533</v>
          </cell>
          <cell r="F138">
            <v>12706258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6682802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4078487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85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40258074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11546859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148173</v>
          </cell>
          <cell r="F144">
            <v>16383439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72744</v>
          </cell>
          <cell r="F145">
            <v>8224399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47056</v>
          </cell>
          <cell r="F146">
            <v>12436779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10438734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101809</v>
          </cell>
          <cell r="F148">
            <v>37028091</v>
          </cell>
        </row>
        <row r="149">
          <cell r="A149">
            <v>130190</v>
          </cell>
          <cell r="B149" t="str">
            <v>AM</v>
          </cell>
          <cell r="C149" t="str">
            <v>ITACOATIARA</v>
          </cell>
          <cell r="D149" t="str">
            <v>130190</v>
          </cell>
          <cell r="E149">
            <v>30432</v>
          </cell>
          <cell r="F149">
            <v>3696485</v>
          </cell>
        </row>
        <row r="150">
          <cell r="A150">
            <v>130200</v>
          </cell>
          <cell r="B150" t="str">
            <v>AM</v>
          </cell>
          <cell r="C150" t="str">
            <v>ITAPIRANGA</v>
          </cell>
          <cell r="D150" t="str">
            <v>130200</v>
          </cell>
          <cell r="E150">
            <v>36615</v>
          </cell>
          <cell r="F150">
            <v>8694410</v>
          </cell>
        </row>
        <row r="151">
          <cell r="A151">
            <v>130250</v>
          </cell>
          <cell r="B151" t="str">
            <v>AM</v>
          </cell>
          <cell r="C151" t="str">
            <v>MANACAPURU</v>
          </cell>
          <cell r="D151" t="str">
            <v>130250</v>
          </cell>
          <cell r="F151">
            <v>32229327</v>
          </cell>
        </row>
        <row r="152">
          <cell r="A152">
            <v>130255</v>
          </cell>
          <cell r="B152" t="str">
            <v>AM</v>
          </cell>
          <cell r="C152" t="str">
            <v>MANAQUIRI</v>
          </cell>
          <cell r="D152" t="str">
            <v>130255</v>
          </cell>
          <cell r="F152">
            <v>105270</v>
          </cell>
        </row>
        <row r="153">
          <cell r="A153">
            <v>130260</v>
          </cell>
          <cell r="B153" t="str">
            <v>AM</v>
          </cell>
          <cell r="C153" t="str">
            <v>MANAUS</v>
          </cell>
          <cell r="D153" t="str">
            <v>130260</v>
          </cell>
          <cell r="E153">
            <v>670</v>
          </cell>
          <cell r="F153">
            <v>419863939</v>
          </cell>
        </row>
        <row r="154">
          <cell r="A154">
            <v>130270</v>
          </cell>
          <cell r="B154" t="str">
            <v>AM</v>
          </cell>
          <cell r="C154" t="str">
            <v>MANICORÉ</v>
          </cell>
          <cell r="D154" t="str">
            <v>130270</v>
          </cell>
          <cell r="E154">
            <v>557989</v>
          </cell>
          <cell r="F154">
            <v>53764878</v>
          </cell>
        </row>
        <row r="155">
          <cell r="A155">
            <v>130280</v>
          </cell>
          <cell r="B155" t="str">
            <v>AM</v>
          </cell>
          <cell r="C155" t="str">
            <v>MARAÃ</v>
          </cell>
          <cell r="D155" t="str">
            <v>130280</v>
          </cell>
          <cell r="E155">
            <v>12436</v>
          </cell>
          <cell r="F155">
            <v>2315053</v>
          </cell>
        </row>
        <row r="156">
          <cell r="A156">
            <v>130300</v>
          </cell>
          <cell r="B156" t="str">
            <v>AM</v>
          </cell>
          <cell r="C156" t="str">
            <v>NHAMUNDÁ</v>
          </cell>
          <cell r="D156" t="str">
            <v>130300</v>
          </cell>
          <cell r="F156">
            <v>4105075</v>
          </cell>
        </row>
        <row r="157">
          <cell r="A157">
            <v>130320</v>
          </cell>
          <cell r="B157" t="str">
            <v>AM</v>
          </cell>
          <cell r="C157" t="str">
            <v>NOVO AIRÃO</v>
          </cell>
          <cell r="D157" t="str">
            <v>130320</v>
          </cell>
          <cell r="E157">
            <v>41694</v>
          </cell>
          <cell r="F157">
            <v>35630008</v>
          </cell>
        </row>
        <row r="158">
          <cell r="A158">
            <v>130330</v>
          </cell>
          <cell r="B158" t="str">
            <v>AM</v>
          </cell>
          <cell r="C158" t="str">
            <v>NOVO ARIPUANÃ</v>
          </cell>
          <cell r="D158" t="str">
            <v>130330</v>
          </cell>
          <cell r="F158">
            <v>1412190</v>
          </cell>
        </row>
        <row r="159">
          <cell r="A159">
            <v>130353</v>
          </cell>
          <cell r="B159" t="str">
            <v>AM</v>
          </cell>
          <cell r="C159" t="str">
            <v>PRESIDENTE FIGUEIREDO</v>
          </cell>
          <cell r="D159" t="str">
            <v>130353</v>
          </cell>
          <cell r="E159">
            <v>33113</v>
          </cell>
          <cell r="F159">
            <v>38614583</v>
          </cell>
        </row>
        <row r="160">
          <cell r="A160">
            <v>130380</v>
          </cell>
          <cell r="B160" t="str">
            <v>AM</v>
          </cell>
          <cell r="C160" t="str">
            <v>SÃO GABRIEL DA CACHOEIRA</v>
          </cell>
          <cell r="D160" t="str">
            <v>130380</v>
          </cell>
          <cell r="F160">
            <v>21806631</v>
          </cell>
        </row>
        <row r="161">
          <cell r="A161">
            <v>130390</v>
          </cell>
          <cell r="B161" t="str">
            <v>AM</v>
          </cell>
          <cell r="C161" t="str">
            <v>SÃO PAULO DE OLIVENÇA</v>
          </cell>
          <cell r="D161" t="str">
            <v>130390</v>
          </cell>
          <cell r="E161">
            <v>21472</v>
          </cell>
          <cell r="F161">
            <v>9339108</v>
          </cell>
        </row>
        <row r="162">
          <cell r="A162">
            <v>130395</v>
          </cell>
          <cell r="B162" t="str">
            <v>AM</v>
          </cell>
          <cell r="C162" t="str">
            <v>SÃO SEBASTIÃO DO UATUMÃ</v>
          </cell>
          <cell r="D162" t="str">
            <v>130395</v>
          </cell>
          <cell r="F162">
            <v>264312</v>
          </cell>
        </row>
        <row r="163">
          <cell r="A163">
            <v>130400</v>
          </cell>
          <cell r="B163" t="str">
            <v>AM</v>
          </cell>
          <cell r="C163" t="str">
            <v>SILVES</v>
          </cell>
          <cell r="D163" t="str">
            <v>130400</v>
          </cell>
          <cell r="F163">
            <v>696894</v>
          </cell>
        </row>
        <row r="164">
          <cell r="A164">
            <v>130406</v>
          </cell>
          <cell r="B164" t="str">
            <v>AM</v>
          </cell>
          <cell r="C164" t="str">
            <v>TABATINGA</v>
          </cell>
          <cell r="D164" t="str">
            <v>130406</v>
          </cell>
          <cell r="E164">
            <v>24192018</v>
          </cell>
          <cell r="F164">
            <v>1527974888</v>
          </cell>
        </row>
        <row r="165">
          <cell r="A165">
            <v>130410</v>
          </cell>
          <cell r="B165" t="str">
            <v>AM</v>
          </cell>
          <cell r="C165" t="str">
            <v>TAPAUÁ</v>
          </cell>
          <cell r="D165" t="str">
            <v>130410</v>
          </cell>
          <cell r="F165">
            <v>12296610</v>
          </cell>
        </row>
        <row r="166">
          <cell r="A166">
            <v>130420</v>
          </cell>
          <cell r="B166" t="str">
            <v>AM</v>
          </cell>
          <cell r="C166" t="str">
            <v>TEFÉ</v>
          </cell>
          <cell r="D166" t="str">
            <v>130420</v>
          </cell>
          <cell r="E166">
            <v>203129</v>
          </cell>
          <cell r="F166">
            <v>69446698</v>
          </cell>
        </row>
        <row r="167">
          <cell r="A167">
            <v>130426</v>
          </cell>
          <cell r="B167" t="str">
            <v>AM</v>
          </cell>
          <cell r="C167" t="str">
            <v>UARINI</v>
          </cell>
          <cell r="D167" t="str">
            <v>130426</v>
          </cell>
          <cell r="F167">
            <v>14275937</v>
          </cell>
        </row>
        <row r="168">
          <cell r="A168">
            <v>130430</v>
          </cell>
          <cell r="B168" t="str">
            <v>AM</v>
          </cell>
          <cell r="C168" t="str">
            <v>URUCARÁ</v>
          </cell>
          <cell r="D168" t="str">
            <v>130430</v>
          </cell>
          <cell r="F168">
            <v>203403</v>
          </cell>
        </row>
        <row r="169">
          <cell r="A169">
            <v>130440</v>
          </cell>
          <cell r="B169" t="str">
            <v>AM</v>
          </cell>
          <cell r="C169" t="str">
            <v>URUCURITUBA</v>
          </cell>
          <cell r="D169" t="str">
            <v>130440</v>
          </cell>
          <cell r="E169">
            <v>1108</v>
          </cell>
          <cell r="F169">
            <v>577713</v>
          </cell>
        </row>
        <row r="170">
          <cell r="A170">
            <v>290010</v>
          </cell>
          <cell r="B170" t="str">
            <v>BA</v>
          </cell>
          <cell r="C170" t="str">
            <v>ABAÍRA</v>
          </cell>
          <cell r="D170" t="str">
            <v>290010</v>
          </cell>
          <cell r="F170">
            <v>5590518</v>
          </cell>
        </row>
        <row r="171">
          <cell r="A171">
            <v>290020</v>
          </cell>
          <cell r="B171" t="str">
            <v>BA</v>
          </cell>
          <cell r="C171" t="str">
            <v>ABARÉ</v>
          </cell>
          <cell r="D171" t="str">
            <v>290020</v>
          </cell>
          <cell r="E171">
            <v>621</v>
          </cell>
          <cell r="F171">
            <v>5803131</v>
          </cell>
        </row>
        <row r="172">
          <cell r="A172">
            <v>290030</v>
          </cell>
          <cell r="B172" t="str">
            <v>BA</v>
          </cell>
          <cell r="C172" t="str">
            <v>ACAJUTIBA</v>
          </cell>
          <cell r="D172" t="str">
            <v>290030</v>
          </cell>
          <cell r="F172">
            <v>157062779</v>
          </cell>
        </row>
        <row r="173">
          <cell r="A173">
            <v>290035</v>
          </cell>
          <cell r="B173" t="str">
            <v>BA</v>
          </cell>
          <cell r="C173" t="str">
            <v>ADUSTINA</v>
          </cell>
          <cell r="D173" t="str">
            <v>290035</v>
          </cell>
          <cell r="E173">
            <v>104938</v>
          </cell>
          <cell r="F173">
            <v>12814877</v>
          </cell>
        </row>
        <row r="174">
          <cell r="A174">
            <v>290040</v>
          </cell>
          <cell r="B174" t="str">
            <v>BA</v>
          </cell>
          <cell r="C174" t="str">
            <v>ÁGUA FRIA</v>
          </cell>
          <cell r="D174" t="str">
            <v>290040</v>
          </cell>
          <cell r="F174">
            <v>25435349</v>
          </cell>
        </row>
        <row r="175">
          <cell r="A175">
            <v>290060</v>
          </cell>
          <cell r="B175" t="str">
            <v>BA</v>
          </cell>
          <cell r="C175" t="str">
            <v>AIQUARA</v>
          </cell>
          <cell r="D175" t="str">
            <v>290060</v>
          </cell>
          <cell r="E175">
            <v>192708</v>
          </cell>
          <cell r="F175">
            <v>9821617</v>
          </cell>
        </row>
        <row r="176">
          <cell r="A176">
            <v>290070</v>
          </cell>
          <cell r="B176" t="str">
            <v>BA</v>
          </cell>
          <cell r="C176" t="str">
            <v>ALAGOINHAS</v>
          </cell>
          <cell r="D176" t="str">
            <v>290070</v>
          </cell>
          <cell r="E176">
            <v>1026832</v>
          </cell>
          <cell r="F176">
            <v>107815670</v>
          </cell>
        </row>
        <row r="177">
          <cell r="A177">
            <v>290090</v>
          </cell>
          <cell r="B177" t="str">
            <v>BA</v>
          </cell>
          <cell r="C177" t="str">
            <v>ALMADINA</v>
          </cell>
          <cell r="D177" t="str">
            <v>290090</v>
          </cell>
          <cell r="E177">
            <v>23404</v>
          </cell>
          <cell r="F177">
            <v>734257</v>
          </cell>
        </row>
        <row r="178">
          <cell r="A178">
            <v>290100</v>
          </cell>
          <cell r="B178" t="str">
            <v>BA</v>
          </cell>
          <cell r="C178" t="str">
            <v>AMARGOSA</v>
          </cell>
          <cell r="D178" t="str">
            <v>290100</v>
          </cell>
          <cell r="E178">
            <v>200267</v>
          </cell>
          <cell r="F178">
            <v>20655135</v>
          </cell>
        </row>
        <row r="179">
          <cell r="A179">
            <v>290110</v>
          </cell>
          <cell r="B179" t="str">
            <v>BA</v>
          </cell>
          <cell r="C179" t="str">
            <v>AMÉLIA RODRIGUES</v>
          </cell>
          <cell r="D179" t="str">
            <v>290110</v>
          </cell>
          <cell r="E179">
            <v>69404</v>
          </cell>
          <cell r="F179">
            <v>52102839</v>
          </cell>
        </row>
        <row r="180">
          <cell r="A180">
            <v>290115</v>
          </cell>
          <cell r="B180" t="str">
            <v>BA</v>
          </cell>
          <cell r="C180" t="str">
            <v>AMÉRICA DOURADA</v>
          </cell>
          <cell r="D180" t="str">
            <v>290115</v>
          </cell>
          <cell r="F180">
            <v>15736201</v>
          </cell>
        </row>
        <row r="181">
          <cell r="A181">
            <v>290120</v>
          </cell>
          <cell r="B181" t="str">
            <v>BA</v>
          </cell>
          <cell r="C181" t="str">
            <v>ANAGÉ</v>
          </cell>
          <cell r="D181" t="str">
            <v>290120</v>
          </cell>
          <cell r="E181">
            <v>168813</v>
          </cell>
          <cell r="F181">
            <v>61380124</v>
          </cell>
        </row>
        <row r="182">
          <cell r="A182">
            <v>290130</v>
          </cell>
          <cell r="B182" t="str">
            <v>BA</v>
          </cell>
          <cell r="C182" t="str">
            <v>ANDARAÍ</v>
          </cell>
          <cell r="D182" t="str">
            <v>290130</v>
          </cell>
          <cell r="E182">
            <v>38616</v>
          </cell>
          <cell r="F182">
            <v>56026747</v>
          </cell>
        </row>
        <row r="183">
          <cell r="A183">
            <v>290135</v>
          </cell>
          <cell r="B183" t="str">
            <v>BA</v>
          </cell>
          <cell r="C183" t="str">
            <v>ANDORINHA</v>
          </cell>
          <cell r="D183" t="str">
            <v>290135</v>
          </cell>
          <cell r="E183">
            <v>6256</v>
          </cell>
          <cell r="F183">
            <v>8506704</v>
          </cell>
        </row>
        <row r="184">
          <cell r="A184">
            <v>290140</v>
          </cell>
          <cell r="B184" t="str">
            <v>BA</v>
          </cell>
          <cell r="C184" t="str">
            <v>ANGICAL</v>
          </cell>
          <cell r="D184" t="str">
            <v>290140</v>
          </cell>
          <cell r="E184">
            <v>12566</v>
          </cell>
          <cell r="F184">
            <v>7272884</v>
          </cell>
        </row>
        <row r="185">
          <cell r="A185">
            <v>290150</v>
          </cell>
          <cell r="B185" t="str">
            <v>BA</v>
          </cell>
          <cell r="C185" t="str">
            <v>ANGUERA</v>
          </cell>
          <cell r="D185" t="str">
            <v>290150</v>
          </cell>
          <cell r="F185">
            <v>83768220</v>
          </cell>
        </row>
        <row r="186">
          <cell r="A186">
            <v>290170</v>
          </cell>
          <cell r="B186" t="str">
            <v>BA</v>
          </cell>
          <cell r="C186" t="str">
            <v>ANTÔNIO CARDOSO</v>
          </cell>
          <cell r="D186" t="str">
            <v>290170</v>
          </cell>
          <cell r="F186">
            <v>7151016</v>
          </cell>
        </row>
        <row r="187">
          <cell r="A187">
            <v>290180</v>
          </cell>
          <cell r="B187" t="str">
            <v>BA</v>
          </cell>
          <cell r="C187" t="str">
            <v>ANTÔNIO GONÇALVES</v>
          </cell>
          <cell r="D187" t="str">
            <v>290180</v>
          </cell>
          <cell r="E187">
            <v>19932</v>
          </cell>
          <cell r="F187">
            <v>12661531</v>
          </cell>
        </row>
        <row r="188">
          <cell r="A188">
            <v>290190</v>
          </cell>
          <cell r="B188" t="str">
            <v>BA</v>
          </cell>
          <cell r="C188" t="str">
            <v>APORÁ</v>
          </cell>
          <cell r="D188" t="str">
            <v>290190</v>
          </cell>
          <cell r="F188">
            <v>98940</v>
          </cell>
        </row>
        <row r="189">
          <cell r="A189">
            <v>290195</v>
          </cell>
          <cell r="B189" t="str">
            <v>BA</v>
          </cell>
          <cell r="C189" t="str">
            <v>APUAREMA</v>
          </cell>
          <cell r="D189" t="str">
            <v>290195</v>
          </cell>
          <cell r="E189">
            <v>10270</v>
          </cell>
          <cell r="F189">
            <v>3308819</v>
          </cell>
        </row>
        <row r="190">
          <cell r="A190">
            <v>290205</v>
          </cell>
          <cell r="B190" t="str">
            <v>BA</v>
          </cell>
          <cell r="C190" t="str">
            <v>ARAÇAS</v>
          </cell>
          <cell r="D190" t="str">
            <v>290205</v>
          </cell>
          <cell r="E190">
            <v>2199</v>
          </cell>
          <cell r="F190">
            <v>6423750</v>
          </cell>
        </row>
        <row r="191">
          <cell r="A191">
            <v>290200</v>
          </cell>
          <cell r="B191" t="str">
            <v>BA</v>
          </cell>
          <cell r="C191" t="str">
            <v>ARACATU</v>
          </cell>
          <cell r="D191" t="str">
            <v>290200</v>
          </cell>
          <cell r="F191">
            <v>0</v>
          </cell>
        </row>
        <row r="192">
          <cell r="A192">
            <v>290210</v>
          </cell>
          <cell r="B192" t="str">
            <v>BA</v>
          </cell>
          <cell r="C192" t="str">
            <v>ARACI</v>
          </cell>
          <cell r="D192" t="str">
            <v>290210</v>
          </cell>
          <cell r="F192">
            <v>26799667</v>
          </cell>
        </row>
        <row r="193">
          <cell r="A193">
            <v>290220</v>
          </cell>
          <cell r="B193" t="str">
            <v>BA</v>
          </cell>
          <cell r="C193" t="str">
            <v>ARAMARI</v>
          </cell>
          <cell r="D193" t="str">
            <v>290220</v>
          </cell>
          <cell r="F193">
            <v>3948709</v>
          </cell>
        </row>
        <row r="194">
          <cell r="A194">
            <v>290225</v>
          </cell>
          <cell r="B194" t="str">
            <v>BA</v>
          </cell>
          <cell r="C194" t="str">
            <v>ARATACA</v>
          </cell>
          <cell r="D194" t="str">
            <v>290225</v>
          </cell>
          <cell r="E194">
            <v>3761</v>
          </cell>
          <cell r="F194">
            <v>14811502</v>
          </cell>
        </row>
        <row r="195">
          <cell r="A195">
            <v>290230</v>
          </cell>
          <cell r="B195" t="str">
            <v>BA</v>
          </cell>
          <cell r="C195" t="str">
            <v>ARATUÍPE</v>
          </cell>
          <cell r="D195" t="str">
            <v>290230</v>
          </cell>
          <cell r="F195">
            <v>5192682</v>
          </cell>
        </row>
        <row r="196">
          <cell r="A196">
            <v>290240</v>
          </cell>
          <cell r="B196" t="str">
            <v>BA</v>
          </cell>
          <cell r="C196" t="str">
            <v>AURELINO LEAL</v>
          </cell>
          <cell r="D196" t="str">
            <v>290240</v>
          </cell>
          <cell r="E196">
            <v>271512</v>
          </cell>
          <cell r="F196">
            <v>29463192</v>
          </cell>
        </row>
        <row r="197">
          <cell r="A197">
            <v>290250</v>
          </cell>
          <cell r="B197" t="str">
            <v>BA</v>
          </cell>
          <cell r="C197" t="str">
            <v>BAIANÓPOLIS</v>
          </cell>
          <cell r="D197" t="str">
            <v>290250</v>
          </cell>
          <cell r="F197">
            <v>1026647</v>
          </cell>
        </row>
        <row r="198">
          <cell r="A198">
            <v>290260</v>
          </cell>
          <cell r="B198" t="str">
            <v>BA</v>
          </cell>
          <cell r="C198" t="str">
            <v>BAIXA GRANDE</v>
          </cell>
          <cell r="D198" t="str">
            <v>290260</v>
          </cell>
          <cell r="F198">
            <v>33068842</v>
          </cell>
        </row>
        <row r="199">
          <cell r="A199">
            <v>290265</v>
          </cell>
          <cell r="B199" t="str">
            <v>BA</v>
          </cell>
          <cell r="C199" t="str">
            <v>BANZAÊ</v>
          </cell>
          <cell r="D199" t="str">
            <v>290265</v>
          </cell>
          <cell r="F199">
            <v>39000570</v>
          </cell>
        </row>
        <row r="200">
          <cell r="A200">
            <v>290270</v>
          </cell>
          <cell r="B200" t="str">
            <v>BA</v>
          </cell>
          <cell r="C200" t="str">
            <v>BARRA</v>
          </cell>
          <cell r="D200" t="str">
            <v>290270</v>
          </cell>
          <cell r="F200">
            <v>47635102</v>
          </cell>
        </row>
        <row r="201">
          <cell r="A201">
            <v>290280</v>
          </cell>
          <cell r="B201" t="str">
            <v>BA</v>
          </cell>
          <cell r="C201" t="str">
            <v>BARRA DA ESTIVA</v>
          </cell>
          <cell r="D201" t="str">
            <v>290280</v>
          </cell>
          <cell r="E201">
            <v>62436</v>
          </cell>
          <cell r="F201">
            <v>9512219</v>
          </cell>
        </row>
        <row r="202">
          <cell r="A202">
            <v>290290</v>
          </cell>
          <cell r="B202" t="str">
            <v>BA</v>
          </cell>
          <cell r="C202" t="str">
            <v>BARRA DO CHOÇA</v>
          </cell>
          <cell r="D202" t="str">
            <v>290290</v>
          </cell>
          <cell r="E202">
            <v>359549</v>
          </cell>
          <cell r="F202">
            <v>27932332</v>
          </cell>
        </row>
        <row r="203">
          <cell r="A203">
            <v>290300</v>
          </cell>
          <cell r="B203" t="str">
            <v>BA</v>
          </cell>
          <cell r="C203" t="str">
            <v>BARRA DO MENDES</v>
          </cell>
          <cell r="D203" t="str">
            <v>290300</v>
          </cell>
          <cell r="E203">
            <v>469471</v>
          </cell>
          <cell r="F203">
            <v>520700317</v>
          </cell>
        </row>
        <row r="204">
          <cell r="A204">
            <v>290310</v>
          </cell>
          <cell r="B204" t="str">
            <v>BA</v>
          </cell>
          <cell r="C204" t="str">
            <v>BARRA DO ROCHA</v>
          </cell>
          <cell r="D204" t="str">
            <v>290310</v>
          </cell>
          <cell r="E204">
            <v>88</v>
          </cell>
          <cell r="F204">
            <v>12072257</v>
          </cell>
        </row>
        <row r="205">
          <cell r="A205">
            <v>290320</v>
          </cell>
          <cell r="B205" t="str">
            <v>BA</v>
          </cell>
          <cell r="C205" t="str">
            <v>BARREIRAS</v>
          </cell>
          <cell r="D205" t="str">
            <v>290320</v>
          </cell>
          <cell r="E205">
            <v>823678</v>
          </cell>
          <cell r="F205">
            <v>120942896</v>
          </cell>
        </row>
        <row r="206">
          <cell r="A206">
            <v>290323</v>
          </cell>
          <cell r="B206" t="str">
            <v>BA</v>
          </cell>
          <cell r="C206" t="str">
            <v>BARRO ALTO</v>
          </cell>
          <cell r="D206" t="str">
            <v>290323</v>
          </cell>
          <cell r="F206">
            <v>1017620</v>
          </cell>
        </row>
        <row r="207">
          <cell r="A207">
            <v>290327</v>
          </cell>
          <cell r="B207" t="str">
            <v>BA</v>
          </cell>
          <cell r="C207" t="str">
            <v>BARROCAS</v>
          </cell>
          <cell r="D207" t="str">
            <v>290327</v>
          </cell>
          <cell r="E207">
            <v>5789</v>
          </cell>
          <cell r="F207">
            <v>33219997</v>
          </cell>
        </row>
        <row r="208">
          <cell r="A208">
            <v>290340</v>
          </cell>
          <cell r="B208" t="str">
            <v>BA</v>
          </cell>
          <cell r="C208" t="str">
            <v>BELMONTE</v>
          </cell>
          <cell r="D208" t="str">
            <v>290340</v>
          </cell>
          <cell r="F208">
            <v>7577334</v>
          </cell>
        </row>
        <row r="209">
          <cell r="A209">
            <v>290350</v>
          </cell>
          <cell r="B209" t="str">
            <v>BA</v>
          </cell>
          <cell r="C209" t="str">
            <v>BELO CAMPO</v>
          </cell>
          <cell r="D209" t="str">
            <v>290350</v>
          </cell>
          <cell r="E209">
            <v>1268</v>
          </cell>
          <cell r="F209">
            <v>31280727</v>
          </cell>
        </row>
        <row r="210">
          <cell r="A210">
            <v>290360</v>
          </cell>
          <cell r="B210" t="str">
            <v>BA</v>
          </cell>
          <cell r="C210" t="str">
            <v>BIRITINGA</v>
          </cell>
          <cell r="D210" t="str">
            <v>290360</v>
          </cell>
          <cell r="F210">
            <v>3400</v>
          </cell>
        </row>
        <row r="211">
          <cell r="A211">
            <v>290370</v>
          </cell>
          <cell r="B211" t="str">
            <v>BA</v>
          </cell>
          <cell r="C211" t="str">
            <v>BOA NOVA</v>
          </cell>
          <cell r="D211" t="str">
            <v>290370</v>
          </cell>
          <cell r="F211">
            <v>23250702</v>
          </cell>
        </row>
        <row r="212">
          <cell r="A212">
            <v>290380</v>
          </cell>
          <cell r="B212" t="str">
            <v>BA</v>
          </cell>
          <cell r="C212" t="str">
            <v>BOA VISTA DO TUPIM</v>
          </cell>
          <cell r="D212" t="str">
            <v>290380</v>
          </cell>
          <cell r="F212">
            <v>5774458</v>
          </cell>
        </row>
        <row r="213">
          <cell r="A213">
            <v>290390</v>
          </cell>
          <cell r="B213" t="str">
            <v>BA</v>
          </cell>
          <cell r="C213" t="str">
            <v>BOM JESUS DA LAPA</v>
          </cell>
          <cell r="D213" t="str">
            <v>290390</v>
          </cell>
          <cell r="E213">
            <v>89240</v>
          </cell>
          <cell r="F213">
            <v>35356497</v>
          </cell>
        </row>
        <row r="214">
          <cell r="A214">
            <v>290395</v>
          </cell>
          <cell r="B214" t="str">
            <v>BA</v>
          </cell>
          <cell r="C214" t="str">
            <v>BOM JESUS DA SERRA</v>
          </cell>
          <cell r="D214" t="str">
            <v>290395</v>
          </cell>
          <cell r="F214">
            <v>5019925</v>
          </cell>
        </row>
        <row r="215">
          <cell r="A215">
            <v>290400</v>
          </cell>
          <cell r="B215" t="str">
            <v>BA</v>
          </cell>
          <cell r="C215" t="str">
            <v>BONINAL</v>
          </cell>
          <cell r="D215" t="str">
            <v>290400</v>
          </cell>
          <cell r="E215">
            <v>43340</v>
          </cell>
          <cell r="F215">
            <v>10640602</v>
          </cell>
        </row>
        <row r="216">
          <cell r="A216">
            <v>290405</v>
          </cell>
          <cell r="B216" t="str">
            <v>BA</v>
          </cell>
          <cell r="C216" t="str">
            <v>BONITO</v>
          </cell>
          <cell r="D216" t="str">
            <v>290405</v>
          </cell>
          <cell r="E216">
            <v>4890</v>
          </cell>
          <cell r="F216">
            <v>4362922</v>
          </cell>
        </row>
        <row r="217">
          <cell r="A217">
            <v>290420</v>
          </cell>
          <cell r="B217" t="str">
            <v>BA</v>
          </cell>
          <cell r="C217" t="str">
            <v>BOTUPORÃ</v>
          </cell>
          <cell r="D217" t="str">
            <v>290420</v>
          </cell>
          <cell r="F217">
            <v>3296300</v>
          </cell>
        </row>
        <row r="218">
          <cell r="A218">
            <v>290430</v>
          </cell>
          <cell r="B218" t="str">
            <v>BA</v>
          </cell>
          <cell r="C218" t="str">
            <v>BREJÕES</v>
          </cell>
          <cell r="D218" t="str">
            <v>290430</v>
          </cell>
          <cell r="F218">
            <v>39089358</v>
          </cell>
        </row>
        <row r="219">
          <cell r="A219">
            <v>290440</v>
          </cell>
          <cell r="B219" t="str">
            <v>BA</v>
          </cell>
          <cell r="C219" t="str">
            <v>BREJOLÂNDIA</v>
          </cell>
          <cell r="D219" t="str">
            <v>290440</v>
          </cell>
          <cell r="E219">
            <v>302618</v>
          </cell>
          <cell r="F219">
            <v>3939946</v>
          </cell>
        </row>
        <row r="220">
          <cell r="A220">
            <v>290450</v>
          </cell>
          <cell r="B220" t="str">
            <v>BA</v>
          </cell>
          <cell r="C220" t="str">
            <v>BROTAS DE MACAÚBAS</v>
          </cell>
          <cell r="D220" t="str">
            <v>290450</v>
          </cell>
          <cell r="F220">
            <v>9388573</v>
          </cell>
        </row>
        <row r="221">
          <cell r="A221">
            <v>290460</v>
          </cell>
          <cell r="B221" t="str">
            <v>BA</v>
          </cell>
          <cell r="C221" t="str">
            <v>BRUMADO</v>
          </cell>
          <cell r="D221" t="str">
            <v>290460</v>
          </cell>
          <cell r="E221">
            <v>957593</v>
          </cell>
          <cell r="F221">
            <v>58785791</v>
          </cell>
        </row>
        <row r="222">
          <cell r="A222">
            <v>290470</v>
          </cell>
          <cell r="B222" t="str">
            <v>BA</v>
          </cell>
          <cell r="C222" t="str">
            <v>BUERAREMA</v>
          </cell>
          <cell r="D222" t="str">
            <v>290470</v>
          </cell>
          <cell r="F222">
            <v>3259121</v>
          </cell>
        </row>
        <row r="223">
          <cell r="A223">
            <v>290475</v>
          </cell>
          <cell r="B223" t="str">
            <v>BA</v>
          </cell>
          <cell r="C223" t="str">
            <v>BURITIRAMA</v>
          </cell>
          <cell r="D223" t="str">
            <v>290475</v>
          </cell>
          <cell r="F223">
            <v>5283447</v>
          </cell>
        </row>
        <row r="224">
          <cell r="A224">
            <v>290480</v>
          </cell>
          <cell r="B224" t="str">
            <v>BA</v>
          </cell>
          <cell r="C224" t="str">
            <v>CAATIBA</v>
          </cell>
          <cell r="D224" t="str">
            <v>290480</v>
          </cell>
          <cell r="F224">
            <v>0</v>
          </cell>
        </row>
        <row r="225">
          <cell r="A225">
            <v>290485</v>
          </cell>
          <cell r="B225" t="str">
            <v>BA</v>
          </cell>
          <cell r="C225" t="str">
            <v>CABACEIRAS DO PARAGUAÇU</v>
          </cell>
          <cell r="D225" t="str">
            <v>290485</v>
          </cell>
          <cell r="F225">
            <v>22962903</v>
          </cell>
        </row>
        <row r="226">
          <cell r="A226">
            <v>290500</v>
          </cell>
          <cell r="B226" t="str">
            <v>BA</v>
          </cell>
          <cell r="C226" t="str">
            <v>CACULÉ</v>
          </cell>
          <cell r="D226" t="str">
            <v>290500</v>
          </cell>
          <cell r="E226">
            <v>56582</v>
          </cell>
          <cell r="F226">
            <v>16219251</v>
          </cell>
        </row>
        <row r="227">
          <cell r="A227">
            <v>290510</v>
          </cell>
          <cell r="B227" t="str">
            <v>BA</v>
          </cell>
          <cell r="C227" t="str">
            <v>CAÉM</v>
          </cell>
          <cell r="D227" t="str">
            <v>290510</v>
          </cell>
          <cell r="E227">
            <v>140</v>
          </cell>
          <cell r="F227">
            <v>9289466</v>
          </cell>
        </row>
        <row r="228">
          <cell r="A228">
            <v>290515</v>
          </cell>
          <cell r="B228" t="str">
            <v>BA</v>
          </cell>
          <cell r="C228" t="str">
            <v>CAETANOS</v>
          </cell>
          <cell r="D228" t="str">
            <v>290515</v>
          </cell>
          <cell r="E228">
            <v>3320</v>
          </cell>
          <cell r="F228">
            <v>34395531</v>
          </cell>
        </row>
        <row r="229">
          <cell r="A229">
            <v>290520</v>
          </cell>
          <cell r="B229" t="str">
            <v>BA</v>
          </cell>
          <cell r="C229" t="str">
            <v>CAETITÉ</v>
          </cell>
          <cell r="D229" t="str">
            <v>290520</v>
          </cell>
          <cell r="F229">
            <v>7547626</v>
          </cell>
        </row>
        <row r="230">
          <cell r="A230">
            <v>290530</v>
          </cell>
          <cell r="B230" t="str">
            <v>BA</v>
          </cell>
          <cell r="C230" t="str">
            <v>CAFARNAUM</v>
          </cell>
          <cell r="D230" t="str">
            <v>290530</v>
          </cell>
          <cell r="F230">
            <v>20767190</v>
          </cell>
        </row>
        <row r="231">
          <cell r="A231">
            <v>290540</v>
          </cell>
          <cell r="B231" t="str">
            <v>BA</v>
          </cell>
          <cell r="C231" t="str">
            <v>CAIRU</v>
          </cell>
          <cell r="D231" t="str">
            <v>290540</v>
          </cell>
          <cell r="E231">
            <v>872</v>
          </cell>
          <cell r="F231">
            <v>30767141</v>
          </cell>
        </row>
        <row r="232">
          <cell r="A232">
            <v>290550</v>
          </cell>
          <cell r="B232" t="str">
            <v>BA</v>
          </cell>
          <cell r="C232" t="str">
            <v>CALDEIRÃO GRANDE</v>
          </cell>
          <cell r="D232" t="str">
            <v>290550</v>
          </cell>
          <cell r="E232">
            <v>22443</v>
          </cell>
          <cell r="F232">
            <v>26799517</v>
          </cell>
        </row>
        <row r="233">
          <cell r="A233">
            <v>290560</v>
          </cell>
          <cell r="B233" t="str">
            <v>BA</v>
          </cell>
          <cell r="C233" t="str">
            <v>CAMACAN</v>
          </cell>
          <cell r="D233" t="str">
            <v>290560</v>
          </cell>
          <cell r="E233">
            <v>125069</v>
          </cell>
          <cell r="F233">
            <v>73102557</v>
          </cell>
        </row>
        <row r="234">
          <cell r="A234">
            <v>290570</v>
          </cell>
          <cell r="B234" t="str">
            <v>BA</v>
          </cell>
          <cell r="C234" t="str">
            <v>CAMAÇARI</v>
          </cell>
          <cell r="D234" t="str">
            <v>290570</v>
          </cell>
          <cell r="F234">
            <v>12382868</v>
          </cell>
        </row>
        <row r="235">
          <cell r="A235">
            <v>290580</v>
          </cell>
          <cell r="B235" t="str">
            <v>BA</v>
          </cell>
          <cell r="C235" t="str">
            <v>CAMAMU</v>
          </cell>
          <cell r="D235" t="str">
            <v>290580</v>
          </cell>
          <cell r="F235">
            <v>20781565</v>
          </cell>
        </row>
        <row r="236">
          <cell r="A236">
            <v>290590</v>
          </cell>
          <cell r="B236" t="str">
            <v>BA</v>
          </cell>
          <cell r="C236" t="str">
            <v>CAMPO ALEGRE DE LOURDES</v>
          </cell>
          <cell r="D236" t="str">
            <v>290590</v>
          </cell>
          <cell r="F236">
            <v>6978602</v>
          </cell>
        </row>
        <row r="237">
          <cell r="A237">
            <v>290600</v>
          </cell>
          <cell r="B237" t="str">
            <v>BA</v>
          </cell>
          <cell r="C237" t="str">
            <v>CAMPO FORMOSO</v>
          </cell>
          <cell r="D237" t="str">
            <v>290600</v>
          </cell>
          <cell r="E237">
            <v>361691</v>
          </cell>
          <cell r="F237">
            <v>26159047</v>
          </cell>
        </row>
        <row r="238">
          <cell r="A238">
            <v>290610</v>
          </cell>
          <cell r="B238" t="str">
            <v>BA</v>
          </cell>
          <cell r="C238" t="str">
            <v>CANÁPOLIS</v>
          </cell>
          <cell r="D238" t="str">
            <v>290610</v>
          </cell>
          <cell r="F238">
            <v>19419066</v>
          </cell>
        </row>
        <row r="239">
          <cell r="A239">
            <v>290620</v>
          </cell>
          <cell r="B239" t="str">
            <v>BA</v>
          </cell>
          <cell r="C239" t="str">
            <v>CANARANA</v>
          </cell>
          <cell r="D239" t="str">
            <v>290620</v>
          </cell>
          <cell r="F239">
            <v>617423</v>
          </cell>
        </row>
        <row r="240">
          <cell r="A240">
            <v>290630</v>
          </cell>
          <cell r="B240" t="str">
            <v>BA</v>
          </cell>
          <cell r="C240" t="str">
            <v>CANAVIEIRAS</v>
          </cell>
          <cell r="D240" t="str">
            <v>290630</v>
          </cell>
          <cell r="F240">
            <v>42288439</v>
          </cell>
        </row>
        <row r="241">
          <cell r="A241">
            <v>290640</v>
          </cell>
          <cell r="B241" t="str">
            <v>BA</v>
          </cell>
          <cell r="C241" t="str">
            <v>CANDEAL</v>
          </cell>
          <cell r="D241" t="str">
            <v>290640</v>
          </cell>
          <cell r="E241">
            <v>64028</v>
          </cell>
          <cell r="F241">
            <v>8861200</v>
          </cell>
        </row>
        <row r="242">
          <cell r="A242">
            <v>290670</v>
          </cell>
          <cell r="B242" t="str">
            <v>BA</v>
          </cell>
          <cell r="C242" t="str">
            <v>CÂNDIDO SALES</v>
          </cell>
          <cell r="D242" t="str">
            <v>290670</v>
          </cell>
          <cell r="E242">
            <v>238052</v>
          </cell>
          <cell r="F242">
            <v>24391220</v>
          </cell>
        </row>
        <row r="243">
          <cell r="A243">
            <v>290682</v>
          </cell>
          <cell r="B243" t="str">
            <v>BA</v>
          </cell>
          <cell r="C243" t="str">
            <v>CANUDOS</v>
          </cell>
          <cell r="D243" t="str">
            <v>290682</v>
          </cell>
          <cell r="F243">
            <v>7943369</v>
          </cell>
        </row>
        <row r="244">
          <cell r="A244">
            <v>290685</v>
          </cell>
          <cell r="B244" t="str">
            <v>BA</v>
          </cell>
          <cell r="C244" t="str">
            <v>CAPELA DO ALTO ALEGRE</v>
          </cell>
          <cell r="D244" t="str">
            <v>290685</v>
          </cell>
          <cell r="F244">
            <v>24568890</v>
          </cell>
        </row>
        <row r="245">
          <cell r="A245">
            <v>290687</v>
          </cell>
          <cell r="B245" t="str">
            <v>BA</v>
          </cell>
          <cell r="C245" t="str">
            <v>CAPIM GROSSO</v>
          </cell>
          <cell r="D245" t="str">
            <v>290687</v>
          </cell>
          <cell r="E245">
            <v>213256</v>
          </cell>
          <cell r="F245">
            <v>25774175</v>
          </cell>
        </row>
        <row r="246">
          <cell r="A246">
            <v>290689</v>
          </cell>
          <cell r="B246" t="str">
            <v>BA</v>
          </cell>
          <cell r="C246" t="str">
            <v>CARAÍBAS</v>
          </cell>
          <cell r="D246" t="str">
            <v>290689</v>
          </cell>
          <cell r="F246">
            <v>1235124</v>
          </cell>
        </row>
        <row r="247">
          <cell r="A247">
            <v>290690</v>
          </cell>
          <cell r="B247" t="str">
            <v>BA</v>
          </cell>
          <cell r="C247" t="str">
            <v>CARAVELAS</v>
          </cell>
          <cell r="D247" t="str">
            <v>290690</v>
          </cell>
          <cell r="F247">
            <v>74648292</v>
          </cell>
        </row>
        <row r="248">
          <cell r="A248">
            <v>290700</v>
          </cell>
          <cell r="B248" t="str">
            <v>BA</v>
          </cell>
          <cell r="C248" t="str">
            <v>CARDEAL DA SILVA</v>
          </cell>
          <cell r="D248" t="str">
            <v>290700</v>
          </cell>
          <cell r="F248">
            <v>26668223</v>
          </cell>
        </row>
        <row r="249">
          <cell r="A249">
            <v>290710</v>
          </cell>
          <cell r="B249" t="str">
            <v>BA</v>
          </cell>
          <cell r="C249" t="str">
            <v>CARINHANHA</v>
          </cell>
          <cell r="D249" t="str">
            <v>290710</v>
          </cell>
          <cell r="E249">
            <v>995</v>
          </cell>
          <cell r="F249">
            <v>49897242</v>
          </cell>
        </row>
        <row r="250">
          <cell r="A250">
            <v>290720</v>
          </cell>
          <cell r="B250" t="str">
            <v>BA</v>
          </cell>
          <cell r="C250" t="str">
            <v>CASA NOVA</v>
          </cell>
          <cell r="D250" t="str">
            <v>290720</v>
          </cell>
          <cell r="E250">
            <v>1356928</v>
          </cell>
          <cell r="F250">
            <v>574832983</v>
          </cell>
        </row>
        <row r="251">
          <cell r="A251">
            <v>290730</v>
          </cell>
          <cell r="B251" t="str">
            <v>BA</v>
          </cell>
          <cell r="C251" t="str">
            <v>CASTRO ALVES</v>
          </cell>
          <cell r="D251" t="str">
            <v>290730</v>
          </cell>
          <cell r="F251">
            <v>80847818</v>
          </cell>
        </row>
        <row r="252">
          <cell r="A252">
            <v>290740</v>
          </cell>
          <cell r="B252" t="str">
            <v>BA</v>
          </cell>
          <cell r="C252" t="str">
            <v>CATOLÂNDIA</v>
          </cell>
          <cell r="D252" t="str">
            <v>290740</v>
          </cell>
          <cell r="F252">
            <v>144976</v>
          </cell>
        </row>
        <row r="253">
          <cell r="A253">
            <v>290750</v>
          </cell>
          <cell r="B253" t="str">
            <v>BA</v>
          </cell>
          <cell r="C253" t="str">
            <v>CATU</v>
          </cell>
          <cell r="D253" t="str">
            <v>290750</v>
          </cell>
          <cell r="E253">
            <v>127336</v>
          </cell>
          <cell r="F253">
            <v>51579078</v>
          </cell>
        </row>
        <row r="254">
          <cell r="A254">
            <v>290755</v>
          </cell>
          <cell r="B254" t="str">
            <v>BA</v>
          </cell>
          <cell r="C254" t="str">
            <v>CATURAMA</v>
          </cell>
          <cell r="D254" t="str">
            <v>290755</v>
          </cell>
          <cell r="F254">
            <v>3413837</v>
          </cell>
        </row>
        <row r="255">
          <cell r="A255">
            <v>290760</v>
          </cell>
          <cell r="B255" t="str">
            <v>BA</v>
          </cell>
          <cell r="C255" t="str">
            <v>CENTRAL</v>
          </cell>
          <cell r="D255" t="str">
            <v>290760</v>
          </cell>
          <cell r="E255">
            <v>455</v>
          </cell>
          <cell r="F255">
            <v>47363545</v>
          </cell>
        </row>
        <row r="256">
          <cell r="A256">
            <v>290780</v>
          </cell>
          <cell r="B256" t="str">
            <v>BA</v>
          </cell>
          <cell r="C256" t="str">
            <v>CÍCERO DANTAS</v>
          </cell>
          <cell r="D256" t="str">
            <v>290780</v>
          </cell>
          <cell r="F256">
            <v>42929862</v>
          </cell>
        </row>
        <row r="257">
          <cell r="A257">
            <v>290790</v>
          </cell>
          <cell r="B257" t="str">
            <v>BA</v>
          </cell>
          <cell r="C257" t="str">
            <v>CIPÓ</v>
          </cell>
          <cell r="D257" t="str">
            <v>290790</v>
          </cell>
          <cell r="F257">
            <v>39198444</v>
          </cell>
        </row>
        <row r="258">
          <cell r="A258">
            <v>290800</v>
          </cell>
          <cell r="B258" t="str">
            <v>BA</v>
          </cell>
          <cell r="C258" t="str">
            <v>COARACI</v>
          </cell>
          <cell r="D258" t="str">
            <v>290800</v>
          </cell>
          <cell r="E258">
            <v>3500</v>
          </cell>
          <cell r="F258">
            <v>18932007</v>
          </cell>
        </row>
        <row r="259">
          <cell r="A259">
            <v>290810</v>
          </cell>
          <cell r="B259" t="str">
            <v>BA</v>
          </cell>
          <cell r="C259" t="str">
            <v>COCOS</v>
          </cell>
          <cell r="D259" t="str">
            <v>290810</v>
          </cell>
          <cell r="E259">
            <v>1115</v>
          </cell>
          <cell r="F259">
            <v>14038608</v>
          </cell>
        </row>
        <row r="260">
          <cell r="A260">
            <v>290820</v>
          </cell>
          <cell r="B260" t="str">
            <v>BA</v>
          </cell>
          <cell r="C260" t="str">
            <v>CONCEIÇÃO DA FEIRA</v>
          </cell>
          <cell r="D260" t="str">
            <v>290820</v>
          </cell>
          <cell r="F260">
            <v>147815</v>
          </cell>
        </row>
        <row r="261">
          <cell r="A261">
            <v>290830</v>
          </cell>
          <cell r="B261" t="str">
            <v>BA</v>
          </cell>
          <cell r="C261" t="str">
            <v>CONCEIÇÃO DO ALMEIDA</v>
          </cell>
          <cell r="D261" t="str">
            <v>290830</v>
          </cell>
          <cell r="F261">
            <v>5143775</v>
          </cell>
        </row>
        <row r="262">
          <cell r="A262">
            <v>290840</v>
          </cell>
          <cell r="B262" t="str">
            <v>BA</v>
          </cell>
          <cell r="C262" t="str">
            <v>CONCEIÇÃO DO COITÉ</v>
          </cell>
          <cell r="D262" t="str">
            <v>290840</v>
          </cell>
          <cell r="F262">
            <v>27091710</v>
          </cell>
        </row>
        <row r="263">
          <cell r="A263">
            <v>290850</v>
          </cell>
          <cell r="B263" t="str">
            <v>BA</v>
          </cell>
          <cell r="C263" t="str">
            <v>CONCEIÇÃO DO JACUÍPE</v>
          </cell>
          <cell r="D263" t="str">
            <v>290850</v>
          </cell>
          <cell r="E263">
            <v>93702</v>
          </cell>
          <cell r="F263">
            <v>7416887</v>
          </cell>
        </row>
        <row r="264">
          <cell r="A264">
            <v>290860</v>
          </cell>
          <cell r="B264" t="str">
            <v>BA</v>
          </cell>
          <cell r="C264" t="str">
            <v>CONDE</v>
          </cell>
          <cell r="D264" t="str">
            <v>290860</v>
          </cell>
          <cell r="F264">
            <v>61219329</v>
          </cell>
        </row>
        <row r="265">
          <cell r="A265">
            <v>290870</v>
          </cell>
          <cell r="B265" t="str">
            <v>BA</v>
          </cell>
          <cell r="C265" t="str">
            <v>CONDEÚBA</v>
          </cell>
          <cell r="D265" t="str">
            <v>290870</v>
          </cell>
          <cell r="F265">
            <v>12049069</v>
          </cell>
        </row>
        <row r="266">
          <cell r="A266">
            <v>290880</v>
          </cell>
          <cell r="B266" t="str">
            <v>BA</v>
          </cell>
          <cell r="C266" t="str">
            <v>CONTENDAS DO SINCORÁ</v>
          </cell>
          <cell r="D266" t="str">
            <v>290880</v>
          </cell>
          <cell r="F266">
            <v>107117</v>
          </cell>
        </row>
        <row r="267">
          <cell r="A267">
            <v>290890</v>
          </cell>
          <cell r="B267" t="str">
            <v>BA</v>
          </cell>
          <cell r="C267" t="str">
            <v>CORAÇÃO DE MARIA</v>
          </cell>
          <cell r="D267" t="str">
            <v>290890</v>
          </cell>
          <cell r="F267">
            <v>21166853</v>
          </cell>
        </row>
        <row r="268">
          <cell r="A268">
            <v>290900</v>
          </cell>
          <cell r="B268" t="str">
            <v>BA</v>
          </cell>
          <cell r="C268" t="str">
            <v>CORDEIROS</v>
          </cell>
          <cell r="D268" t="str">
            <v>290900</v>
          </cell>
          <cell r="F268">
            <v>50340972</v>
          </cell>
        </row>
        <row r="269">
          <cell r="A269">
            <v>290910</v>
          </cell>
          <cell r="B269" t="str">
            <v>BA</v>
          </cell>
          <cell r="C269" t="str">
            <v>CORIBE</v>
          </cell>
          <cell r="D269" t="str">
            <v>290910</v>
          </cell>
          <cell r="F269">
            <v>3483351</v>
          </cell>
        </row>
        <row r="270">
          <cell r="A270">
            <v>290920</v>
          </cell>
          <cell r="B270" t="str">
            <v>BA</v>
          </cell>
          <cell r="C270" t="str">
            <v>CORONEL JOÃO SÁ</v>
          </cell>
          <cell r="D270" t="str">
            <v>290920</v>
          </cell>
          <cell r="F270">
            <v>6109120</v>
          </cell>
        </row>
        <row r="271">
          <cell r="A271">
            <v>290930</v>
          </cell>
          <cell r="B271" t="str">
            <v>BA</v>
          </cell>
          <cell r="C271" t="str">
            <v>CORRENTINA</v>
          </cell>
          <cell r="D271" t="str">
            <v>290930</v>
          </cell>
          <cell r="F271">
            <v>26413818</v>
          </cell>
        </row>
        <row r="272">
          <cell r="A272">
            <v>290940</v>
          </cell>
          <cell r="B272" t="str">
            <v>BA</v>
          </cell>
          <cell r="C272" t="str">
            <v>COTEGIPE</v>
          </cell>
          <cell r="D272" t="str">
            <v>290940</v>
          </cell>
          <cell r="F272">
            <v>13319177</v>
          </cell>
        </row>
        <row r="273">
          <cell r="A273">
            <v>290950</v>
          </cell>
          <cell r="B273" t="str">
            <v>BA</v>
          </cell>
          <cell r="C273" t="str">
            <v>CRAVOLÂNDIA</v>
          </cell>
          <cell r="D273" t="str">
            <v>290950</v>
          </cell>
          <cell r="E273">
            <v>151396</v>
          </cell>
          <cell r="F273">
            <v>5396799</v>
          </cell>
        </row>
        <row r="274">
          <cell r="A274">
            <v>290960</v>
          </cell>
          <cell r="B274" t="str">
            <v>BA</v>
          </cell>
          <cell r="C274" t="str">
            <v>CRISÓPOLIS</v>
          </cell>
          <cell r="D274" t="str">
            <v>290960</v>
          </cell>
          <cell r="E274">
            <v>36311</v>
          </cell>
          <cell r="F274">
            <v>8851148</v>
          </cell>
        </row>
        <row r="275">
          <cell r="A275">
            <v>290970</v>
          </cell>
          <cell r="B275" t="str">
            <v>BA</v>
          </cell>
          <cell r="C275" t="str">
            <v>CRISTÓPOLIS</v>
          </cell>
          <cell r="D275" t="str">
            <v>290970</v>
          </cell>
          <cell r="F275">
            <v>22233138</v>
          </cell>
        </row>
        <row r="276">
          <cell r="A276">
            <v>290980</v>
          </cell>
          <cell r="B276" t="str">
            <v>BA</v>
          </cell>
          <cell r="C276" t="str">
            <v>CRUZ DAS ALMAS</v>
          </cell>
          <cell r="D276" t="str">
            <v>290980</v>
          </cell>
          <cell r="F276">
            <v>33256709</v>
          </cell>
        </row>
        <row r="277">
          <cell r="A277">
            <v>290990</v>
          </cell>
          <cell r="B277" t="str">
            <v>BA</v>
          </cell>
          <cell r="C277" t="str">
            <v>CURAÇÁ</v>
          </cell>
          <cell r="D277" t="str">
            <v>290990</v>
          </cell>
          <cell r="E277">
            <v>22870</v>
          </cell>
          <cell r="F277">
            <v>494589100</v>
          </cell>
        </row>
        <row r="278">
          <cell r="A278">
            <v>291000</v>
          </cell>
          <cell r="B278" t="str">
            <v>BA</v>
          </cell>
          <cell r="C278" t="str">
            <v>DÁRIO MEIRA</v>
          </cell>
          <cell r="D278" t="str">
            <v>291000</v>
          </cell>
          <cell r="F278">
            <v>1686406</v>
          </cell>
        </row>
        <row r="279">
          <cell r="A279">
            <v>291005</v>
          </cell>
          <cell r="B279" t="str">
            <v>BA</v>
          </cell>
          <cell r="C279" t="str">
            <v>DIAS D'ÁVILA</v>
          </cell>
          <cell r="D279" t="str">
            <v>291005</v>
          </cell>
          <cell r="E279">
            <v>300792</v>
          </cell>
          <cell r="F279">
            <v>100150179</v>
          </cell>
        </row>
        <row r="280">
          <cell r="A280">
            <v>291010</v>
          </cell>
          <cell r="B280" t="str">
            <v>BA</v>
          </cell>
          <cell r="C280" t="str">
            <v>DOM BASÍLIO</v>
          </cell>
          <cell r="D280" t="str">
            <v>291010</v>
          </cell>
          <cell r="E280">
            <v>226373</v>
          </cell>
          <cell r="F280">
            <v>12154114</v>
          </cell>
        </row>
        <row r="281">
          <cell r="A281">
            <v>291020</v>
          </cell>
          <cell r="B281" t="str">
            <v>BA</v>
          </cell>
          <cell r="C281" t="str">
            <v>DOM MACEDO COSTA</v>
          </cell>
          <cell r="D281" t="str">
            <v>291020</v>
          </cell>
          <cell r="E281">
            <v>53479</v>
          </cell>
          <cell r="F281">
            <v>5692396</v>
          </cell>
        </row>
        <row r="282">
          <cell r="A282">
            <v>291030</v>
          </cell>
          <cell r="B282" t="str">
            <v>BA</v>
          </cell>
          <cell r="C282" t="str">
            <v>ELÍSIO MEDRADO</v>
          </cell>
          <cell r="D282" t="str">
            <v>291030</v>
          </cell>
          <cell r="E282">
            <v>7793</v>
          </cell>
          <cell r="F282">
            <v>8800591</v>
          </cell>
        </row>
        <row r="283">
          <cell r="A283">
            <v>291040</v>
          </cell>
          <cell r="B283" t="str">
            <v>BA</v>
          </cell>
          <cell r="C283" t="str">
            <v>ENCRUZILHADA</v>
          </cell>
          <cell r="D283" t="str">
            <v>291040</v>
          </cell>
          <cell r="E283">
            <v>17600</v>
          </cell>
          <cell r="F283">
            <v>24744458</v>
          </cell>
        </row>
        <row r="284">
          <cell r="A284">
            <v>291050</v>
          </cell>
          <cell r="B284" t="str">
            <v>BA</v>
          </cell>
          <cell r="C284" t="str">
            <v>ENTRE RIOS</v>
          </cell>
          <cell r="D284" t="str">
            <v>291050</v>
          </cell>
          <cell r="F284">
            <v>141550937</v>
          </cell>
        </row>
        <row r="285">
          <cell r="A285">
            <v>290050</v>
          </cell>
          <cell r="B285" t="str">
            <v>BA</v>
          </cell>
          <cell r="C285" t="str">
            <v>ÉRICO CARDOSO</v>
          </cell>
          <cell r="D285" t="str">
            <v>290050</v>
          </cell>
          <cell r="E285">
            <v>1876</v>
          </cell>
          <cell r="F285">
            <v>2702184</v>
          </cell>
        </row>
        <row r="286">
          <cell r="A286">
            <v>291070</v>
          </cell>
          <cell r="B286" t="str">
            <v>BA</v>
          </cell>
          <cell r="C286" t="str">
            <v>EUCLIDES DA CUNHA</v>
          </cell>
          <cell r="D286" t="str">
            <v>291070</v>
          </cell>
          <cell r="E286">
            <v>159329</v>
          </cell>
          <cell r="F286">
            <v>248444703</v>
          </cell>
        </row>
        <row r="287">
          <cell r="A287">
            <v>291072</v>
          </cell>
          <cell r="B287" t="str">
            <v>BA</v>
          </cell>
          <cell r="C287" t="str">
            <v>EUNÁPOLIS</v>
          </cell>
          <cell r="D287" t="str">
            <v>291072</v>
          </cell>
          <cell r="E287">
            <v>870793</v>
          </cell>
          <cell r="F287">
            <v>82336509</v>
          </cell>
        </row>
        <row r="288">
          <cell r="A288">
            <v>291075</v>
          </cell>
          <cell r="B288" t="str">
            <v>BA</v>
          </cell>
          <cell r="C288" t="str">
            <v>FÁTIMA</v>
          </cell>
          <cell r="D288" t="str">
            <v>291075</v>
          </cell>
          <cell r="E288">
            <v>77562</v>
          </cell>
          <cell r="F288">
            <v>13190074</v>
          </cell>
        </row>
        <row r="289">
          <cell r="A289">
            <v>291077</v>
          </cell>
          <cell r="B289" t="str">
            <v>BA</v>
          </cell>
          <cell r="C289" t="str">
            <v>FEIRA DA MATA</v>
          </cell>
          <cell r="D289" t="str">
            <v>291077</v>
          </cell>
          <cell r="F289">
            <v>30976539</v>
          </cell>
        </row>
        <row r="290">
          <cell r="A290">
            <v>291080</v>
          </cell>
          <cell r="B290" t="str">
            <v>BA</v>
          </cell>
          <cell r="C290" t="str">
            <v>FEIRA DE SANTANA</v>
          </cell>
          <cell r="D290" t="str">
            <v>291080</v>
          </cell>
          <cell r="F290">
            <v>70799322</v>
          </cell>
        </row>
        <row r="291">
          <cell r="A291">
            <v>291085</v>
          </cell>
          <cell r="B291" t="str">
            <v>BA</v>
          </cell>
          <cell r="C291" t="str">
            <v>FILADÉLFIA</v>
          </cell>
          <cell r="D291" t="str">
            <v>291085</v>
          </cell>
          <cell r="F291">
            <v>15272239</v>
          </cell>
        </row>
        <row r="292">
          <cell r="A292">
            <v>291090</v>
          </cell>
          <cell r="B292" t="str">
            <v>BA</v>
          </cell>
          <cell r="C292" t="str">
            <v>FIRMINO ALVES</v>
          </cell>
          <cell r="D292" t="str">
            <v>291090</v>
          </cell>
          <cell r="F292">
            <v>12554113</v>
          </cell>
        </row>
        <row r="293">
          <cell r="A293">
            <v>291100</v>
          </cell>
          <cell r="B293" t="str">
            <v>BA</v>
          </cell>
          <cell r="C293" t="str">
            <v>FLORESTA AZUL</v>
          </cell>
          <cell r="D293" t="str">
            <v>291100</v>
          </cell>
          <cell r="F293">
            <v>4517410</v>
          </cell>
        </row>
        <row r="294">
          <cell r="A294">
            <v>291110</v>
          </cell>
          <cell r="B294" t="str">
            <v>BA</v>
          </cell>
          <cell r="C294" t="str">
            <v>FORMOSA DO RIO PRETO</v>
          </cell>
          <cell r="D294" t="str">
            <v>291110</v>
          </cell>
          <cell r="E294">
            <v>281680</v>
          </cell>
          <cell r="F294">
            <v>23070765</v>
          </cell>
        </row>
        <row r="295">
          <cell r="A295">
            <v>291120</v>
          </cell>
          <cell r="B295" t="str">
            <v>BA</v>
          </cell>
          <cell r="C295" t="str">
            <v>GANDU</v>
          </cell>
          <cell r="D295" t="str">
            <v>291120</v>
          </cell>
          <cell r="E295">
            <v>61445</v>
          </cell>
          <cell r="F295">
            <v>17644760</v>
          </cell>
        </row>
        <row r="296">
          <cell r="A296">
            <v>291125</v>
          </cell>
          <cell r="B296" t="str">
            <v>BA</v>
          </cell>
          <cell r="C296" t="str">
            <v>GAVIÃO</v>
          </cell>
          <cell r="D296" t="str">
            <v>291125</v>
          </cell>
          <cell r="F296">
            <v>11721857</v>
          </cell>
        </row>
        <row r="297">
          <cell r="A297">
            <v>291130</v>
          </cell>
          <cell r="B297" t="str">
            <v>BA</v>
          </cell>
          <cell r="C297" t="str">
            <v>GENTIO DO OURO</v>
          </cell>
          <cell r="D297" t="str">
            <v>291130</v>
          </cell>
          <cell r="E297">
            <v>47021</v>
          </cell>
          <cell r="F297">
            <v>9116405</v>
          </cell>
        </row>
        <row r="298">
          <cell r="A298">
            <v>291140</v>
          </cell>
          <cell r="B298" t="str">
            <v>BA</v>
          </cell>
          <cell r="C298" t="str">
            <v>GLÓRIA</v>
          </cell>
          <cell r="D298" t="str">
            <v>291140</v>
          </cell>
          <cell r="F298">
            <v>732190</v>
          </cell>
        </row>
        <row r="299">
          <cell r="A299">
            <v>291150</v>
          </cell>
          <cell r="B299" t="str">
            <v>BA</v>
          </cell>
          <cell r="C299" t="str">
            <v>GONGOGI</v>
          </cell>
          <cell r="D299" t="str">
            <v>291150</v>
          </cell>
          <cell r="E299">
            <v>66883</v>
          </cell>
          <cell r="F299">
            <v>12483836</v>
          </cell>
        </row>
        <row r="300">
          <cell r="A300">
            <v>291160</v>
          </cell>
          <cell r="B300" t="str">
            <v>BA</v>
          </cell>
          <cell r="C300" t="str">
            <v>GOVERNADOR MANGABEIRA</v>
          </cell>
          <cell r="D300" t="str">
            <v>291160</v>
          </cell>
          <cell r="F300">
            <v>0</v>
          </cell>
        </row>
        <row r="301">
          <cell r="A301">
            <v>291165</v>
          </cell>
          <cell r="B301" t="str">
            <v>BA</v>
          </cell>
          <cell r="C301" t="str">
            <v>GUAJERU</v>
          </cell>
          <cell r="D301" t="str">
            <v>291165</v>
          </cell>
          <cell r="F301">
            <v>16556861</v>
          </cell>
        </row>
        <row r="302">
          <cell r="A302">
            <v>291170</v>
          </cell>
          <cell r="B302" t="str">
            <v>BA</v>
          </cell>
          <cell r="C302" t="str">
            <v>GUANAMBI</v>
          </cell>
          <cell r="D302" t="str">
            <v>291170</v>
          </cell>
          <cell r="F302">
            <v>44094192</v>
          </cell>
        </row>
        <row r="303">
          <cell r="A303">
            <v>291180</v>
          </cell>
          <cell r="B303" t="str">
            <v>BA</v>
          </cell>
          <cell r="C303" t="str">
            <v>GUARATINGA</v>
          </cell>
          <cell r="D303" t="str">
            <v>291180</v>
          </cell>
          <cell r="F303">
            <v>808010</v>
          </cell>
        </row>
        <row r="304">
          <cell r="A304">
            <v>291185</v>
          </cell>
          <cell r="B304" t="str">
            <v>BA</v>
          </cell>
          <cell r="C304" t="str">
            <v>HELIÓPOLIS</v>
          </cell>
          <cell r="D304" t="str">
            <v>291185</v>
          </cell>
          <cell r="F304">
            <v>15001596</v>
          </cell>
        </row>
        <row r="305">
          <cell r="A305">
            <v>291190</v>
          </cell>
          <cell r="B305" t="str">
            <v>BA</v>
          </cell>
          <cell r="C305" t="str">
            <v>IAÇU</v>
          </cell>
          <cell r="D305" t="str">
            <v>291190</v>
          </cell>
          <cell r="F305">
            <v>12298854</v>
          </cell>
        </row>
        <row r="306">
          <cell r="A306">
            <v>291200</v>
          </cell>
          <cell r="B306" t="str">
            <v>BA</v>
          </cell>
          <cell r="C306" t="str">
            <v>IBIASSUCÊ</v>
          </cell>
          <cell r="D306" t="str">
            <v>291200</v>
          </cell>
          <cell r="E306">
            <v>24375</v>
          </cell>
          <cell r="F306">
            <v>4197686</v>
          </cell>
        </row>
        <row r="307">
          <cell r="A307">
            <v>291210</v>
          </cell>
          <cell r="B307" t="str">
            <v>BA</v>
          </cell>
          <cell r="C307" t="str">
            <v>IBICARAÍ</v>
          </cell>
          <cell r="D307" t="str">
            <v>291210</v>
          </cell>
          <cell r="F307">
            <v>10402011</v>
          </cell>
        </row>
        <row r="308">
          <cell r="A308">
            <v>291220</v>
          </cell>
          <cell r="B308" t="str">
            <v>BA</v>
          </cell>
          <cell r="C308" t="str">
            <v>IBICOARA</v>
          </cell>
          <cell r="D308" t="str">
            <v>291220</v>
          </cell>
          <cell r="E308">
            <v>144507</v>
          </cell>
          <cell r="F308">
            <v>9197376</v>
          </cell>
        </row>
        <row r="309">
          <cell r="A309">
            <v>291230</v>
          </cell>
          <cell r="B309" t="str">
            <v>BA</v>
          </cell>
          <cell r="C309" t="str">
            <v>IBICUÍ</v>
          </cell>
          <cell r="D309" t="str">
            <v>291230</v>
          </cell>
          <cell r="F309">
            <v>1122000</v>
          </cell>
        </row>
        <row r="310">
          <cell r="A310">
            <v>291240</v>
          </cell>
          <cell r="B310" t="str">
            <v>BA</v>
          </cell>
          <cell r="C310" t="str">
            <v>IBIPEBA</v>
          </cell>
          <cell r="D310" t="str">
            <v>291240</v>
          </cell>
          <cell r="E310">
            <v>13500</v>
          </cell>
          <cell r="F310">
            <v>15722631</v>
          </cell>
        </row>
        <row r="311">
          <cell r="A311">
            <v>291250</v>
          </cell>
          <cell r="B311" t="str">
            <v>BA</v>
          </cell>
          <cell r="C311" t="str">
            <v>IBIPITANGA</v>
          </cell>
          <cell r="D311" t="str">
            <v>291250</v>
          </cell>
          <cell r="E311">
            <v>35495</v>
          </cell>
          <cell r="F311">
            <v>2953060</v>
          </cell>
        </row>
        <row r="312">
          <cell r="A312">
            <v>291260</v>
          </cell>
          <cell r="B312" t="str">
            <v>BA</v>
          </cell>
          <cell r="C312" t="str">
            <v>IBIQUERA</v>
          </cell>
          <cell r="D312" t="str">
            <v>291260</v>
          </cell>
          <cell r="F312">
            <v>1091961</v>
          </cell>
        </row>
        <row r="313">
          <cell r="A313">
            <v>291270</v>
          </cell>
          <cell r="B313" t="str">
            <v>BA</v>
          </cell>
          <cell r="C313" t="str">
            <v>IBIRAPITANGA</v>
          </cell>
          <cell r="D313" t="str">
            <v>291270</v>
          </cell>
          <cell r="F313">
            <v>417027</v>
          </cell>
        </row>
        <row r="314">
          <cell r="A314">
            <v>291280</v>
          </cell>
          <cell r="B314" t="str">
            <v>BA</v>
          </cell>
          <cell r="C314" t="str">
            <v>IBIRAPUÃ</v>
          </cell>
          <cell r="D314" t="str">
            <v>291280</v>
          </cell>
          <cell r="F314">
            <v>4896</v>
          </cell>
        </row>
        <row r="315">
          <cell r="A315">
            <v>291290</v>
          </cell>
          <cell r="B315" t="str">
            <v>BA</v>
          </cell>
          <cell r="C315" t="str">
            <v>IBIRATAIA</v>
          </cell>
          <cell r="D315" t="str">
            <v>291290</v>
          </cell>
          <cell r="F315">
            <v>8233414</v>
          </cell>
        </row>
        <row r="316">
          <cell r="A316">
            <v>291300</v>
          </cell>
          <cell r="B316" t="str">
            <v>BA</v>
          </cell>
          <cell r="C316" t="str">
            <v>IBITIARA</v>
          </cell>
          <cell r="D316" t="str">
            <v>291300</v>
          </cell>
          <cell r="F316">
            <v>85873766</v>
          </cell>
        </row>
        <row r="317">
          <cell r="A317">
            <v>291310</v>
          </cell>
          <cell r="B317" t="str">
            <v>BA</v>
          </cell>
          <cell r="C317" t="str">
            <v>IBITITÁ</v>
          </cell>
          <cell r="D317" t="str">
            <v>291310</v>
          </cell>
          <cell r="F317">
            <v>37429631</v>
          </cell>
        </row>
        <row r="318">
          <cell r="A318">
            <v>291320</v>
          </cell>
          <cell r="B318" t="str">
            <v>BA</v>
          </cell>
          <cell r="C318" t="str">
            <v>IBOTIRAMA</v>
          </cell>
          <cell r="D318" t="str">
            <v>291320</v>
          </cell>
          <cell r="E318">
            <v>43197</v>
          </cell>
          <cell r="F318">
            <v>36368552</v>
          </cell>
        </row>
        <row r="319">
          <cell r="A319">
            <v>291330</v>
          </cell>
          <cell r="B319" t="str">
            <v>BA</v>
          </cell>
          <cell r="C319" t="str">
            <v>ICHU</v>
          </cell>
          <cell r="D319" t="str">
            <v>291330</v>
          </cell>
          <cell r="F319">
            <v>5864609</v>
          </cell>
        </row>
        <row r="320">
          <cell r="A320">
            <v>291340</v>
          </cell>
          <cell r="B320" t="str">
            <v>BA</v>
          </cell>
          <cell r="C320" t="str">
            <v>IGAPORÃ</v>
          </cell>
          <cell r="D320" t="str">
            <v>291340</v>
          </cell>
          <cell r="E320">
            <v>37756</v>
          </cell>
          <cell r="F320">
            <v>1745471</v>
          </cell>
        </row>
        <row r="321">
          <cell r="A321">
            <v>291345</v>
          </cell>
          <cell r="B321" t="str">
            <v>BA</v>
          </cell>
          <cell r="C321" t="str">
            <v>IGRAPIÚNA</v>
          </cell>
          <cell r="D321" t="str">
            <v>291345</v>
          </cell>
          <cell r="F321">
            <v>32164884</v>
          </cell>
        </row>
        <row r="322">
          <cell r="A322">
            <v>291360</v>
          </cell>
          <cell r="B322" t="str">
            <v>BA</v>
          </cell>
          <cell r="C322" t="str">
            <v>ILHÉUS</v>
          </cell>
          <cell r="D322" t="str">
            <v>291360</v>
          </cell>
          <cell r="E322">
            <v>619907</v>
          </cell>
          <cell r="F322">
            <v>72732308</v>
          </cell>
        </row>
        <row r="323">
          <cell r="A323">
            <v>291370</v>
          </cell>
          <cell r="B323" t="str">
            <v>BA</v>
          </cell>
          <cell r="C323" t="str">
            <v>INHAMBUPE</v>
          </cell>
          <cell r="D323" t="str">
            <v>291370</v>
          </cell>
          <cell r="F323">
            <v>0</v>
          </cell>
        </row>
        <row r="324">
          <cell r="A324">
            <v>291380</v>
          </cell>
          <cell r="B324" t="str">
            <v>BA</v>
          </cell>
          <cell r="C324" t="str">
            <v>IPECAETÁ</v>
          </cell>
          <cell r="D324" t="str">
            <v>291380</v>
          </cell>
          <cell r="F324">
            <v>15715055</v>
          </cell>
        </row>
        <row r="325">
          <cell r="A325">
            <v>291390</v>
          </cell>
          <cell r="B325" t="str">
            <v>BA</v>
          </cell>
          <cell r="C325" t="str">
            <v>IPIAÚ</v>
          </cell>
          <cell r="D325" t="str">
            <v>291390</v>
          </cell>
          <cell r="E325">
            <v>216667</v>
          </cell>
          <cell r="F325">
            <v>28019818</v>
          </cell>
        </row>
        <row r="326">
          <cell r="A326">
            <v>291400</v>
          </cell>
          <cell r="B326" t="str">
            <v>BA</v>
          </cell>
          <cell r="C326" t="str">
            <v>IPIRÁ</v>
          </cell>
          <cell r="D326" t="str">
            <v>291400</v>
          </cell>
          <cell r="F326">
            <v>2927587</v>
          </cell>
        </row>
        <row r="327">
          <cell r="A327">
            <v>291410</v>
          </cell>
          <cell r="B327" t="str">
            <v>BA</v>
          </cell>
          <cell r="C327" t="str">
            <v>IPUPIARA</v>
          </cell>
          <cell r="D327" t="str">
            <v>291410</v>
          </cell>
          <cell r="F327">
            <v>16770880</v>
          </cell>
        </row>
        <row r="328">
          <cell r="A328">
            <v>291420</v>
          </cell>
          <cell r="B328" t="str">
            <v>BA</v>
          </cell>
          <cell r="C328" t="str">
            <v>IRAJUBA</v>
          </cell>
          <cell r="D328" t="str">
            <v>291420</v>
          </cell>
          <cell r="E328">
            <v>3268</v>
          </cell>
          <cell r="F328">
            <v>9012604</v>
          </cell>
        </row>
        <row r="329">
          <cell r="A329">
            <v>291430</v>
          </cell>
          <cell r="B329" t="str">
            <v>BA</v>
          </cell>
          <cell r="C329" t="str">
            <v>IRAMAIA</v>
          </cell>
          <cell r="D329" t="str">
            <v>291430</v>
          </cell>
          <cell r="F329">
            <v>7186251</v>
          </cell>
        </row>
        <row r="330">
          <cell r="A330">
            <v>291440</v>
          </cell>
          <cell r="B330" t="str">
            <v>BA</v>
          </cell>
          <cell r="C330" t="str">
            <v>IRAQUARA</v>
          </cell>
          <cell r="D330" t="str">
            <v>291440</v>
          </cell>
          <cell r="E330">
            <v>71244</v>
          </cell>
          <cell r="F330">
            <v>76218037</v>
          </cell>
        </row>
        <row r="331">
          <cell r="A331">
            <v>291450</v>
          </cell>
          <cell r="B331" t="str">
            <v>BA</v>
          </cell>
          <cell r="C331" t="str">
            <v>IRARÁ</v>
          </cell>
          <cell r="D331" t="str">
            <v>291450</v>
          </cell>
          <cell r="E331">
            <v>80520</v>
          </cell>
          <cell r="F331">
            <v>84682158</v>
          </cell>
        </row>
        <row r="332">
          <cell r="A332">
            <v>291460</v>
          </cell>
          <cell r="B332" t="str">
            <v>BA</v>
          </cell>
          <cell r="C332" t="str">
            <v>IRECÊ</v>
          </cell>
          <cell r="D332" t="str">
            <v>291460</v>
          </cell>
          <cell r="F332">
            <v>2256376</v>
          </cell>
        </row>
        <row r="333">
          <cell r="A333">
            <v>291465</v>
          </cell>
          <cell r="B333" t="str">
            <v>BA</v>
          </cell>
          <cell r="C333" t="str">
            <v>ITABELA</v>
          </cell>
          <cell r="D333" t="str">
            <v>291465</v>
          </cell>
          <cell r="F333">
            <v>3403697</v>
          </cell>
        </row>
        <row r="334">
          <cell r="A334">
            <v>291470</v>
          </cell>
          <cell r="B334" t="str">
            <v>BA</v>
          </cell>
          <cell r="C334" t="str">
            <v>ITABERABA</v>
          </cell>
          <cell r="D334" t="str">
            <v>291470</v>
          </cell>
          <cell r="E334">
            <v>25820</v>
          </cell>
          <cell r="F334">
            <v>21932305</v>
          </cell>
        </row>
        <row r="335">
          <cell r="A335">
            <v>291480</v>
          </cell>
          <cell r="B335" t="str">
            <v>BA</v>
          </cell>
          <cell r="C335" t="str">
            <v>ITABUNA</v>
          </cell>
          <cell r="D335" t="str">
            <v>291480</v>
          </cell>
          <cell r="E335">
            <v>1236857</v>
          </cell>
          <cell r="F335">
            <v>67354989</v>
          </cell>
        </row>
        <row r="336">
          <cell r="A336">
            <v>291490</v>
          </cell>
          <cell r="B336" t="str">
            <v>BA</v>
          </cell>
          <cell r="C336" t="str">
            <v>ITACARÉ</v>
          </cell>
          <cell r="D336" t="str">
            <v>291490</v>
          </cell>
          <cell r="F336">
            <v>8493863</v>
          </cell>
        </row>
        <row r="337">
          <cell r="A337">
            <v>291500</v>
          </cell>
          <cell r="B337" t="str">
            <v>BA</v>
          </cell>
          <cell r="C337" t="str">
            <v>ITAETÉ</v>
          </cell>
          <cell r="D337" t="str">
            <v>291500</v>
          </cell>
          <cell r="F337">
            <v>22129889</v>
          </cell>
        </row>
        <row r="338">
          <cell r="A338">
            <v>291510</v>
          </cell>
          <cell r="B338" t="str">
            <v>BA</v>
          </cell>
          <cell r="C338" t="str">
            <v>ITAGI</v>
          </cell>
          <cell r="D338" t="str">
            <v>291510</v>
          </cell>
          <cell r="E338">
            <v>82617</v>
          </cell>
          <cell r="F338">
            <v>10504127</v>
          </cell>
        </row>
        <row r="339">
          <cell r="A339">
            <v>291520</v>
          </cell>
          <cell r="B339" t="str">
            <v>BA</v>
          </cell>
          <cell r="C339" t="str">
            <v>ITAGIBÁ</v>
          </cell>
          <cell r="D339" t="str">
            <v>291520</v>
          </cell>
          <cell r="F339">
            <v>43932063</v>
          </cell>
        </row>
        <row r="340">
          <cell r="A340">
            <v>291535</v>
          </cell>
          <cell r="B340" t="str">
            <v>BA</v>
          </cell>
          <cell r="C340" t="str">
            <v>ITAGUAÇU DA BAHIA</v>
          </cell>
          <cell r="D340" t="str">
            <v>291535</v>
          </cell>
          <cell r="E340">
            <v>11317</v>
          </cell>
          <cell r="F340">
            <v>14931022</v>
          </cell>
        </row>
        <row r="341">
          <cell r="A341">
            <v>291550</v>
          </cell>
          <cell r="B341" t="str">
            <v>BA</v>
          </cell>
          <cell r="C341" t="str">
            <v>ITAJUÍPE</v>
          </cell>
          <cell r="D341" t="str">
            <v>291550</v>
          </cell>
          <cell r="F341">
            <v>40023117</v>
          </cell>
        </row>
        <row r="342">
          <cell r="A342">
            <v>291570</v>
          </cell>
          <cell r="B342" t="str">
            <v>BA</v>
          </cell>
          <cell r="C342" t="str">
            <v>ITAMARI</v>
          </cell>
          <cell r="D342" t="str">
            <v>291570</v>
          </cell>
          <cell r="F342">
            <v>2662863</v>
          </cell>
        </row>
        <row r="343">
          <cell r="A343">
            <v>291580</v>
          </cell>
          <cell r="B343" t="str">
            <v>BA</v>
          </cell>
          <cell r="C343" t="str">
            <v>ITAMBÉ</v>
          </cell>
          <cell r="D343" t="str">
            <v>291580</v>
          </cell>
          <cell r="F343">
            <v>157084160</v>
          </cell>
        </row>
        <row r="344">
          <cell r="A344">
            <v>291590</v>
          </cell>
          <cell r="B344" t="str">
            <v>BA</v>
          </cell>
          <cell r="C344" t="str">
            <v>ITANAGRA</v>
          </cell>
          <cell r="D344" t="str">
            <v>291590</v>
          </cell>
          <cell r="F344">
            <v>20547764</v>
          </cell>
        </row>
        <row r="345">
          <cell r="A345">
            <v>291610</v>
          </cell>
          <cell r="B345" t="str">
            <v>BA</v>
          </cell>
          <cell r="C345" t="str">
            <v>ITAPARICA</v>
          </cell>
          <cell r="D345" t="str">
            <v>291610</v>
          </cell>
          <cell r="E345">
            <v>244019</v>
          </cell>
          <cell r="F345">
            <v>6374443</v>
          </cell>
        </row>
        <row r="346">
          <cell r="A346">
            <v>291630</v>
          </cell>
          <cell r="B346" t="str">
            <v>BA</v>
          </cell>
          <cell r="C346" t="str">
            <v>ITAPEBI</v>
          </cell>
          <cell r="D346" t="str">
            <v>291630</v>
          </cell>
          <cell r="F346">
            <v>4624119</v>
          </cell>
        </row>
        <row r="347">
          <cell r="A347">
            <v>291640</v>
          </cell>
          <cell r="B347" t="str">
            <v>BA</v>
          </cell>
          <cell r="C347" t="str">
            <v>ITAPETINGA</v>
          </cell>
          <cell r="D347" t="str">
            <v>291640</v>
          </cell>
          <cell r="E347">
            <v>176722</v>
          </cell>
          <cell r="F347">
            <v>84647140</v>
          </cell>
        </row>
        <row r="348">
          <cell r="A348">
            <v>291650</v>
          </cell>
          <cell r="B348" t="str">
            <v>BA</v>
          </cell>
          <cell r="C348" t="str">
            <v>ITAPICURU</v>
          </cell>
          <cell r="D348" t="str">
            <v>291650</v>
          </cell>
          <cell r="F348">
            <v>38976428</v>
          </cell>
        </row>
        <row r="349">
          <cell r="A349">
            <v>291670</v>
          </cell>
          <cell r="B349" t="str">
            <v>BA</v>
          </cell>
          <cell r="C349" t="str">
            <v>ITAQUARA</v>
          </cell>
          <cell r="D349" t="str">
            <v>291670</v>
          </cell>
          <cell r="F349">
            <v>4599316</v>
          </cell>
        </row>
        <row r="350">
          <cell r="A350">
            <v>291685</v>
          </cell>
          <cell r="B350" t="str">
            <v>BA</v>
          </cell>
          <cell r="C350" t="str">
            <v>ITATIM</v>
          </cell>
          <cell r="D350" t="str">
            <v>291685</v>
          </cell>
          <cell r="F350">
            <v>17107576</v>
          </cell>
        </row>
        <row r="351">
          <cell r="A351">
            <v>291690</v>
          </cell>
          <cell r="B351" t="str">
            <v>BA</v>
          </cell>
          <cell r="C351" t="str">
            <v>ITIRUÇU</v>
          </cell>
          <cell r="D351" t="str">
            <v>291690</v>
          </cell>
          <cell r="F351">
            <v>37346433</v>
          </cell>
        </row>
        <row r="352">
          <cell r="A352">
            <v>291700</v>
          </cell>
          <cell r="B352" t="str">
            <v>BA</v>
          </cell>
          <cell r="C352" t="str">
            <v>ITIÚBA</v>
          </cell>
          <cell r="D352" t="str">
            <v>291700</v>
          </cell>
          <cell r="F352">
            <v>3489709</v>
          </cell>
        </row>
        <row r="353">
          <cell r="A353">
            <v>291710</v>
          </cell>
          <cell r="B353" t="str">
            <v>BA</v>
          </cell>
          <cell r="C353" t="str">
            <v>ITORORÓ</v>
          </cell>
          <cell r="D353" t="str">
            <v>291710</v>
          </cell>
          <cell r="E353">
            <v>5917</v>
          </cell>
          <cell r="F353">
            <v>26404336</v>
          </cell>
        </row>
        <row r="354">
          <cell r="A354">
            <v>291720</v>
          </cell>
          <cell r="B354" t="str">
            <v>BA</v>
          </cell>
          <cell r="C354" t="str">
            <v>ITUAÇU</v>
          </cell>
          <cell r="D354" t="str">
            <v>291720</v>
          </cell>
          <cell r="E354">
            <v>2506</v>
          </cell>
          <cell r="F354">
            <v>9827761</v>
          </cell>
        </row>
        <row r="355">
          <cell r="A355">
            <v>291730</v>
          </cell>
          <cell r="B355" t="str">
            <v>BA</v>
          </cell>
          <cell r="C355" t="str">
            <v>ITUBERÁ</v>
          </cell>
          <cell r="D355" t="str">
            <v>291730</v>
          </cell>
          <cell r="F355">
            <v>522157227</v>
          </cell>
        </row>
        <row r="356">
          <cell r="A356">
            <v>291733</v>
          </cell>
          <cell r="B356" t="str">
            <v>BA</v>
          </cell>
          <cell r="C356" t="str">
            <v>IUIÚ</v>
          </cell>
          <cell r="D356" t="str">
            <v>291733</v>
          </cell>
          <cell r="E356">
            <v>29785</v>
          </cell>
          <cell r="F356">
            <v>19596304</v>
          </cell>
        </row>
        <row r="357">
          <cell r="A357">
            <v>291735</v>
          </cell>
          <cell r="B357" t="str">
            <v>BA</v>
          </cell>
          <cell r="C357" t="str">
            <v>JABORANDI</v>
          </cell>
          <cell r="D357" t="str">
            <v>291735</v>
          </cell>
          <cell r="E357">
            <v>30175</v>
          </cell>
          <cell r="F357">
            <v>21250832</v>
          </cell>
        </row>
        <row r="358">
          <cell r="A358">
            <v>291740</v>
          </cell>
          <cell r="B358" t="str">
            <v>BA</v>
          </cell>
          <cell r="C358" t="str">
            <v>JACARACI</v>
          </cell>
          <cell r="D358" t="str">
            <v>291740</v>
          </cell>
          <cell r="F358">
            <v>11652295</v>
          </cell>
        </row>
        <row r="359">
          <cell r="A359">
            <v>291750</v>
          </cell>
          <cell r="B359" t="str">
            <v>BA</v>
          </cell>
          <cell r="C359" t="str">
            <v>JACOBINA</v>
          </cell>
          <cell r="D359" t="str">
            <v>291750</v>
          </cell>
          <cell r="F359">
            <v>12753717</v>
          </cell>
        </row>
        <row r="360">
          <cell r="A360">
            <v>291760</v>
          </cell>
          <cell r="B360" t="str">
            <v>BA</v>
          </cell>
          <cell r="C360" t="str">
            <v>JAGUAQUARA</v>
          </cell>
          <cell r="D360" t="str">
            <v>291760</v>
          </cell>
          <cell r="F360">
            <v>77648660</v>
          </cell>
        </row>
        <row r="361">
          <cell r="A361">
            <v>291770</v>
          </cell>
          <cell r="B361" t="str">
            <v>BA</v>
          </cell>
          <cell r="C361" t="str">
            <v>JAGUARARI</v>
          </cell>
          <cell r="D361" t="str">
            <v>291770</v>
          </cell>
          <cell r="F361">
            <v>21656453</v>
          </cell>
        </row>
        <row r="362">
          <cell r="A362">
            <v>291780</v>
          </cell>
          <cell r="B362" t="str">
            <v>BA</v>
          </cell>
          <cell r="C362" t="str">
            <v>JAGUARIPE</v>
          </cell>
          <cell r="D362" t="str">
            <v>291780</v>
          </cell>
          <cell r="E362">
            <v>73711</v>
          </cell>
          <cell r="F362">
            <v>15724734</v>
          </cell>
        </row>
        <row r="363">
          <cell r="A363">
            <v>291790</v>
          </cell>
          <cell r="B363" t="str">
            <v>BA</v>
          </cell>
          <cell r="C363" t="str">
            <v>JANDAÍRA</v>
          </cell>
          <cell r="D363" t="str">
            <v>291790</v>
          </cell>
          <cell r="F363">
            <v>1322362</v>
          </cell>
        </row>
        <row r="364">
          <cell r="A364">
            <v>291800</v>
          </cell>
          <cell r="B364" t="str">
            <v>BA</v>
          </cell>
          <cell r="C364" t="str">
            <v>JEQUIÉ</v>
          </cell>
          <cell r="D364" t="str">
            <v>291800</v>
          </cell>
          <cell r="E364">
            <v>507876</v>
          </cell>
          <cell r="F364">
            <v>207754810</v>
          </cell>
        </row>
        <row r="365">
          <cell r="A365">
            <v>291810</v>
          </cell>
          <cell r="B365" t="str">
            <v>BA</v>
          </cell>
          <cell r="C365" t="str">
            <v>JEREMOABO</v>
          </cell>
          <cell r="D365" t="str">
            <v>291810</v>
          </cell>
          <cell r="F365">
            <v>29999492</v>
          </cell>
        </row>
        <row r="366">
          <cell r="A366">
            <v>291820</v>
          </cell>
          <cell r="B366" t="str">
            <v>BA</v>
          </cell>
          <cell r="C366" t="str">
            <v>JIQUIRIÇÁ</v>
          </cell>
          <cell r="D366" t="str">
            <v>291820</v>
          </cell>
          <cell r="E366">
            <v>22673</v>
          </cell>
          <cell r="F366">
            <v>3277332</v>
          </cell>
        </row>
        <row r="367">
          <cell r="A367">
            <v>291830</v>
          </cell>
          <cell r="B367" t="str">
            <v>BA</v>
          </cell>
          <cell r="C367" t="str">
            <v>JITAÚNA</v>
          </cell>
          <cell r="D367" t="str">
            <v>291830</v>
          </cell>
          <cell r="E367">
            <v>27087</v>
          </cell>
          <cell r="F367">
            <v>11234718</v>
          </cell>
        </row>
        <row r="368">
          <cell r="A368">
            <v>291835</v>
          </cell>
          <cell r="B368" t="str">
            <v>BA</v>
          </cell>
          <cell r="C368" t="str">
            <v>JOÃO DOURADO</v>
          </cell>
          <cell r="D368" t="str">
            <v>291835</v>
          </cell>
          <cell r="F368">
            <v>144928807</v>
          </cell>
        </row>
        <row r="369">
          <cell r="A369">
            <v>291840</v>
          </cell>
          <cell r="B369" t="str">
            <v>BA</v>
          </cell>
          <cell r="C369" t="str">
            <v>JUAZEIRO</v>
          </cell>
          <cell r="D369" t="str">
            <v>291840</v>
          </cell>
          <cell r="E369">
            <v>1854894</v>
          </cell>
          <cell r="F369">
            <v>168046184</v>
          </cell>
        </row>
        <row r="370">
          <cell r="A370">
            <v>291850</v>
          </cell>
          <cell r="B370" t="str">
            <v>BA</v>
          </cell>
          <cell r="C370" t="str">
            <v>JUSSARA</v>
          </cell>
          <cell r="D370" t="str">
            <v>291850</v>
          </cell>
          <cell r="F370">
            <v>11273993</v>
          </cell>
        </row>
        <row r="371">
          <cell r="A371">
            <v>291855</v>
          </cell>
          <cell r="B371" t="str">
            <v>BA</v>
          </cell>
          <cell r="C371" t="str">
            <v>JUSSARI</v>
          </cell>
          <cell r="D371" t="str">
            <v>291855</v>
          </cell>
          <cell r="E371">
            <v>37379</v>
          </cell>
          <cell r="F371">
            <v>3059301</v>
          </cell>
        </row>
        <row r="372">
          <cell r="A372">
            <v>291860</v>
          </cell>
          <cell r="B372" t="str">
            <v>BA</v>
          </cell>
          <cell r="C372" t="str">
            <v>JUSSIAPE</v>
          </cell>
          <cell r="D372" t="str">
            <v>291860</v>
          </cell>
          <cell r="F372">
            <v>6834663</v>
          </cell>
        </row>
        <row r="373">
          <cell r="A373">
            <v>291870</v>
          </cell>
          <cell r="B373" t="str">
            <v>BA</v>
          </cell>
          <cell r="C373" t="str">
            <v>LAFAIETE COUTINHO</v>
          </cell>
          <cell r="D373" t="str">
            <v>291870</v>
          </cell>
          <cell r="E373">
            <v>70316</v>
          </cell>
          <cell r="F373">
            <v>4559625</v>
          </cell>
        </row>
        <row r="374">
          <cell r="A374">
            <v>291875</v>
          </cell>
          <cell r="B374" t="str">
            <v>BA</v>
          </cell>
          <cell r="C374" t="str">
            <v>LAGOA REAL</v>
          </cell>
          <cell r="D374" t="str">
            <v>291875</v>
          </cell>
          <cell r="E374">
            <v>378860</v>
          </cell>
          <cell r="F374">
            <v>6551963</v>
          </cell>
        </row>
        <row r="375">
          <cell r="A375">
            <v>291880</v>
          </cell>
          <cell r="B375" t="str">
            <v>BA</v>
          </cell>
          <cell r="C375" t="str">
            <v>LAJE</v>
          </cell>
          <cell r="D375" t="str">
            <v>291880</v>
          </cell>
          <cell r="F375">
            <v>0</v>
          </cell>
        </row>
        <row r="376">
          <cell r="A376">
            <v>291900</v>
          </cell>
          <cell r="B376" t="str">
            <v>BA</v>
          </cell>
          <cell r="C376" t="str">
            <v>LAJEDINHO</v>
          </cell>
          <cell r="D376" t="str">
            <v>291900</v>
          </cell>
          <cell r="F376">
            <v>2751641</v>
          </cell>
        </row>
        <row r="377">
          <cell r="A377">
            <v>291905</v>
          </cell>
          <cell r="B377" t="str">
            <v>BA</v>
          </cell>
          <cell r="C377" t="str">
            <v>LAJEDO DO TABOCAL</v>
          </cell>
          <cell r="D377" t="str">
            <v>291905</v>
          </cell>
          <cell r="F377">
            <v>11681318</v>
          </cell>
        </row>
        <row r="378">
          <cell r="A378">
            <v>291910</v>
          </cell>
          <cell r="B378" t="str">
            <v>BA</v>
          </cell>
          <cell r="C378" t="str">
            <v>LAMARÃO</v>
          </cell>
          <cell r="D378" t="str">
            <v>291910</v>
          </cell>
          <cell r="E378">
            <v>6082</v>
          </cell>
          <cell r="F378">
            <v>2493360</v>
          </cell>
        </row>
        <row r="379">
          <cell r="A379">
            <v>291915</v>
          </cell>
          <cell r="B379" t="str">
            <v>BA</v>
          </cell>
          <cell r="C379" t="str">
            <v>LAPÃO</v>
          </cell>
          <cell r="D379" t="str">
            <v>291915</v>
          </cell>
          <cell r="F379">
            <v>14078550</v>
          </cell>
        </row>
        <row r="380">
          <cell r="A380">
            <v>291920</v>
          </cell>
          <cell r="B380" t="str">
            <v>BA</v>
          </cell>
          <cell r="C380" t="str">
            <v>LAURO DE FREITAS</v>
          </cell>
          <cell r="D380" t="str">
            <v>291920</v>
          </cell>
          <cell r="F380">
            <v>92433794</v>
          </cell>
        </row>
        <row r="381">
          <cell r="A381">
            <v>291930</v>
          </cell>
          <cell r="B381" t="str">
            <v>BA</v>
          </cell>
          <cell r="C381" t="str">
            <v>LENÇÓIS</v>
          </cell>
          <cell r="D381" t="str">
            <v>291930</v>
          </cell>
          <cell r="F381">
            <v>8255778</v>
          </cell>
        </row>
        <row r="382">
          <cell r="A382">
            <v>291940</v>
          </cell>
          <cell r="B382" t="str">
            <v>BA</v>
          </cell>
          <cell r="C382" t="str">
            <v>LICÍNIO DE ALMEIDA</v>
          </cell>
          <cell r="D382" t="str">
            <v>291940</v>
          </cell>
          <cell r="E382">
            <v>2375</v>
          </cell>
          <cell r="F382">
            <v>15074379</v>
          </cell>
        </row>
        <row r="383">
          <cell r="A383">
            <v>291950</v>
          </cell>
          <cell r="B383" t="str">
            <v>BA</v>
          </cell>
          <cell r="C383" t="str">
            <v>LIVRAMENTO DE NOSSA SENHORA</v>
          </cell>
          <cell r="D383" t="str">
            <v>291950</v>
          </cell>
          <cell r="E383">
            <v>467225</v>
          </cell>
          <cell r="F383">
            <v>30822107</v>
          </cell>
        </row>
        <row r="384">
          <cell r="A384">
            <v>291955</v>
          </cell>
          <cell r="B384" t="str">
            <v>BA</v>
          </cell>
          <cell r="C384" t="str">
            <v>LUÍS EDUARDO MAGALHÃES</v>
          </cell>
          <cell r="D384" t="str">
            <v>291955</v>
          </cell>
          <cell r="E384">
            <v>383150</v>
          </cell>
          <cell r="F384">
            <v>44777460</v>
          </cell>
        </row>
        <row r="385">
          <cell r="A385">
            <v>291960</v>
          </cell>
          <cell r="B385" t="str">
            <v>BA</v>
          </cell>
          <cell r="C385" t="str">
            <v>MACAJUBA</v>
          </cell>
          <cell r="D385" t="str">
            <v>291960</v>
          </cell>
          <cell r="E385">
            <v>118612</v>
          </cell>
          <cell r="F385">
            <v>13827237</v>
          </cell>
        </row>
        <row r="386">
          <cell r="A386">
            <v>291970</v>
          </cell>
          <cell r="B386" t="str">
            <v>BA</v>
          </cell>
          <cell r="C386" t="str">
            <v>MACARANI</v>
          </cell>
          <cell r="D386" t="str">
            <v>291970</v>
          </cell>
          <cell r="F386">
            <v>296701</v>
          </cell>
        </row>
        <row r="387">
          <cell r="A387">
            <v>291980</v>
          </cell>
          <cell r="B387" t="str">
            <v>BA</v>
          </cell>
          <cell r="C387" t="str">
            <v>MACAÚBAS</v>
          </cell>
          <cell r="D387" t="str">
            <v>291980</v>
          </cell>
          <cell r="F387">
            <v>7189104</v>
          </cell>
        </row>
        <row r="388">
          <cell r="A388">
            <v>291990</v>
          </cell>
          <cell r="B388" t="str">
            <v>BA</v>
          </cell>
          <cell r="C388" t="str">
            <v>MACURURÉ</v>
          </cell>
          <cell r="D388" t="str">
            <v>291990</v>
          </cell>
          <cell r="F388">
            <v>2696035</v>
          </cell>
        </row>
        <row r="389">
          <cell r="A389">
            <v>291992</v>
          </cell>
          <cell r="B389" t="str">
            <v>BA</v>
          </cell>
          <cell r="C389" t="str">
            <v>MADRE DE DEUS</v>
          </cell>
          <cell r="D389" t="str">
            <v>291992</v>
          </cell>
          <cell r="E389">
            <v>56001</v>
          </cell>
          <cell r="F389">
            <v>38107567</v>
          </cell>
        </row>
        <row r="390">
          <cell r="A390">
            <v>291995</v>
          </cell>
          <cell r="B390" t="str">
            <v>BA</v>
          </cell>
          <cell r="C390" t="str">
            <v>MAETINGA</v>
          </cell>
          <cell r="D390" t="str">
            <v>291995</v>
          </cell>
          <cell r="F390">
            <v>4325327</v>
          </cell>
        </row>
        <row r="391">
          <cell r="A391">
            <v>292000</v>
          </cell>
          <cell r="B391" t="str">
            <v>BA</v>
          </cell>
          <cell r="C391" t="str">
            <v>MAIQUINIQUE</v>
          </cell>
          <cell r="D391" t="str">
            <v>292000</v>
          </cell>
          <cell r="F391">
            <v>900473</v>
          </cell>
        </row>
        <row r="392">
          <cell r="A392">
            <v>292010</v>
          </cell>
          <cell r="B392" t="str">
            <v>BA</v>
          </cell>
          <cell r="C392" t="str">
            <v>MAIRI</v>
          </cell>
          <cell r="D392" t="str">
            <v>292010</v>
          </cell>
          <cell r="F392">
            <v>50414737</v>
          </cell>
        </row>
        <row r="393">
          <cell r="A393">
            <v>292020</v>
          </cell>
          <cell r="B393" t="str">
            <v>BA</v>
          </cell>
          <cell r="C393" t="str">
            <v>MALHADA</v>
          </cell>
          <cell r="D393" t="str">
            <v>292020</v>
          </cell>
          <cell r="F393">
            <v>1306161</v>
          </cell>
        </row>
        <row r="394">
          <cell r="A394">
            <v>292030</v>
          </cell>
          <cell r="B394" t="str">
            <v>BA</v>
          </cell>
          <cell r="C394" t="str">
            <v>MALHADA DE PEDRAS</v>
          </cell>
          <cell r="D394" t="str">
            <v>292030</v>
          </cell>
          <cell r="F394">
            <v>13865997</v>
          </cell>
        </row>
        <row r="395">
          <cell r="A395">
            <v>292040</v>
          </cell>
          <cell r="B395" t="str">
            <v>BA</v>
          </cell>
          <cell r="C395" t="str">
            <v>MANOEL VITORINO</v>
          </cell>
          <cell r="D395" t="str">
            <v>292040</v>
          </cell>
          <cell r="F395">
            <v>26402003</v>
          </cell>
        </row>
        <row r="396">
          <cell r="A396">
            <v>292050</v>
          </cell>
          <cell r="B396" t="str">
            <v>BA</v>
          </cell>
          <cell r="C396" t="str">
            <v>MARACÁS</v>
          </cell>
          <cell r="D396" t="str">
            <v>292050</v>
          </cell>
          <cell r="E396">
            <v>185366</v>
          </cell>
          <cell r="F396">
            <v>13725664</v>
          </cell>
        </row>
        <row r="397">
          <cell r="A397">
            <v>292060</v>
          </cell>
          <cell r="B397" t="str">
            <v>BA</v>
          </cell>
          <cell r="C397" t="str">
            <v>MARAGOGIPE</v>
          </cell>
          <cell r="D397" t="str">
            <v>292060</v>
          </cell>
          <cell r="F397">
            <v>28437260</v>
          </cell>
        </row>
        <row r="398">
          <cell r="A398">
            <v>292070</v>
          </cell>
          <cell r="B398" t="str">
            <v>BA</v>
          </cell>
          <cell r="C398" t="str">
            <v>MARAÚ</v>
          </cell>
          <cell r="D398" t="str">
            <v>292070</v>
          </cell>
          <cell r="F398">
            <v>3088611</v>
          </cell>
        </row>
        <row r="399">
          <cell r="A399">
            <v>292080</v>
          </cell>
          <cell r="B399" t="str">
            <v>BA</v>
          </cell>
          <cell r="C399" t="str">
            <v>MARCIONÍLIO SOUZA</v>
          </cell>
          <cell r="D399" t="str">
            <v>292080</v>
          </cell>
          <cell r="E399">
            <v>23</v>
          </cell>
          <cell r="F399">
            <v>19275041</v>
          </cell>
        </row>
        <row r="400">
          <cell r="A400">
            <v>292090</v>
          </cell>
          <cell r="B400" t="str">
            <v>BA</v>
          </cell>
          <cell r="C400" t="str">
            <v>MASCOTE</v>
          </cell>
          <cell r="D400" t="str">
            <v>292090</v>
          </cell>
          <cell r="F400">
            <v>19076776</v>
          </cell>
        </row>
        <row r="401">
          <cell r="A401">
            <v>292105</v>
          </cell>
          <cell r="B401" t="str">
            <v>BA</v>
          </cell>
          <cell r="C401" t="str">
            <v>MATINA</v>
          </cell>
          <cell r="D401" t="str">
            <v>292105</v>
          </cell>
          <cell r="F401">
            <v>9061839</v>
          </cell>
        </row>
        <row r="402">
          <cell r="A402">
            <v>292110</v>
          </cell>
          <cell r="B402" t="str">
            <v>BA</v>
          </cell>
          <cell r="C402" t="str">
            <v>MEDEIROS NETO</v>
          </cell>
          <cell r="D402" t="str">
            <v>292110</v>
          </cell>
          <cell r="F402">
            <v>25929542</v>
          </cell>
        </row>
        <row r="403">
          <cell r="A403">
            <v>292120</v>
          </cell>
          <cell r="B403" t="str">
            <v>BA</v>
          </cell>
          <cell r="C403" t="str">
            <v>MIGUEL CALMON</v>
          </cell>
          <cell r="D403" t="str">
            <v>292120</v>
          </cell>
          <cell r="E403">
            <v>130914</v>
          </cell>
          <cell r="F403">
            <v>9417108</v>
          </cell>
        </row>
        <row r="404">
          <cell r="A404">
            <v>292140</v>
          </cell>
          <cell r="B404" t="str">
            <v>BA</v>
          </cell>
          <cell r="C404" t="str">
            <v>MIRANGABA</v>
          </cell>
          <cell r="D404" t="str">
            <v>292140</v>
          </cell>
          <cell r="E404">
            <v>110885</v>
          </cell>
          <cell r="F404">
            <v>8792824</v>
          </cell>
        </row>
        <row r="405">
          <cell r="A405">
            <v>292145</v>
          </cell>
          <cell r="B405" t="str">
            <v>BA</v>
          </cell>
          <cell r="C405" t="str">
            <v>MIRANTE</v>
          </cell>
          <cell r="D405" t="str">
            <v>292145</v>
          </cell>
          <cell r="E405">
            <v>186286</v>
          </cell>
          <cell r="F405">
            <v>48662845</v>
          </cell>
        </row>
        <row r="406">
          <cell r="A406">
            <v>292150</v>
          </cell>
          <cell r="B406" t="str">
            <v>BA</v>
          </cell>
          <cell r="C406" t="str">
            <v>MONTE SANTO</v>
          </cell>
          <cell r="D406" t="str">
            <v>292150</v>
          </cell>
          <cell r="F406">
            <v>322017184</v>
          </cell>
        </row>
        <row r="407">
          <cell r="A407">
            <v>292160</v>
          </cell>
          <cell r="B407" t="str">
            <v>BA</v>
          </cell>
          <cell r="C407" t="str">
            <v>MORPARÁ</v>
          </cell>
          <cell r="D407" t="str">
            <v>292160</v>
          </cell>
          <cell r="F407">
            <v>13101934</v>
          </cell>
        </row>
        <row r="408">
          <cell r="A408">
            <v>292170</v>
          </cell>
          <cell r="B408" t="str">
            <v>BA</v>
          </cell>
          <cell r="C408" t="str">
            <v>MORRO DO CHAPÉU</v>
          </cell>
          <cell r="D408" t="str">
            <v>292170</v>
          </cell>
          <cell r="F408">
            <v>20304630</v>
          </cell>
        </row>
        <row r="409">
          <cell r="A409">
            <v>292180</v>
          </cell>
          <cell r="B409" t="str">
            <v>BA</v>
          </cell>
          <cell r="C409" t="str">
            <v>MORTUGABA</v>
          </cell>
          <cell r="D409" t="str">
            <v>292180</v>
          </cell>
          <cell r="E409">
            <v>19715</v>
          </cell>
          <cell r="F409">
            <v>22653981</v>
          </cell>
        </row>
        <row r="410">
          <cell r="A410">
            <v>292190</v>
          </cell>
          <cell r="B410" t="str">
            <v>BA</v>
          </cell>
          <cell r="C410" t="str">
            <v>MUCUGÊ</v>
          </cell>
          <cell r="D410" t="str">
            <v>292190</v>
          </cell>
          <cell r="F410">
            <v>7563402</v>
          </cell>
        </row>
        <row r="411">
          <cell r="A411">
            <v>292200</v>
          </cell>
          <cell r="B411" t="str">
            <v>BA</v>
          </cell>
          <cell r="C411" t="str">
            <v>MUCURI</v>
          </cell>
          <cell r="D411" t="str">
            <v>292200</v>
          </cell>
          <cell r="E411">
            <v>93539</v>
          </cell>
          <cell r="F411">
            <v>15944946</v>
          </cell>
        </row>
        <row r="412">
          <cell r="A412">
            <v>292205</v>
          </cell>
          <cell r="B412" t="str">
            <v>BA</v>
          </cell>
          <cell r="C412" t="str">
            <v>MULUNGU DO MORRO</v>
          </cell>
          <cell r="D412" t="str">
            <v>292205</v>
          </cell>
          <cell r="F412">
            <v>11062225</v>
          </cell>
        </row>
        <row r="413">
          <cell r="A413">
            <v>292210</v>
          </cell>
          <cell r="B413" t="str">
            <v>BA</v>
          </cell>
          <cell r="C413" t="str">
            <v>MUNDO NOVO</v>
          </cell>
          <cell r="D413" t="str">
            <v>292210</v>
          </cell>
          <cell r="F413">
            <v>70686405</v>
          </cell>
        </row>
        <row r="414">
          <cell r="A414">
            <v>292220</v>
          </cell>
          <cell r="B414" t="str">
            <v>BA</v>
          </cell>
          <cell r="C414" t="str">
            <v>MUNIZ FERREIRA</v>
          </cell>
          <cell r="D414" t="str">
            <v>292220</v>
          </cell>
          <cell r="F414">
            <v>956029</v>
          </cell>
        </row>
        <row r="415">
          <cell r="A415">
            <v>292225</v>
          </cell>
          <cell r="B415" t="str">
            <v>BA</v>
          </cell>
          <cell r="C415" t="str">
            <v>MUQUÉM DE SÃO FRANCISCO</v>
          </cell>
          <cell r="D415" t="str">
            <v>292225</v>
          </cell>
          <cell r="F415">
            <v>1728339</v>
          </cell>
        </row>
        <row r="416">
          <cell r="A416">
            <v>292230</v>
          </cell>
          <cell r="B416" t="str">
            <v>BA</v>
          </cell>
          <cell r="C416" t="str">
            <v>MURITIBA</v>
          </cell>
          <cell r="D416" t="str">
            <v>292230</v>
          </cell>
          <cell r="E416">
            <v>98599</v>
          </cell>
          <cell r="F416">
            <v>14675921</v>
          </cell>
        </row>
        <row r="417">
          <cell r="A417">
            <v>292240</v>
          </cell>
          <cell r="B417" t="str">
            <v>BA</v>
          </cell>
          <cell r="C417" t="str">
            <v>MUTUÍPE</v>
          </cell>
          <cell r="D417" t="str">
            <v>292240</v>
          </cell>
          <cell r="E417">
            <v>121449</v>
          </cell>
          <cell r="F417">
            <v>8382754</v>
          </cell>
        </row>
        <row r="418">
          <cell r="A418">
            <v>292250</v>
          </cell>
          <cell r="B418" t="str">
            <v>BA</v>
          </cell>
          <cell r="C418" t="str">
            <v>NAZARÉ</v>
          </cell>
          <cell r="D418" t="str">
            <v>292250</v>
          </cell>
          <cell r="F418">
            <v>88145</v>
          </cell>
        </row>
        <row r="419">
          <cell r="A419">
            <v>292260</v>
          </cell>
          <cell r="B419" t="str">
            <v>BA</v>
          </cell>
          <cell r="C419" t="str">
            <v>NILO PEÇANHA</v>
          </cell>
          <cell r="D419" t="str">
            <v>292260</v>
          </cell>
          <cell r="F419">
            <v>11003709</v>
          </cell>
        </row>
        <row r="420">
          <cell r="A420">
            <v>292265</v>
          </cell>
          <cell r="B420" t="str">
            <v>BA</v>
          </cell>
          <cell r="C420" t="str">
            <v>NORDESTINA</v>
          </cell>
          <cell r="D420" t="str">
            <v>292265</v>
          </cell>
          <cell r="F420">
            <v>11974171</v>
          </cell>
        </row>
        <row r="421">
          <cell r="A421">
            <v>292270</v>
          </cell>
          <cell r="B421" t="str">
            <v>BA</v>
          </cell>
          <cell r="C421" t="str">
            <v>NOVA CANAÃ</v>
          </cell>
          <cell r="D421" t="str">
            <v>292270</v>
          </cell>
          <cell r="E421">
            <v>105</v>
          </cell>
          <cell r="F421">
            <v>20540059</v>
          </cell>
        </row>
        <row r="422">
          <cell r="A422">
            <v>292273</v>
          </cell>
          <cell r="B422" t="str">
            <v>BA</v>
          </cell>
          <cell r="C422" t="str">
            <v>NOVA FÁTIMA</v>
          </cell>
          <cell r="D422" t="str">
            <v>292273</v>
          </cell>
          <cell r="F422">
            <v>4092070</v>
          </cell>
        </row>
        <row r="423">
          <cell r="A423">
            <v>292275</v>
          </cell>
          <cell r="B423" t="str">
            <v>BA</v>
          </cell>
          <cell r="C423" t="str">
            <v>NOVA IBIÁ</v>
          </cell>
          <cell r="D423" t="str">
            <v>292275</v>
          </cell>
          <cell r="E423">
            <v>35342</v>
          </cell>
          <cell r="F423">
            <v>4580622</v>
          </cell>
        </row>
        <row r="424">
          <cell r="A424">
            <v>292280</v>
          </cell>
          <cell r="B424" t="str">
            <v>BA</v>
          </cell>
          <cell r="C424" t="str">
            <v>NOVA ITARANA</v>
          </cell>
          <cell r="D424" t="str">
            <v>292280</v>
          </cell>
          <cell r="E424">
            <v>29429</v>
          </cell>
          <cell r="F424">
            <v>6325867</v>
          </cell>
        </row>
        <row r="425">
          <cell r="A425">
            <v>292290</v>
          </cell>
          <cell r="B425" t="str">
            <v>BA</v>
          </cell>
          <cell r="C425" t="str">
            <v>NOVA SOURE</v>
          </cell>
          <cell r="D425" t="str">
            <v>292290</v>
          </cell>
          <cell r="E425">
            <v>20</v>
          </cell>
          <cell r="F425">
            <v>1592766</v>
          </cell>
        </row>
        <row r="426">
          <cell r="A426">
            <v>292300</v>
          </cell>
          <cell r="B426" t="str">
            <v>BA</v>
          </cell>
          <cell r="C426" t="str">
            <v>NOVA VIÇOSA</v>
          </cell>
          <cell r="D426" t="str">
            <v>292300</v>
          </cell>
          <cell r="E426">
            <v>120</v>
          </cell>
          <cell r="F426">
            <v>421456212</v>
          </cell>
        </row>
        <row r="427">
          <cell r="A427">
            <v>292310</v>
          </cell>
          <cell r="B427" t="str">
            <v>BA</v>
          </cell>
          <cell r="C427" t="str">
            <v>OLINDINA</v>
          </cell>
          <cell r="D427" t="str">
            <v>292310</v>
          </cell>
          <cell r="F427">
            <v>17456059</v>
          </cell>
        </row>
        <row r="428">
          <cell r="A428">
            <v>292320</v>
          </cell>
          <cell r="B428" t="str">
            <v>BA</v>
          </cell>
          <cell r="C428" t="str">
            <v>OLIVEIRA DOS BREJINHOS</v>
          </cell>
          <cell r="D428" t="str">
            <v>292320</v>
          </cell>
          <cell r="F428">
            <v>0</v>
          </cell>
        </row>
        <row r="429">
          <cell r="A429">
            <v>292330</v>
          </cell>
          <cell r="B429" t="str">
            <v>BA</v>
          </cell>
          <cell r="C429" t="str">
            <v>OURIÇANGAS</v>
          </cell>
          <cell r="D429" t="str">
            <v>292330</v>
          </cell>
          <cell r="F429">
            <v>1130000</v>
          </cell>
        </row>
        <row r="430">
          <cell r="A430">
            <v>292335</v>
          </cell>
          <cell r="B430" t="str">
            <v>BA</v>
          </cell>
          <cell r="C430" t="str">
            <v>OUROLÂNDIA</v>
          </cell>
          <cell r="D430" t="str">
            <v>292335</v>
          </cell>
          <cell r="F430">
            <v>25959154</v>
          </cell>
        </row>
        <row r="431">
          <cell r="A431">
            <v>292340</v>
          </cell>
          <cell r="B431" t="str">
            <v>BA</v>
          </cell>
          <cell r="C431" t="str">
            <v>PALMAS DE MONTE ALTO</v>
          </cell>
          <cell r="D431" t="str">
            <v>292340</v>
          </cell>
          <cell r="F431">
            <v>8794896</v>
          </cell>
        </row>
        <row r="432">
          <cell r="A432">
            <v>292350</v>
          </cell>
          <cell r="B432" t="str">
            <v>BA</v>
          </cell>
          <cell r="C432" t="str">
            <v>PALMEIRAS</v>
          </cell>
          <cell r="D432" t="str">
            <v>292350</v>
          </cell>
          <cell r="F432">
            <v>4590</v>
          </cell>
        </row>
        <row r="433">
          <cell r="A433">
            <v>292360</v>
          </cell>
          <cell r="B433" t="str">
            <v>BA</v>
          </cell>
          <cell r="C433" t="str">
            <v>PARAMIRIM</v>
          </cell>
          <cell r="D433" t="str">
            <v>292360</v>
          </cell>
          <cell r="E433">
            <v>933</v>
          </cell>
          <cell r="F433">
            <v>2922443</v>
          </cell>
        </row>
        <row r="434">
          <cell r="A434">
            <v>292370</v>
          </cell>
          <cell r="B434" t="str">
            <v>BA</v>
          </cell>
          <cell r="C434" t="str">
            <v>PARATINGA</v>
          </cell>
          <cell r="D434" t="str">
            <v>292370</v>
          </cell>
          <cell r="F434">
            <v>21392800</v>
          </cell>
        </row>
        <row r="435">
          <cell r="A435">
            <v>292380</v>
          </cell>
          <cell r="B435" t="str">
            <v>BA</v>
          </cell>
          <cell r="C435" t="str">
            <v>PARIPIRANGA</v>
          </cell>
          <cell r="D435" t="str">
            <v>292380</v>
          </cell>
          <cell r="E435">
            <v>36321</v>
          </cell>
          <cell r="F435">
            <v>9987413</v>
          </cell>
        </row>
        <row r="436">
          <cell r="A436">
            <v>292390</v>
          </cell>
          <cell r="B436" t="str">
            <v>BA</v>
          </cell>
          <cell r="C436" t="str">
            <v>PAU BRASIL</v>
          </cell>
          <cell r="D436" t="str">
            <v>292390</v>
          </cell>
          <cell r="E436">
            <v>62214</v>
          </cell>
          <cell r="F436">
            <v>13871038</v>
          </cell>
        </row>
        <row r="437">
          <cell r="A437">
            <v>292400</v>
          </cell>
          <cell r="B437" t="str">
            <v>BA</v>
          </cell>
          <cell r="C437" t="str">
            <v>PAULO AFONSO</v>
          </cell>
          <cell r="D437" t="str">
            <v>292400</v>
          </cell>
          <cell r="F437">
            <v>1103613591</v>
          </cell>
        </row>
        <row r="438">
          <cell r="A438">
            <v>292405</v>
          </cell>
          <cell r="B438" t="str">
            <v>BA</v>
          </cell>
          <cell r="C438" t="str">
            <v>PÉ DE SERRA</v>
          </cell>
          <cell r="D438" t="str">
            <v>292405</v>
          </cell>
          <cell r="E438">
            <v>4831</v>
          </cell>
          <cell r="F438">
            <v>7510109</v>
          </cell>
        </row>
        <row r="439">
          <cell r="A439">
            <v>292410</v>
          </cell>
          <cell r="B439" t="str">
            <v>BA</v>
          </cell>
          <cell r="C439" t="str">
            <v>PEDRÃO</v>
          </cell>
          <cell r="D439" t="str">
            <v>292410</v>
          </cell>
          <cell r="E439">
            <v>35082</v>
          </cell>
          <cell r="F439">
            <v>3805479</v>
          </cell>
        </row>
        <row r="440">
          <cell r="A440">
            <v>292430</v>
          </cell>
          <cell r="B440" t="str">
            <v>BA</v>
          </cell>
          <cell r="C440" t="str">
            <v>PIATÃ</v>
          </cell>
          <cell r="D440" t="str">
            <v>292430</v>
          </cell>
          <cell r="F440">
            <v>22114892</v>
          </cell>
        </row>
        <row r="441">
          <cell r="A441">
            <v>292440</v>
          </cell>
          <cell r="B441" t="str">
            <v>BA</v>
          </cell>
          <cell r="C441" t="str">
            <v>PILÃO ARCADO</v>
          </cell>
          <cell r="D441" t="str">
            <v>292440</v>
          </cell>
          <cell r="F441">
            <v>67502473</v>
          </cell>
        </row>
        <row r="442">
          <cell r="A442">
            <v>292460</v>
          </cell>
          <cell r="B442" t="str">
            <v>BA</v>
          </cell>
          <cell r="C442" t="str">
            <v>PINDOBAÇU</v>
          </cell>
          <cell r="D442" t="str">
            <v>292460</v>
          </cell>
          <cell r="F442">
            <v>35317072</v>
          </cell>
        </row>
        <row r="443">
          <cell r="A443">
            <v>292465</v>
          </cell>
          <cell r="B443" t="str">
            <v>BA</v>
          </cell>
          <cell r="C443" t="str">
            <v>PINTADAS</v>
          </cell>
          <cell r="D443" t="str">
            <v>292465</v>
          </cell>
          <cell r="F443">
            <v>6183204</v>
          </cell>
        </row>
        <row r="444">
          <cell r="A444">
            <v>292470</v>
          </cell>
          <cell r="B444" t="str">
            <v>BA</v>
          </cell>
          <cell r="C444" t="str">
            <v>PIRIPÁ</v>
          </cell>
          <cell r="D444" t="str">
            <v>292470</v>
          </cell>
          <cell r="E444">
            <v>86027</v>
          </cell>
          <cell r="F444">
            <v>16527318</v>
          </cell>
        </row>
        <row r="445">
          <cell r="A445">
            <v>292480</v>
          </cell>
          <cell r="B445" t="str">
            <v>BA</v>
          </cell>
          <cell r="C445" t="str">
            <v>PIRITIBA</v>
          </cell>
          <cell r="D445" t="str">
            <v>292480</v>
          </cell>
          <cell r="E445">
            <v>39915</v>
          </cell>
          <cell r="F445">
            <v>9679138</v>
          </cell>
        </row>
        <row r="446">
          <cell r="A446">
            <v>292490</v>
          </cell>
          <cell r="B446" t="str">
            <v>BA</v>
          </cell>
          <cell r="C446" t="str">
            <v>PLANALTINO</v>
          </cell>
          <cell r="D446" t="str">
            <v>292490</v>
          </cell>
          <cell r="F446">
            <v>21685030</v>
          </cell>
        </row>
        <row r="447">
          <cell r="A447">
            <v>292500</v>
          </cell>
          <cell r="B447" t="str">
            <v>BA</v>
          </cell>
          <cell r="C447" t="str">
            <v>PLANALTO</v>
          </cell>
          <cell r="D447" t="str">
            <v>292500</v>
          </cell>
          <cell r="E447">
            <v>200758</v>
          </cell>
          <cell r="F447">
            <v>18146224</v>
          </cell>
        </row>
        <row r="448">
          <cell r="A448">
            <v>292510</v>
          </cell>
          <cell r="B448" t="str">
            <v>BA</v>
          </cell>
          <cell r="C448" t="str">
            <v>POÇÕES</v>
          </cell>
          <cell r="D448" t="str">
            <v>292510</v>
          </cell>
          <cell r="E448">
            <v>160529</v>
          </cell>
          <cell r="F448">
            <v>32236194</v>
          </cell>
        </row>
        <row r="449">
          <cell r="A449">
            <v>292525</v>
          </cell>
          <cell r="B449" t="str">
            <v>BA</v>
          </cell>
          <cell r="C449" t="str">
            <v>PONTO NOVO</v>
          </cell>
          <cell r="D449" t="str">
            <v>292525</v>
          </cell>
          <cell r="E449">
            <v>78682</v>
          </cell>
          <cell r="F449">
            <v>22114888</v>
          </cell>
        </row>
        <row r="450">
          <cell r="A450">
            <v>292530</v>
          </cell>
          <cell r="B450" t="str">
            <v>BA</v>
          </cell>
          <cell r="C450" t="str">
            <v>PORTO SEGURO</v>
          </cell>
          <cell r="D450" t="str">
            <v>292530</v>
          </cell>
          <cell r="E450">
            <v>577860</v>
          </cell>
          <cell r="F450">
            <v>149067742</v>
          </cell>
        </row>
        <row r="451">
          <cell r="A451">
            <v>292540</v>
          </cell>
          <cell r="B451" t="str">
            <v>BA</v>
          </cell>
          <cell r="C451" t="str">
            <v>POTIRAGUÁ</v>
          </cell>
          <cell r="D451" t="str">
            <v>292540</v>
          </cell>
          <cell r="F451">
            <v>10342998</v>
          </cell>
        </row>
        <row r="452">
          <cell r="A452">
            <v>292550</v>
          </cell>
          <cell r="B452" t="str">
            <v>BA</v>
          </cell>
          <cell r="C452" t="str">
            <v>PRADO</v>
          </cell>
          <cell r="D452" t="str">
            <v>292550</v>
          </cell>
          <cell r="F452">
            <v>1312026</v>
          </cell>
        </row>
        <row r="453">
          <cell r="A453">
            <v>292560</v>
          </cell>
          <cell r="B453" t="str">
            <v>BA</v>
          </cell>
          <cell r="C453" t="str">
            <v>PRESIDENTE DUTRA</v>
          </cell>
          <cell r="D453" t="str">
            <v>292560</v>
          </cell>
          <cell r="F453">
            <v>3053200</v>
          </cell>
        </row>
        <row r="454">
          <cell r="A454">
            <v>292570</v>
          </cell>
          <cell r="B454" t="str">
            <v>BA</v>
          </cell>
          <cell r="C454" t="str">
            <v>PRESIDENTE JÂNIO QUADROS</v>
          </cell>
          <cell r="D454" t="str">
            <v>292570</v>
          </cell>
          <cell r="F454">
            <v>33905521</v>
          </cell>
        </row>
        <row r="455">
          <cell r="A455">
            <v>292575</v>
          </cell>
          <cell r="B455" t="str">
            <v>BA</v>
          </cell>
          <cell r="C455" t="str">
            <v>PRESIDENTE TANCREDO NEVES</v>
          </cell>
          <cell r="D455" t="str">
            <v>292575</v>
          </cell>
          <cell r="F455">
            <v>7929854</v>
          </cell>
        </row>
        <row r="456">
          <cell r="A456">
            <v>292580</v>
          </cell>
          <cell r="B456" t="str">
            <v>BA</v>
          </cell>
          <cell r="C456" t="str">
            <v>QUEIMADAS</v>
          </cell>
          <cell r="D456" t="str">
            <v>292580</v>
          </cell>
          <cell r="E456">
            <v>26428</v>
          </cell>
          <cell r="F456">
            <v>12690716</v>
          </cell>
        </row>
        <row r="457">
          <cell r="A457">
            <v>292590</v>
          </cell>
          <cell r="B457" t="str">
            <v>BA</v>
          </cell>
          <cell r="C457" t="str">
            <v>QUIJINGUE</v>
          </cell>
          <cell r="D457" t="str">
            <v>292590</v>
          </cell>
          <cell r="F457">
            <v>82624587</v>
          </cell>
        </row>
        <row r="458">
          <cell r="A458">
            <v>292593</v>
          </cell>
          <cell r="B458" t="str">
            <v>BA</v>
          </cell>
          <cell r="C458" t="str">
            <v>QUIXABEIRA</v>
          </cell>
          <cell r="D458" t="str">
            <v>292593</v>
          </cell>
          <cell r="E458">
            <v>89708</v>
          </cell>
          <cell r="F458">
            <v>11679167</v>
          </cell>
        </row>
        <row r="459">
          <cell r="A459">
            <v>292595</v>
          </cell>
          <cell r="B459" t="str">
            <v>BA</v>
          </cell>
          <cell r="C459" t="str">
            <v>RAFAEL JAMBEIRO</v>
          </cell>
          <cell r="D459" t="str">
            <v>292595</v>
          </cell>
          <cell r="F459">
            <v>43505244</v>
          </cell>
        </row>
        <row r="460">
          <cell r="A460">
            <v>292600</v>
          </cell>
          <cell r="B460" t="str">
            <v>BA</v>
          </cell>
          <cell r="C460" t="str">
            <v>REMANSO</v>
          </cell>
          <cell r="D460" t="str">
            <v>292600</v>
          </cell>
          <cell r="E460">
            <v>64877</v>
          </cell>
          <cell r="F460">
            <v>2232578057</v>
          </cell>
        </row>
        <row r="461">
          <cell r="A461">
            <v>292610</v>
          </cell>
          <cell r="B461" t="str">
            <v>BA</v>
          </cell>
          <cell r="C461" t="str">
            <v>RETIROLÂNDIA</v>
          </cell>
          <cell r="D461" t="str">
            <v>292610</v>
          </cell>
          <cell r="F461">
            <v>803267</v>
          </cell>
        </row>
        <row r="462">
          <cell r="A462">
            <v>292620</v>
          </cell>
          <cell r="B462" t="str">
            <v>BA</v>
          </cell>
          <cell r="C462" t="str">
            <v>RIACHÃO DAS NEVES</v>
          </cell>
          <cell r="D462" t="str">
            <v>292620</v>
          </cell>
          <cell r="F462">
            <v>12078075</v>
          </cell>
        </row>
        <row r="463">
          <cell r="A463">
            <v>292630</v>
          </cell>
          <cell r="B463" t="str">
            <v>BA</v>
          </cell>
          <cell r="C463" t="str">
            <v>RIACHÃO DO JACUÍPE</v>
          </cell>
          <cell r="D463" t="str">
            <v>292630</v>
          </cell>
          <cell r="F463">
            <v>52977856</v>
          </cell>
        </row>
        <row r="464">
          <cell r="A464">
            <v>292640</v>
          </cell>
          <cell r="B464" t="str">
            <v>BA</v>
          </cell>
          <cell r="C464" t="str">
            <v>RIACHO DE SANTANA</v>
          </cell>
          <cell r="D464" t="str">
            <v>292640</v>
          </cell>
          <cell r="F464">
            <v>98388486</v>
          </cell>
        </row>
        <row r="465">
          <cell r="A465">
            <v>292650</v>
          </cell>
          <cell r="B465" t="str">
            <v>BA</v>
          </cell>
          <cell r="C465" t="str">
            <v>RIBEIRA DO AMPARO</v>
          </cell>
          <cell r="D465" t="str">
            <v>292650</v>
          </cell>
          <cell r="F465">
            <v>1665563</v>
          </cell>
        </row>
        <row r="466">
          <cell r="A466">
            <v>292665</v>
          </cell>
          <cell r="B466" t="str">
            <v>BA</v>
          </cell>
          <cell r="C466" t="str">
            <v>RIBEIRÃO DO LARGO</v>
          </cell>
          <cell r="D466" t="str">
            <v>292665</v>
          </cell>
          <cell r="F466">
            <v>10632345</v>
          </cell>
        </row>
        <row r="467">
          <cell r="A467">
            <v>292670</v>
          </cell>
          <cell r="B467" t="str">
            <v>BA</v>
          </cell>
          <cell r="C467" t="str">
            <v>RIO DE CONTAS</v>
          </cell>
          <cell r="D467" t="str">
            <v>292670</v>
          </cell>
          <cell r="F467">
            <v>10951145</v>
          </cell>
        </row>
        <row r="468">
          <cell r="A468">
            <v>292690</v>
          </cell>
          <cell r="B468" t="str">
            <v>BA</v>
          </cell>
          <cell r="C468" t="str">
            <v>RIO DO PIRES</v>
          </cell>
          <cell r="D468" t="str">
            <v>292690</v>
          </cell>
          <cell r="F468">
            <v>2140946</v>
          </cell>
        </row>
        <row r="469">
          <cell r="A469">
            <v>292700</v>
          </cell>
          <cell r="B469" t="str">
            <v>BA</v>
          </cell>
          <cell r="C469" t="str">
            <v>RIO REAL</v>
          </cell>
          <cell r="D469" t="str">
            <v>292700</v>
          </cell>
          <cell r="E469">
            <v>40</v>
          </cell>
          <cell r="F469">
            <v>6718999</v>
          </cell>
        </row>
        <row r="470">
          <cell r="A470">
            <v>292710</v>
          </cell>
          <cell r="B470" t="str">
            <v>BA</v>
          </cell>
          <cell r="C470" t="str">
            <v>RODELAS</v>
          </cell>
          <cell r="D470" t="str">
            <v>292710</v>
          </cell>
          <cell r="F470">
            <v>14002271</v>
          </cell>
        </row>
        <row r="471">
          <cell r="A471">
            <v>292720</v>
          </cell>
          <cell r="B471" t="str">
            <v>BA</v>
          </cell>
          <cell r="C471" t="str">
            <v>RUY BARBOSA</v>
          </cell>
          <cell r="D471" t="str">
            <v>292720</v>
          </cell>
          <cell r="E471">
            <v>3662</v>
          </cell>
          <cell r="F471">
            <v>12688304</v>
          </cell>
        </row>
        <row r="472">
          <cell r="A472">
            <v>292730</v>
          </cell>
          <cell r="B472" t="str">
            <v>BA</v>
          </cell>
          <cell r="C472" t="str">
            <v>SALINAS DA MARGARIDA</v>
          </cell>
          <cell r="D472" t="str">
            <v>292730</v>
          </cell>
          <cell r="F472">
            <v>4096473</v>
          </cell>
        </row>
        <row r="473">
          <cell r="A473">
            <v>292750</v>
          </cell>
          <cell r="B473" t="str">
            <v>BA</v>
          </cell>
          <cell r="C473" t="str">
            <v>SANTA BÁRBARA</v>
          </cell>
          <cell r="D473" t="str">
            <v>292750</v>
          </cell>
          <cell r="F473">
            <v>2575228</v>
          </cell>
        </row>
        <row r="474">
          <cell r="A474">
            <v>292760</v>
          </cell>
          <cell r="B474" t="str">
            <v>BA</v>
          </cell>
          <cell r="C474" t="str">
            <v>SANTA BRÍGIDA</v>
          </cell>
          <cell r="D474" t="str">
            <v>292760</v>
          </cell>
          <cell r="E474">
            <v>60357</v>
          </cell>
          <cell r="F474">
            <v>29808554</v>
          </cell>
        </row>
        <row r="475">
          <cell r="A475">
            <v>292770</v>
          </cell>
          <cell r="B475" t="str">
            <v>BA</v>
          </cell>
          <cell r="C475" t="str">
            <v>SANTA CRUZ CABRÁLIA</v>
          </cell>
          <cell r="D475" t="str">
            <v>292770</v>
          </cell>
          <cell r="E475">
            <v>72135</v>
          </cell>
          <cell r="F475">
            <v>9292962</v>
          </cell>
        </row>
        <row r="476">
          <cell r="A476">
            <v>292780</v>
          </cell>
          <cell r="B476" t="str">
            <v>BA</v>
          </cell>
          <cell r="C476" t="str">
            <v>SANTA CRUZ DA VITÓRIA</v>
          </cell>
          <cell r="D476" t="str">
            <v>292780</v>
          </cell>
          <cell r="E476">
            <v>23267</v>
          </cell>
          <cell r="F476">
            <v>5013798</v>
          </cell>
        </row>
        <row r="477">
          <cell r="A477">
            <v>292790</v>
          </cell>
          <cell r="B477" t="str">
            <v>BA</v>
          </cell>
          <cell r="C477" t="str">
            <v>SANTA INÊS</v>
          </cell>
          <cell r="D477" t="str">
            <v>292790</v>
          </cell>
          <cell r="F477">
            <v>5779112</v>
          </cell>
        </row>
        <row r="478">
          <cell r="A478">
            <v>292805</v>
          </cell>
          <cell r="B478" t="str">
            <v>BA</v>
          </cell>
          <cell r="C478" t="str">
            <v>SANTA LUZIA</v>
          </cell>
          <cell r="D478" t="str">
            <v>292805</v>
          </cell>
          <cell r="F478">
            <v>28495297</v>
          </cell>
        </row>
        <row r="479">
          <cell r="A479">
            <v>292810</v>
          </cell>
          <cell r="B479" t="str">
            <v>BA</v>
          </cell>
          <cell r="C479" t="str">
            <v>SANTA MARIA DA VITÓRIA</v>
          </cell>
          <cell r="D479" t="str">
            <v>292810</v>
          </cell>
          <cell r="F479">
            <v>46353782</v>
          </cell>
        </row>
        <row r="480">
          <cell r="A480">
            <v>292850</v>
          </cell>
          <cell r="B480" t="str">
            <v>BA</v>
          </cell>
          <cell r="C480" t="str">
            <v>SANTA TERESINHA</v>
          </cell>
          <cell r="D480" t="str">
            <v>292850</v>
          </cell>
          <cell r="F480">
            <v>10423822</v>
          </cell>
        </row>
        <row r="481">
          <cell r="A481">
            <v>292800</v>
          </cell>
          <cell r="B481" t="str">
            <v>BA</v>
          </cell>
          <cell r="C481" t="str">
            <v>SANTALUZ</v>
          </cell>
          <cell r="D481" t="str">
            <v>292800</v>
          </cell>
          <cell r="E481">
            <v>182460</v>
          </cell>
          <cell r="F481">
            <v>48911563</v>
          </cell>
        </row>
        <row r="482">
          <cell r="A482">
            <v>292820</v>
          </cell>
          <cell r="B482" t="str">
            <v>BA</v>
          </cell>
          <cell r="C482" t="str">
            <v>SANTANA</v>
          </cell>
          <cell r="D482" t="str">
            <v>292820</v>
          </cell>
          <cell r="F482">
            <v>4531614</v>
          </cell>
        </row>
        <row r="483">
          <cell r="A483">
            <v>292830</v>
          </cell>
          <cell r="B483" t="str">
            <v>BA</v>
          </cell>
          <cell r="C483" t="str">
            <v>SANTANÓPOLIS</v>
          </cell>
          <cell r="D483" t="str">
            <v>292830</v>
          </cell>
          <cell r="F483">
            <v>5974997</v>
          </cell>
        </row>
        <row r="484">
          <cell r="A484">
            <v>292860</v>
          </cell>
          <cell r="B484" t="str">
            <v>BA</v>
          </cell>
          <cell r="C484" t="str">
            <v>SANTO AMARO</v>
          </cell>
          <cell r="D484" t="str">
            <v>292860</v>
          </cell>
          <cell r="F484">
            <v>7937096</v>
          </cell>
        </row>
        <row r="485">
          <cell r="A485">
            <v>292870</v>
          </cell>
          <cell r="B485" t="str">
            <v>BA</v>
          </cell>
          <cell r="C485" t="str">
            <v>SANTO ANTÔNIO DE JESUS</v>
          </cell>
          <cell r="D485" t="str">
            <v>292870</v>
          </cell>
          <cell r="F485">
            <v>81943647</v>
          </cell>
        </row>
        <row r="486">
          <cell r="A486">
            <v>292880</v>
          </cell>
          <cell r="B486" t="str">
            <v>BA</v>
          </cell>
          <cell r="C486" t="str">
            <v>SANTO ESTÊVÃO</v>
          </cell>
          <cell r="D486" t="str">
            <v>292880</v>
          </cell>
          <cell r="F486">
            <v>36625735</v>
          </cell>
        </row>
        <row r="487">
          <cell r="A487">
            <v>292890</v>
          </cell>
          <cell r="B487" t="str">
            <v>BA</v>
          </cell>
          <cell r="C487" t="str">
            <v>SÃO DESIDÉRIO</v>
          </cell>
          <cell r="D487" t="str">
            <v>292890</v>
          </cell>
          <cell r="E487">
            <v>128744</v>
          </cell>
          <cell r="F487">
            <v>17215811</v>
          </cell>
        </row>
        <row r="488">
          <cell r="A488">
            <v>292895</v>
          </cell>
          <cell r="B488" t="str">
            <v>BA</v>
          </cell>
          <cell r="C488" t="str">
            <v>SÃO DOMINGOS</v>
          </cell>
          <cell r="D488" t="str">
            <v>292895</v>
          </cell>
          <cell r="E488">
            <v>39574</v>
          </cell>
          <cell r="F488">
            <v>11812641</v>
          </cell>
        </row>
        <row r="489">
          <cell r="A489">
            <v>292910</v>
          </cell>
          <cell r="B489" t="str">
            <v>BA</v>
          </cell>
          <cell r="C489" t="str">
            <v>SÃO FELIPE</v>
          </cell>
          <cell r="D489" t="str">
            <v>292910</v>
          </cell>
          <cell r="F489">
            <v>181889341</v>
          </cell>
        </row>
        <row r="490">
          <cell r="A490">
            <v>292900</v>
          </cell>
          <cell r="B490" t="str">
            <v>BA</v>
          </cell>
          <cell r="C490" t="str">
            <v>SÃO FÉLIX</v>
          </cell>
          <cell r="D490" t="str">
            <v>292900</v>
          </cell>
          <cell r="E490">
            <v>23640</v>
          </cell>
          <cell r="F490">
            <v>13631079</v>
          </cell>
        </row>
        <row r="491">
          <cell r="A491">
            <v>292905</v>
          </cell>
          <cell r="B491" t="str">
            <v>BA</v>
          </cell>
          <cell r="C491" t="str">
            <v>SÃO FÉLIX DO CORIBE</v>
          </cell>
          <cell r="D491" t="str">
            <v>292905</v>
          </cell>
          <cell r="E491">
            <v>6302</v>
          </cell>
          <cell r="F491">
            <v>18874624</v>
          </cell>
        </row>
        <row r="492">
          <cell r="A492">
            <v>292920</v>
          </cell>
          <cell r="B492" t="str">
            <v>BA</v>
          </cell>
          <cell r="C492" t="str">
            <v>SÃO FRANCISCO DO CONDE</v>
          </cell>
          <cell r="D492" t="str">
            <v>292920</v>
          </cell>
          <cell r="E492">
            <v>237133</v>
          </cell>
          <cell r="F492">
            <v>81803718</v>
          </cell>
        </row>
        <row r="493">
          <cell r="A493">
            <v>292925</v>
          </cell>
          <cell r="B493" t="str">
            <v>BA</v>
          </cell>
          <cell r="C493" t="str">
            <v>SÃO GABRIEL</v>
          </cell>
          <cell r="D493" t="str">
            <v>292925</v>
          </cell>
          <cell r="E493">
            <v>14373</v>
          </cell>
          <cell r="F493">
            <v>31937022</v>
          </cell>
        </row>
        <row r="494">
          <cell r="A494">
            <v>292937</v>
          </cell>
          <cell r="B494" t="str">
            <v>BA</v>
          </cell>
          <cell r="C494" t="str">
            <v>SÃO JOSÉ DO JACUÍPE</v>
          </cell>
          <cell r="D494" t="str">
            <v>292937</v>
          </cell>
          <cell r="E494">
            <v>23340</v>
          </cell>
          <cell r="F494">
            <v>35702352</v>
          </cell>
        </row>
        <row r="495">
          <cell r="A495">
            <v>292940</v>
          </cell>
          <cell r="B495" t="str">
            <v>BA</v>
          </cell>
          <cell r="C495" t="str">
            <v>SÃO MIGUEL DAS MATAS</v>
          </cell>
          <cell r="D495" t="str">
            <v>292940</v>
          </cell>
          <cell r="E495">
            <v>12849</v>
          </cell>
          <cell r="F495">
            <v>18164886</v>
          </cell>
        </row>
        <row r="496">
          <cell r="A496">
            <v>292960</v>
          </cell>
          <cell r="B496" t="str">
            <v>BA</v>
          </cell>
          <cell r="C496" t="str">
            <v>SAPEAÇU</v>
          </cell>
          <cell r="D496" t="str">
            <v>292960</v>
          </cell>
          <cell r="F496">
            <v>12387101</v>
          </cell>
        </row>
        <row r="497">
          <cell r="A497">
            <v>292970</v>
          </cell>
          <cell r="B497" t="str">
            <v>BA</v>
          </cell>
          <cell r="C497" t="str">
            <v>SÁTIRO DIAS</v>
          </cell>
          <cell r="D497" t="str">
            <v>292970</v>
          </cell>
          <cell r="F497">
            <v>2466746</v>
          </cell>
        </row>
        <row r="498">
          <cell r="A498">
            <v>292975</v>
          </cell>
          <cell r="B498" t="str">
            <v>BA</v>
          </cell>
          <cell r="C498" t="str">
            <v>SAUBARA</v>
          </cell>
          <cell r="D498" t="str">
            <v>292975</v>
          </cell>
          <cell r="F498">
            <v>1163293</v>
          </cell>
        </row>
        <row r="499">
          <cell r="A499">
            <v>292980</v>
          </cell>
          <cell r="B499" t="str">
            <v>BA</v>
          </cell>
          <cell r="C499" t="str">
            <v>SAÚDE</v>
          </cell>
          <cell r="D499" t="str">
            <v>292980</v>
          </cell>
          <cell r="E499">
            <v>17900</v>
          </cell>
          <cell r="F499">
            <v>449022456</v>
          </cell>
        </row>
        <row r="500">
          <cell r="A500">
            <v>292990</v>
          </cell>
          <cell r="B500" t="str">
            <v>BA</v>
          </cell>
          <cell r="C500" t="str">
            <v>SEABRA</v>
          </cell>
          <cell r="D500" t="str">
            <v>292990</v>
          </cell>
          <cell r="E500">
            <v>302292</v>
          </cell>
          <cell r="F500">
            <v>21056109</v>
          </cell>
        </row>
        <row r="501">
          <cell r="A501">
            <v>293000</v>
          </cell>
          <cell r="B501" t="str">
            <v>BA</v>
          </cell>
          <cell r="C501" t="str">
            <v>SEBASTIÃO LARANJEIRAS</v>
          </cell>
          <cell r="D501" t="str">
            <v>293000</v>
          </cell>
          <cell r="E501">
            <v>24002</v>
          </cell>
          <cell r="F501">
            <v>12211591</v>
          </cell>
        </row>
        <row r="502">
          <cell r="A502">
            <v>293010</v>
          </cell>
          <cell r="B502" t="str">
            <v>BA</v>
          </cell>
          <cell r="C502" t="str">
            <v>SENHOR DO BONFIM</v>
          </cell>
          <cell r="D502" t="str">
            <v>293010</v>
          </cell>
          <cell r="E502">
            <v>591374</v>
          </cell>
          <cell r="F502">
            <v>63014603</v>
          </cell>
        </row>
        <row r="503">
          <cell r="A503">
            <v>293020</v>
          </cell>
          <cell r="B503" t="str">
            <v>BA</v>
          </cell>
          <cell r="C503" t="str">
            <v>SENTO SÉ</v>
          </cell>
          <cell r="D503" t="str">
            <v>293020</v>
          </cell>
          <cell r="E503">
            <v>142879</v>
          </cell>
          <cell r="F503">
            <v>7102924</v>
          </cell>
        </row>
        <row r="504">
          <cell r="A504">
            <v>293015</v>
          </cell>
          <cell r="B504" t="str">
            <v>BA</v>
          </cell>
          <cell r="C504" t="str">
            <v>SERRA DO RAMALHO</v>
          </cell>
          <cell r="D504" t="str">
            <v>293015</v>
          </cell>
          <cell r="F504">
            <v>9045377</v>
          </cell>
        </row>
        <row r="505">
          <cell r="A505">
            <v>293030</v>
          </cell>
          <cell r="B505" t="str">
            <v>BA</v>
          </cell>
          <cell r="C505" t="str">
            <v>SERRA DOURADA</v>
          </cell>
          <cell r="D505" t="str">
            <v>293030</v>
          </cell>
          <cell r="E505">
            <v>7848</v>
          </cell>
          <cell r="F505">
            <v>151846898</v>
          </cell>
        </row>
        <row r="506">
          <cell r="A506">
            <v>293040</v>
          </cell>
          <cell r="B506" t="str">
            <v>BA</v>
          </cell>
          <cell r="C506" t="str">
            <v>SERRA PRETA</v>
          </cell>
          <cell r="D506" t="str">
            <v>293040</v>
          </cell>
          <cell r="F506">
            <v>6086221</v>
          </cell>
        </row>
        <row r="507">
          <cell r="A507">
            <v>293050</v>
          </cell>
          <cell r="B507" t="str">
            <v>BA</v>
          </cell>
          <cell r="C507" t="str">
            <v>SERRINHA</v>
          </cell>
          <cell r="D507" t="str">
            <v>293050</v>
          </cell>
          <cell r="E507">
            <v>210</v>
          </cell>
          <cell r="F507">
            <v>51407724</v>
          </cell>
        </row>
        <row r="508">
          <cell r="A508">
            <v>293060</v>
          </cell>
          <cell r="B508" t="str">
            <v>BA</v>
          </cell>
          <cell r="C508" t="str">
            <v>SERROLÂNDIA</v>
          </cell>
          <cell r="D508" t="str">
            <v>293060</v>
          </cell>
          <cell r="F508">
            <v>9101133</v>
          </cell>
        </row>
        <row r="509">
          <cell r="A509">
            <v>293075</v>
          </cell>
          <cell r="B509" t="str">
            <v>BA</v>
          </cell>
          <cell r="C509" t="str">
            <v>SÍTIO DO MATO</v>
          </cell>
          <cell r="D509" t="str">
            <v>293075</v>
          </cell>
          <cell r="F509">
            <v>2228666</v>
          </cell>
        </row>
        <row r="510">
          <cell r="A510">
            <v>293076</v>
          </cell>
          <cell r="B510" t="str">
            <v>BA</v>
          </cell>
          <cell r="C510" t="str">
            <v>SÍTIO DO QUINTO</v>
          </cell>
          <cell r="D510" t="str">
            <v>293076</v>
          </cell>
          <cell r="E510">
            <v>63637</v>
          </cell>
          <cell r="F510">
            <v>11014252</v>
          </cell>
        </row>
        <row r="511">
          <cell r="A511">
            <v>293077</v>
          </cell>
          <cell r="B511" t="str">
            <v>BA</v>
          </cell>
          <cell r="C511" t="str">
            <v>SOBRADINHO</v>
          </cell>
          <cell r="D511" t="str">
            <v>293077</v>
          </cell>
          <cell r="E511">
            <v>154639</v>
          </cell>
          <cell r="F511">
            <v>24293413</v>
          </cell>
        </row>
        <row r="512">
          <cell r="A512">
            <v>293080</v>
          </cell>
          <cell r="B512" t="str">
            <v>BA</v>
          </cell>
          <cell r="C512" t="str">
            <v>SOUTO SOARES</v>
          </cell>
          <cell r="D512" t="str">
            <v>293080</v>
          </cell>
          <cell r="E512">
            <v>5750</v>
          </cell>
          <cell r="F512">
            <v>50026655</v>
          </cell>
        </row>
        <row r="513">
          <cell r="A513">
            <v>293090</v>
          </cell>
          <cell r="B513" t="str">
            <v>BA</v>
          </cell>
          <cell r="C513" t="str">
            <v>TABOCAS DO BREJO VELHO</v>
          </cell>
          <cell r="D513" t="str">
            <v>293090</v>
          </cell>
          <cell r="E513">
            <v>3227</v>
          </cell>
          <cell r="F513">
            <v>94173394</v>
          </cell>
        </row>
        <row r="514">
          <cell r="A514">
            <v>293100</v>
          </cell>
          <cell r="B514" t="str">
            <v>BA</v>
          </cell>
          <cell r="C514" t="str">
            <v>TANHAÇU</v>
          </cell>
          <cell r="D514" t="str">
            <v>293100</v>
          </cell>
          <cell r="F514">
            <v>4226977</v>
          </cell>
        </row>
        <row r="515">
          <cell r="A515">
            <v>293110</v>
          </cell>
          <cell r="B515" t="str">
            <v>BA</v>
          </cell>
          <cell r="C515" t="str">
            <v>TANQUINHO</v>
          </cell>
          <cell r="D515" t="str">
            <v>293110</v>
          </cell>
          <cell r="F515">
            <v>4986610</v>
          </cell>
        </row>
        <row r="516">
          <cell r="A516">
            <v>293120</v>
          </cell>
          <cell r="B516" t="str">
            <v>BA</v>
          </cell>
          <cell r="C516" t="str">
            <v>TAPEROÁ</v>
          </cell>
          <cell r="D516" t="str">
            <v>293120</v>
          </cell>
          <cell r="F516">
            <v>5180172</v>
          </cell>
        </row>
        <row r="517">
          <cell r="A517">
            <v>293130</v>
          </cell>
          <cell r="B517" t="str">
            <v>BA</v>
          </cell>
          <cell r="C517" t="str">
            <v>TAPIRAMUTÁ</v>
          </cell>
          <cell r="D517" t="str">
            <v>293130</v>
          </cell>
          <cell r="F517">
            <v>38226745</v>
          </cell>
        </row>
        <row r="518">
          <cell r="A518">
            <v>293135</v>
          </cell>
          <cell r="B518" t="str">
            <v>BA</v>
          </cell>
          <cell r="C518" t="str">
            <v>TEIXEIRA DE FREITAS</v>
          </cell>
          <cell r="D518" t="str">
            <v>293135</v>
          </cell>
          <cell r="F518">
            <v>155336123</v>
          </cell>
        </row>
        <row r="519">
          <cell r="A519">
            <v>293140</v>
          </cell>
          <cell r="B519" t="str">
            <v>BA</v>
          </cell>
          <cell r="C519" t="str">
            <v>TEODORO SAMPAIO</v>
          </cell>
          <cell r="D519" t="str">
            <v>293140</v>
          </cell>
          <cell r="E519">
            <v>25493</v>
          </cell>
          <cell r="F519">
            <v>6450360</v>
          </cell>
        </row>
        <row r="520">
          <cell r="A520">
            <v>293150</v>
          </cell>
          <cell r="B520" t="str">
            <v>BA</v>
          </cell>
          <cell r="C520" t="str">
            <v>TEOFILÂNDIA</v>
          </cell>
          <cell r="D520" t="str">
            <v>293150</v>
          </cell>
          <cell r="F520">
            <v>2889677</v>
          </cell>
        </row>
        <row r="521">
          <cell r="A521">
            <v>293160</v>
          </cell>
          <cell r="B521" t="str">
            <v>BA</v>
          </cell>
          <cell r="C521" t="str">
            <v>TEOLÂNDIA</v>
          </cell>
          <cell r="D521" t="str">
            <v>293160</v>
          </cell>
          <cell r="E521">
            <v>109285</v>
          </cell>
          <cell r="F521">
            <v>14581591</v>
          </cell>
        </row>
        <row r="522">
          <cell r="A522">
            <v>293180</v>
          </cell>
          <cell r="B522" t="str">
            <v>BA</v>
          </cell>
          <cell r="C522" t="str">
            <v>TREMEDAL</v>
          </cell>
          <cell r="D522" t="str">
            <v>293180</v>
          </cell>
          <cell r="E522">
            <v>5642</v>
          </cell>
          <cell r="F522">
            <v>10753455</v>
          </cell>
        </row>
        <row r="523">
          <cell r="A523">
            <v>293190</v>
          </cell>
          <cell r="B523" t="str">
            <v>BA</v>
          </cell>
          <cell r="C523" t="str">
            <v>TUCANO</v>
          </cell>
          <cell r="D523" t="str">
            <v>293190</v>
          </cell>
          <cell r="F523">
            <v>2968642</v>
          </cell>
        </row>
        <row r="524">
          <cell r="A524">
            <v>293200</v>
          </cell>
          <cell r="B524" t="str">
            <v>BA</v>
          </cell>
          <cell r="C524" t="str">
            <v>UAUÁ</v>
          </cell>
          <cell r="D524" t="str">
            <v>293200</v>
          </cell>
          <cell r="F524">
            <v>12619610</v>
          </cell>
        </row>
        <row r="525">
          <cell r="A525">
            <v>293210</v>
          </cell>
          <cell r="B525" t="str">
            <v>BA</v>
          </cell>
          <cell r="C525" t="str">
            <v>UBAÍRA</v>
          </cell>
          <cell r="D525" t="str">
            <v>293210</v>
          </cell>
          <cell r="F525">
            <v>5207967</v>
          </cell>
        </row>
        <row r="526">
          <cell r="A526">
            <v>293220</v>
          </cell>
          <cell r="B526" t="str">
            <v>BA</v>
          </cell>
          <cell r="C526" t="str">
            <v>UBAITABA</v>
          </cell>
          <cell r="D526" t="str">
            <v>293220</v>
          </cell>
          <cell r="F526">
            <v>45587914</v>
          </cell>
        </row>
        <row r="527">
          <cell r="A527">
            <v>293230</v>
          </cell>
          <cell r="B527" t="str">
            <v>BA</v>
          </cell>
          <cell r="C527" t="str">
            <v>UBATÃ</v>
          </cell>
          <cell r="D527" t="str">
            <v>293230</v>
          </cell>
          <cell r="E527">
            <v>45052</v>
          </cell>
          <cell r="F527">
            <v>6900449</v>
          </cell>
        </row>
        <row r="528">
          <cell r="A528">
            <v>293240</v>
          </cell>
          <cell r="B528" t="str">
            <v>BA</v>
          </cell>
          <cell r="C528" t="str">
            <v>UIBAÍ</v>
          </cell>
          <cell r="D528" t="str">
            <v>293240</v>
          </cell>
          <cell r="E528">
            <v>121620</v>
          </cell>
          <cell r="F528">
            <v>6335977</v>
          </cell>
        </row>
        <row r="529">
          <cell r="A529">
            <v>293250</v>
          </cell>
          <cell r="B529" t="str">
            <v>BA</v>
          </cell>
          <cell r="C529" t="str">
            <v>UNA</v>
          </cell>
          <cell r="D529" t="str">
            <v>293250</v>
          </cell>
          <cell r="F529">
            <v>8500935</v>
          </cell>
        </row>
        <row r="530">
          <cell r="A530">
            <v>293260</v>
          </cell>
          <cell r="B530" t="str">
            <v>BA</v>
          </cell>
          <cell r="C530" t="str">
            <v>URANDI</v>
          </cell>
          <cell r="D530" t="str">
            <v>293260</v>
          </cell>
          <cell r="E530">
            <v>2514</v>
          </cell>
          <cell r="F530">
            <v>36061965</v>
          </cell>
        </row>
        <row r="531">
          <cell r="A531">
            <v>293280</v>
          </cell>
          <cell r="B531" t="str">
            <v>BA</v>
          </cell>
          <cell r="C531" t="str">
            <v>UTINGA</v>
          </cell>
          <cell r="D531" t="str">
            <v>293280</v>
          </cell>
          <cell r="E531">
            <v>400</v>
          </cell>
          <cell r="F531">
            <v>1261417</v>
          </cell>
        </row>
        <row r="532">
          <cell r="A532">
            <v>293290</v>
          </cell>
          <cell r="B532" t="str">
            <v>BA</v>
          </cell>
          <cell r="C532" t="str">
            <v>VALENÇA</v>
          </cell>
          <cell r="D532" t="str">
            <v>293290</v>
          </cell>
          <cell r="E532">
            <v>176079</v>
          </cell>
          <cell r="F532">
            <v>27516088</v>
          </cell>
        </row>
        <row r="533">
          <cell r="A533">
            <v>293305</v>
          </cell>
          <cell r="B533" t="str">
            <v>BA</v>
          </cell>
          <cell r="C533" t="str">
            <v>VÁRZEA DA ROÇA</v>
          </cell>
          <cell r="D533" t="str">
            <v>293305</v>
          </cell>
          <cell r="E533">
            <v>38060</v>
          </cell>
          <cell r="F533">
            <v>10543637</v>
          </cell>
        </row>
        <row r="534">
          <cell r="A534">
            <v>293310</v>
          </cell>
          <cell r="B534" t="str">
            <v>BA</v>
          </cell>
          <cell r="C534" t="str">
            <v>VÁRZEA DO POÇO</v>
          </cell>
          <cell r="D534" t="str">
            <v>293310</v>
          </cell>
          <cell r="F534">
            <v>13690786</v>
          </cell>
        </row>
        <row r="535">
          <cell r="A535">
            <v>293315</v>
          </cell>
          <cell r="B535" t="str">
            <v>BA</v>
          </cell>
          <cell r="C535" t="str">
            <v>VÁRZEA NOVA</v>
          </cell>
          <cell r="D535" t="str">
            <v>293315</v>
          </cell>
          <cell r="F535">
            <v>1873356</v>
          </cell>
        </row>
        <row r="536">
          <cell r="A536">
            <v>293317</v>
          </cell>
          <cell r="B536" t="str">
            <v>BA</v>
          </cell>
          <cell r="C536" t="str">
            <v>VARZEDO</v>
          </cell>
          <cell r="D536" t="str">
            <v>293317</v>
          </cell>
          <cell r="E536">
            <v>69332</v>
          </cell>
          <cell r="F536">
            <v>5263713</v>
          </cell>
        </row>
        <row r="537">
          <cell r="A537">
            <v>293320</v>
          </cell>
          <cell r="B537" t="str">
            <v>BA</v>
          </cell>
          <cell r="C537" t="str">
            <v>VERA CRUZ</v>
          </cell>
          <cell r="D537" t="str">
            <v>293320</v>
          </cell>
          <cell r="F537">
            <v>9358295</v>
          </cell>
        </row>
        <row r="538">
          <cell r="A538">
            <v>293330</v>
          </cell>
          <cell r="B538" t="str">
            <v>BA</v>
          </cell>
          <cell r="C538" t="str">
            <v>VITÓRIA DA CONQUISTA</v>
          </cell>
          <cell r="D538" t="str">
            <v>293330</v>
          </cell>
          <cell r="E538">
            <v>1304052</v>
          </cell>
          <cell r="F538">
            <v>199763127</v>
          </cell>
        </row>
        <row r="539">
          <cell r="A539">
            <v>293340</v>
          </cell>
          <cell r="B539" t="str">
            <v>BA</v>
          </cell>
          <cell r="C539" t="str">
            <v>WAGNER</v>
          </cell>
          <cell r="D539" t="str">
            <v>293340</v>
          </cell>
          <cell r="F539">
            <v>1374671</v>
          </cell>
        </row>
        <row r="540">
          <cell r="A540">
            <v>293345</v>
          </cell>
          <cell r="B540" t="str">
            <v>BA</v>
          </cell>
          <cell r="C540" t="str">
            <v>WANDERLEY</v>
          </cell>
          <cell r="D540" t="str">
            <v>293345</v>
          </cell>
          <cell r="F540">
            <v>2558194</v>
          </cell>
        </row>
        <row r="541">
          <cell r="A541">
            <v>293360</v>
          </cell>
          <cell r="B541" t="str">
            <v>BA</v>
          </cell>
          <cell r="C541" t="str">
            <v>XIQUE-XIQUE</v>
          </cell>
          <cell r="D541" t="str">
            <v>293360</v>
          </cell>
          <cell r="F541">
            <v>1544739</v>
          </cell>
        </row>
        <row r="542">
          <cell r="A542">
            <v>230010</v>
          </cell>
          <cell r="B542" t="str">
            <v>CE</v>
          </cell>
          <cell r="C542" t="str">
            <v>ABAIARA</v>
          </cell>
          <cell r="D542" t="str">
            <v>230010</v>
          </cell>
          <cell r="F542">
            <v>1615102</v>
          </cell>
        </row>
        <row r="543">
          <cell r="A543">
            <v>230015</v>
          </cell>
          <cell r="B543" t="str">
            <v>CE</v>
          </cell>
          <cell r="C543" t="str">
            <v>ACARAPE</v>
          </cell>
          <cell r="D543" t="str">
            <v>230015</v>
          </cell>
          <cell r="E543">
            <v>787</v>
          </cell>
          <cell r="F543">
            <v>31514307</v>
          </cell>
        </row>
        <row r="544">
          <cell r="A544">
            <v>230020</v>
          </cell>
          <cell r="B544" t="str">
            <v>CE</v>
          </cell>
          <cell r="C544" t="str">
            <v>ACARAÚ</v>
          </cell>
          <cell r="D544" t="str">
            <v>230020</v>
          </cell>
          <cell r="E544">
            <v>400805</v>
          </cell>
          <cell r="F544">
            <v>107708156</v>
          </cell>
        </row>
        <row r="545">
          <cell r="A545">
            <v>230030</v>
          </cell>
          <cell r="B545" t="str">
            <v>CE</v>
          </cell>
          <cell r="C545" t="str">
            <v>ACOPIARA</v>
          </cell>
          <cell r="D545" t="str">
            <v>230030</v>
          </cell>
          <cell r="F545">
            <v>547383</v>
          </cell>
        </row>
        <row r="546">
          <cell r="A546">
            <v>230040</v>
          </cell>
          <cell r="B546" t="str">
            <v>CE</v>
          </cell>
          <cell r="C546" t="str">
            <v>AIUABA</v>
          </cell>
          <cell r="D546" t="str">
            <v>230040</v>
          </cell>
          <cell r="E546">
            <v>61355</v>
          </cell>
          <cell r="F546">
            <v>30542358</v>
          </cell>
        </row>
        <row r="547">
          <cell r="A547">
            <v>230050</v>
          </cell>
          <cell r="B547" t="str">
            <v>CE</v>
          </cell>
          <cell r="C547" t="str">
            <v>ALCÂNTARAS</v>
          </cell>
          <cell r="D547" t="str">
            <v>230050</v>
          </cell>
          <cell r="E547">
            <v>60041</v>
          </cell>
          <cell r="F547">
            <v>6024111</v>
          </cell>
        </row>
        <row r="548">
          <cell r="A548">
            <v>230060</v>
          </cell>
          <cell r="B548" t="str">
            <v>CE</v>
          </cell>
          <cell r="C548" t="str">
            <v>ALTANEIRA</v>
          </cell>
          <cell r="D548" t="str">
            <v>230060</v>
          </cell>
          <cell r="E548">
            <v>52671</v>
          </cell>
          <cell r="F548">
            <v>8764280</v>
          </cell>
        </row>
        <row r="549">
          <cell r="A549">
            <v>230070</v>
          </cell>
          <cell r="B549" t="str">
            <v>CE</v>
          </cell>
          <cell r="C549" t="str">
            <v>ALTO SANTO</v>
          </cell>
          <cell r="D549" t="str">
            <v>230070</v>
          </cell>
          <cell r="E549">
            <v>38060</v>
          </cell>
          <cell r="F549">
            <v>10796492</v>
          </cell>
        </row>
        <row r="550">
          <cell r="A550">
            <v>230075</v>
          </cell>
          <cell r="B550" t="str">
            <v>CE</v>
          </cell>
          <cell r="C550" t="str">
            <v>AMONTADA</v>
          </cell>
          <cell r="D550" t="str">
            <v>230075</v>
          </cell>
          <cell r="E550">
            <v>77792</v>
          </cell>
          <cell r="F550">
            <v>40212073</v>
          </cell>
        </row>
        <row r="551">
          <cell r="A551">
            <v>230080</v>
          </cell>
          <cell r="B551" t="str">
            <v>CE</v>
          </cell>
          <cell r="C551" t="str">
            <v>ANTONINA DO NORTE</v>
          </cell>
          <cell r="D551" t="str">
            <v>230080</v>
          </cell>
          <cell r="E551">
            <v>65962</v>
          </cell>
          <cell r="F551">
            <v>2093388</v>
          </cell>
        </row>
        <row r="552">
          <cell r="A552">
            <v>230090</v>
          </cell>
          <cell r="B552" t="str">
            <v>CE</v>
          </cell>
          <cell r="C552" t="str">
            <v>APUIARÉS</v>
          </cell>
          <cell r="D552" t="str">
            <v>230090</v>
          </cell>
          <cell r="E552">
            <v>23551</v>
          </cell>
          <cell r="F552">
            <v>10492604</v>
          </cell>
        </row>
        <row r="553">
          <cell r="A553">
            <v>230100</v>
          </cell>
          <cell r="B553" t="str">
            <v>CE</v>
          </cell>
          <cell r="C553" t="str">
            <v>AQUIRAZ</v>
          </cell>
          <cell r="D553" t="str">
            <v>230100</v>
          </cell>
          <cell r="E553">
            <v>863014</v>
          </cell>
          <cell r="F553">
            <v>72924717</v>
          </cell>
        </row>
        <row r="554">
          <cell r="A554">
            <v>230110</v>
          </cell>
          <cell r="B554" t="str">
            <v>CE</v>
          </cell>
          <cell r="C554" t="str">
            <v>ARACATI</v>
          </cell>
          <cell r="D554" t="str">
            <v>230110</v>
          </cell>
          <cell r="E554">
            <v>223525</v>
          </cell>
          <cell r="F554">
            <v>43421052</v>
          </cell>
        </row>
        <row r="555">
          <cell r="A555">
            <v>230120</v>
          </cell>
          <cell r="B555" t="str">
            <v>CE</v>
          </cell>
          <cell r="C555" t="str">
            <v>ARACOIABA</v>
          </cell>
          <cell r="D555" t="str">
            <v>230120</v>
          </cell>
          <cell r="E555">
            <v>20954</v>
          </cell>
          <cell r="F555">
            <v>22747636</v>
          </cell>
        </row>
        <row r="556">
          <cell r="A556">
            <v>230125</v>
          </cell>
          <cell r="B556" t="str">
            <v>CE</v>
          </cell>
          <cell r="C556" t="str">
            <v>ARARENDÁ</v>
          </cell>
          <cell r="D556" t="str">
            <v>230125</v>
          </cell>
          <cell r="E556">
            <v>31758</v>
          </cell>
          <cell r="F556">
            <v>36001548</v>
          </cell>
        </row>
        <row r="557">
          <cell r="A557">
            <v>230130</v>
          </cell>
          <cell r="B557" t="str">
            <v>CE</v>
          </cell>
          <cell r="C557" t="str">
            <v>ARARIPE</v>
          </cell>
          <cell r="D557" t="str">
            <v>230130</v>
          </cell>
          <cell r="E557">
            <v>333300</v>
          </cell>
          <cell r="F557">
            <v>19468605</v>
          </cell>
        </row>
        <row r="558">
          <cell r="A558">
            <v>230140</v>
          </cell>
          <cell r="B558" t="str">
            <v>CE</v>
          </cell>
          <cell r="C558" t="str">
            <v>ARATUBA</v>
          </cell>
          <cell r="D558" t="str">
            <v>230140</v>
          </cell>
          <cell r="E558">
            <v>87750</v>
          </cell>
          <cell r="F558">
            <v>11532893</v>
          </cell>
        </row>
        <row r="559">
          <cell r="A559">
            <v>230150</v>
          </cell>
          <cell r="B559" t="str">
            <v>CE</v>
          </cell>
          <cell r="C559" t="str">
            <v>ARNEIROZ</v>
          </cell>
          <cell r="D559" t="str">
            <v>230150</v>
          </cell>
          <cell r="E559">
            <v>140105</v>
          </cell>
          <cell r="F559">
            <v>5386615</v>
          </cell>
        </row>
        <row r="560">
          <cell r="A560">
            <v>230160</v>
          </cell>
          <cell r="B560" t="str">
            <v>CE</v>
          </cell>
          <cell r="C560" t="str">
            <v>ASSARÉ</v>
          </cell>
          <cell r="D560" t="str">
            <v>230160</v>
          </cell>
          <cell r="E560">
            <v>177088</v>
          </cell>
          <cell r="F560">
            <v>21862367</v>
          </cell>
        </row>
        <row r="561">
          <cell r="A561">
            <v>230170</v>
          </cell>
          <cell r="B561" t="str">
            <v>CE</v>
          </cell>
          <cell r="C561" t="str">
            <v>AURORA</v>
          </cell>
          <cell r="D561" t="str">
            <v>230170</v>
          </cell>
          <cell r="F561">
            <v>42813118</v>
          </cell>
        </row>
        <row r="562">
          <cell r="A562">
            <v>230180</v>
          </cell>
          <cell r="B562" t="str">
            <v>CE</v>
          </cell>
          <cell r="C562" t="str">
            <v>BAIXIO</v>
          </cell>
          <cell r="D562" t="str">
            <v>230180</v>
          </cell>
          <cell r="E562">
            <v>79020</v>
          </cell>
          <cell r="F562">
            <v>7384130</v>
          </cell>
        </row>
        <row r="563">
          <cell r="A563">
            <v>230185</v>
          </cell>
          <cell r="B563" t="str">
            <v>CE</v>
          </cell>
          <cell r="C563" t="str">
            <v>BANABUIÚ</v>
          </cell>
          <cell r="D563" t="str">
            <v>230185</v>
          </cell>
          <cell r="E563">
            <v>149141</v>
          </cell>
          <cell r="F563">
            <v>18475486</v>
          </cell>
        </row>
        <row r="564">
          <cell r="A564">
            <v>230190</v>
          </cell>
          <cell r="B564" t="str">
            <v>CE</v>
          </cell>
          <cell r="C564" t="str">
            <v>BARBALHA</v>
          </cell>
          <cell r="D564" t="str">
            <v>230190</v>
          </cell>
          <cell r="E564">
            <v>362019</v>
          </cell>
          <cell r="F564">
            <v>118263927</v>
          </cell>
        </row>
        <row r="565">
          <cell r="A565">
            <v>230195</v>
          </cell>
          <cell r="B565" t="str">
            <v>CE</v>
          </cell>
          <cell r="C565" t="str">
            <v>BARREIRA</v>
          </cell>
          <cell r="D565" t="str">
            <v>230195</v>
          </cell>
          <cell r="E565">
            <v>210</v>
          </cell>
          <cell r="F565">
            <v>5139410</v>
          </cell>
        </row>
        <row r="566">
          <cell r="A566">
            <v>230200</v>
          </cell>
          <cell r="B566" t="str">
            <v>CE</v>
          </cell>
          <cell r="C566" t="str">
            <v>BARRO</v>
          </cell>
          <cell r="D566" t="str">
            <v>230200</v>
          </cell>
          <cell r="E566">
            <v>116363</v>
          </cell>
          <cell r="F566">
            <v>27015730</v>
          </cell>
        </row>
        <row r="567">
          <cell r="A567">
            <v>230205</v>
          </cell>
          <cell r="B567" t="str">
            <v>CE</v>
          </cell>
          <cell r="C567" t="str">
            <v>BARROQUINHA</v>
          </cell>
          <cell r="D567" t="str">
            <v>230205</v>
          </cell>
          <cell r="E567">
            <v>78393</v>
          </cell>
          <cell r="F567">
            <v>2646318</v>
          </cell>
        </row>
        <row r="568">
          <cell r="A568">
            <v>230210</v>
          </cell>
          <cell r="B568" t="str">
            <v>CE</v>
          </cell>
          <cell r="C568" t="str">
            <v>BATURITÉ</v>
          </cell>
          <cell r="D568" t="str">
            <v>230210</v>
          </cell>
          <cell r="E568">
            <v>285075</v>
          </cell>
          <cell r="F568">
            <v>25898635</v>
          </cell>
        </row>
        <row r="569">
          <cell r="A569">
            <v>230220</v>
          </cell>
          <cell r="B569" t="str">
            <v>CE</v>
          </cell>
          <cell r="C569" t="str">
            <v>BEBERIBE</v>
          </cell>
          <cell r="D569" t="str">
            <v>230220</v>
          </cell>
          <cell r="E569">
            <v>749975</v>
          </cell>
          <cell r="F569">
            <v>32669936</v>
          </cell>
        </row>
        <row r="570">
          <cell r="A570">
            <v>230230</v>
          </cell>
          <cell r="B570" t="str">
            <v>CE</v>
          </cell>
          <cell r="C570" t="str">
            <v>BELA CRUZ</v>
          </cell>
          <cell r="D570" t="str">
            <v>230230</v>
          </cell>
          <cell r="E570">
            <v>243577</v>
          </cell>
          <cell r="F570">
            <v>14601841</v>
          </cell>
        </row>
        <row r="571">
          <cell r="A571">
            <v>230240</v>
          </cell>
          <cell r="B571" t="str">
            <v>CE</v>
          </cell>
          <cell r="C571" t="str">
            <v>BOA VIAGEM</v>
          </cell>
          <cell r="D571" t="str">
            <v>230240</v>
          </cell>
          <cell r="E571">
            <v>497846</v>
          </cell>
          <cell r="F571">
            <v>32479787</v>
          </cell>
        </row>
        <row r="572">
          <cell r="A572">
            <v>230250</v>
          </cell>
          <cell r="B572" t="str">
            <v>CE</v>
          </cell>
          <cell r="C572" t="str">
            <v>BREJO SANTO</v>
          </cell>
          <cell r="D572" t="str">
            <v>230250</v>
          </cell>
          <cell r="E572">
            <v>225787</v>
          </cell>
          <cell r="F572">
            <v>31594260</v>
          </cell>
        </row>
        <row r="573">
          <cell r="A573">
            <v>230260</v>
          </cell>
          <cell r="B573" t="str">
            <v>CE</v>
          </cell>
          <cell r="C573" t="str">
            <v>CAMOCIM</v>
          </cell>
          <cell r="D573" t="str">
            <v>230260</v>
          </cell>
          <cell r="E573">
            <v>1195952</v>
          </cell>
          <cell r="F573">
            <v>86822274</v>
          </cell>
        </row>
        <row r="574">
          <cell r="A574">
            <v>230270</v>
          </cell>
          <cell r="B574" t="str">
            <v>CE</v>
          </cell>
          <cell r="C574" t="str">
            <v>CAMPOS SALES</v>
          </cell>
          <cell r="D574" t="str">
            <v>230270</v>
          </cell>
          <cell r="E574">
            <v>185383</v>
          </cell>
          <cell r="F574">
            <v>227627413</v>
          </cell>
        </row>
        <row r="575">
          <cell r="A575">
            <v>230280</v>
          </cell>
          <cell r="B575" t="str">
            <v>CE</v>
          </cell>
          <cell r="C575" t="str">
            <v>CANINDÉ</v>
          </cell>
          <cell r="D575" t="str">
            <v>230280</v>
          </cell>
          <cell r="E575">
            <v>645201</v>
          </cell>
          <cell r="F575">
            <v>104447022</v>
          </cell>
        </row>
        <row r="576">
          <cell r="A576">
            <v>230290</v>
          </cell>
          <cell r="B576" t="str">
            <v>CE</v>
          </cell>
          <cell r="C576" t="str">
            <v>CAPISTRANO</v>
          </cell>
          <cell r="D576" t="str">
            <v>230290</v>
          </cell>
          <cell r="E576">
            <v>190768</v>
          </cell>
          <cell r="F576">
            <v>11168071</v>
          </cell>
        </row>
        <row r="577">
          <cell r="A577">
            <v>230300</v>
          </cell>
          <cell r="B577" t="str">
            <v>CE</v>
          </cell>
          <cell r="C577" t="str">
            <v>CARIDADE</v>
          </cell>
          <cell r="D577" t="str">
            <v>230300</v>
          </cell>
          <cell r="E577">
            <v>152655</v>
          </cell>
          <cell r="F577">
            <v>10091601</v>
          </cell>
        </row>
        <row r="578">
          <cell r="A578">
            <v>230310</v>
          </cell>
          <cell r="B578" t="str">
            <v>CE</v>
          </cell>
          <cell r="C578" t="str">
            <v>CARIRÉ</v>
          </cell>
          <cell r="D578" t="str">
            <v>230310</v>
          </cell>
          <cell r="E578">
            <v>56848</v>
          </cell>
          <cell r="F578">
            <v>10280809</v>
          </cell>
        </row>
        <row r="579">
          <cell r="A579">
            <v>230320</v>
          </cell>
          <cell r="B579" t="str">
            <v>CE</v>
          </cell>
          <cell r="C579" t="str">
            <v>CARIRIAÇU</v>
          </cell>
          <cell r="D579" t="str">
            <v>230320</v>
          </cell>
          <cell r="E579">
            <v>126249</v>
          </cell>
          <cell r="F579">
            <v>18116305</v>
          </cell>
        </row>
        <row r="580">
          <cell r="A580">
            <v>230330</v>
          </cell>
          <cell r="B580" t="str">
            <v>CE</v>
          </cell>
          <cell r="C580" t="str">
            <v>CARIÚS</v>
          </cell>
          <cell r="D580" t="str">
            <v>230330</v>
          </cell>
          <cell r="F580">
            <v>1944715</v>
          </cell>
        </row>
        <row r="581">
          <cell r="A581">
            <v>230340</v>
          </cell>
          <cell r="B581" t="str">
            <v>CE</v>
          </cell>
          <cell r="C581" t="str">
            <v>CARNAUBAL</v>
          </cell>
          <cell r="D581" t="str">
            <v>230340</v>
          </cell>
          <cell r="E581">
            <v>258029</v>
          </cell>
          <cell r="F581">
            <v>14154514</v>
          </cell>
        </row>
        <row r="582">
          <cell r="A582">
            <v>230350</v>
          </cell>
          <cell r="B582" t="str">
            <v>CE</v>
          </cell>
          <cell r="C582" t="str">
            <v>CASCAVEL</v>
          </cell>
          <cell r="D582" t="str">
            <v>230350</v>
          </cell>
          <cell r="E582">
            <v>149571</v>
          </cell>
          <cell r="F582">
            <v>60797916</v>
          </cell>
        </row>
        <row r="583">
          <cell r="A583">
            <v>230360</v>
          </cell>
          <cell r="B583" t="str">
            <v>CE</v>
          </cell>
          <cell r="C583" t="str">
            <v>CATARINA</v>
          </cell>
          <cell r="D583" t="str">
            <v>230360</v>
          </cell>
          <cell r="E583">
            <v>250729</v>
          </cell>
          <cell r="F583">
            <v>12804864</v>
          </cell>
        </row>
        <row r="584">
          <cell r="A584">
            <v>230365</v>
          </cell>
          <cell r="B584" t="str">
            <v>CE</v>
          </cell>
          <cell r="C584" t="str">
            <v>CATUNDA</v>
          </cell>
          <cell r="D584" t="str">
            <v>230365</v>
          </cell>
          <cell r="E584">
            <v>25170</v>
          </cell>
          <cell r="F584">
            <v>20794177</v>
          </cell>
        </row>
        <row r="585">
          <cell r="A585">
            <v>230370</v>
          </cell>
          <cell r="B585" t="str">
            <v>CE</v>
          </cell>
          <cell r="C585" t="str">
            <v>CAUCAIA</v>
          </cell>
          <cell r="D585" t="str">
            <v>230370</v>
          </cell>
          <cell r="E585">
            <v>1525324</v>
          </cell>
          <cell r="F585">
            <v>243401971</v>
          </cell>
        </row>
        <row r="586">
          <cell r="A586">
            <v>230380</v>
          </cell>
          <cell r="B586" t="str">
            <v>CE</v>
          </cell>
          <cell r="C586" t="str">
            <v>CEDRO</v>
          </cell>
          <cell r="D586" t="str">
            <v>230380</v>
          </cell>
          <cell r="E586">
            <v>138186</v>
          </cell>
          <cell r="F586">
            <v>12478064</v>
          </cell>
        </row>
        <row r="587">
          <cell r="A587">
            <v>230390</v>
          </cell>
          <cell r="B587" t="str">
            <v>CE</v>
          </cell>
          <cell r="C587" t="str">
            <v>CHAVAL</v>
          </cell>
          <cell r="D587" t="str">
            <v>230390</v>
          </cell>
          <cell r="E587">
            <v>56354</v>
          </cell>
          <cell r="F587">
            <v>19994079</v>
          </cell>
        </row>
        <row r="588">
          <cell r="A588">
            <v>230393</v>
          </cell>
          <cell r="B588" t="str">
            <v>CE</v>
          </cell>
          <cell r="C588" t="str">
            <v>CHORÓ</v>
          </cell>
          <cell r="D588" t="str">
            <v>230393</v>
          </cell>
          <cell r="E588">
            <v>167114</v>
          </cell>
          <cell r="F588">
            <v>11959941</v>
          </cell>
        </row>
        <row r="589">
          <cell r="A589">
            <v>230395</v>
          </cell>
          <cell r="B589" t="str">
            <v>CE</v>
          </cell>
          <cell r="C589" t="str">
            <v>CHOROZINHO</v>
          </cell>
          <cell r="D589" t="str">
            <v>230395</v>
          </cell>
          <cell r="F589">
            <v>64572090</v>
          </cell>
        </row>
        <row r="590">
          <cell r="A590">
            <v>230400</v>
          </cell>
          <cell r="B590" t="str">
            <v>CE</v>
          </cell>
          <cell r="C590" t="str">
            <v>COREAÚ</v>
          </cell>
          <cell r="D590" t="str">
            <v>230400</v>
          </cell>
          <cell r="E590">
            <v>145525</v>
          </cell>
          <cell r="F590">
            <v>14733942</v>
          </cell>
        </row>
        <row r="591">
          <cell r="A591">
            <v>230410</v>
          </cell>
          <cell r="B591" t="str">
            <v>CE</v>
          </cell>
          <cell r="C591" t="str">
            <v>CRATEÚS</v>
          </cell>
          <cell r="D591" t="str">
            <v>230410</v>
          </cell>
          <cell r="E591">
            <v>962420</v>
          </cell>
          <cell r="F591">
            <v>55796908</v>
          </cell>
        </row>
        <row r="592">
          <cell r="A592">
            <v>230420</v>
          </cell>
          <cell r="B592" t="str">
            <v>CE</v>
          </cell>
          <cell r="C592" t="str">
            <v>CRATO</v>
          </cell>
          <cell r="D592" t="str">
            <v>230420</v>
          </cell>
          <cell r="E592">
            <v>1060633</v>
          </cell>
          <cell r="F592">
            <v>146227205</v>
          </cell>
        </row>
        <row r="593">
          <cell r="A593">
            <v>230423</v>
          </cell>
          <cell r="B593" t="str">
            <v>CE</v>
          </cell>
          <cell r="C593" t="str">
            <v>CROATÁ</v>
          </cell>
          <cell r="D593" t="str">
            <v>230423</v>
          </cell>
          <cell r="E593">
            <v>111371</v>
          </cell>
          <cell r="F593">
            <v>14356569</v>
          </cell>
        </row>
        <row r="594">
          <cell r="A594">
            <v>230425</v>
          </cell>
          <cell r="B594" t="str">
            <v>CE</v>
          </cell>
          <cell r="C594" t="str">
            <v>CRUZ</v>
          </cell>
          <cell r="D594" t="str">
            <v>230425</v>
          </cell>
          <cell r="E594">
            <v>221407</v>
          </cell>
          <cell r="F594">
            <v>38611308</v>
          </cell>
        </row>
        <row r="595">
          <cell r="A595">
            <v>230426</v>
          </cell>
          <cell r="B595" t="str">
            <v>CE</v>
          </cell>
          <cell r="C595" t="str">
            <v>DEPUTADO IRAPUAN PINHEIRO</v>
          </cell>
          <cell r="D595" t="str">
            <v>230426</v>
          </cell>
          <cell r="E595">
            <v>61364</v>
          </cell>
          <cell r="F595">
            <v>5274896</v>
          </cell>
        </row>
        <row r="596">
          <cell r="A596">
            <v>230427</v>
          </cell>
          <cell r="B596" t="str">
            <v>CE</v>
          </cell>
          <cell r="C596" t="str">
            <v>ERERÊ</v>
          </cell>
          <cell r="D596" t="str">
            <v>230427</v>
          </cell>
          <cell r="E596">
            <v>35376</v>
          </cell>
          <cell r="F596">
            <v>8867798</v>
          </cell>
        </row>
        <row r="597">
          <cell r="A597">
            <v>230428</v>
          </cell>
          <cell r="B597" t="str">
            <v>CE</v>
          </cell>
          <cell r="C597" t="str">
            <v>EUSÉBIO</v>
          </cell>
          <cell r="D597" t="str">
            <v>230428</v>
          </cell>
          <cell r="E597">
            <v>21136</v>
          </cell>
          <cell r="F597">
            <v>15225005</v>
          </cell>
        </row>
        <row r="598">
          <cell r="A598">
            <v>230430</v>
          </cell>
          <cell r="B598" t="str">
            <v>CE</v>
          </cell>
          <cell r="C598" t="str">
            <v>FARIAS BRITO</v>
          </cell>
          <cell r="D598" t="str">
            <v>230430</v>
          </cell>
          <cell r="E598">
            <v>201576</v>
          </cell>
          <cell r="F598">
            <v>34856851</v>
          </cell>
        </row>
        <row r="599">
          <cell r="A599">
            <v>230435</v>
          </cell>
          <cell r="B599" t="str">
            <v>CE</v>
          </cell>
          <cell r="C599" t="str">
            <v>FORQUILHA</v>
          </cell>
          <cell r="D599" t="str">
            <v>230435</v>
          </cell>
          <cell r="E599">
            <v>248373</v>
          </cell>
          <cell r="F599">
            <v>28269719</v>
          </cell>
        </row>
        <row r="600">
          <cell r="A600">
            <v>230440</v>
          </cell>
          <cell r="B600" t="str">
            <v>CE</v>
          </cell>
          <cell r="C600" t="str">
            <v>FORTALEZA</v>
          </cell>
          <cell r="D600" t="str">
            <v>230440</v>
          </cell>
          <cell r="E600">
            <v>249039</v>
          </cell>
          <cell r="F600">
            <v>135049629</v>
          </cell>
        </row>
        <row r="601">
          <cell r="A601">
            <v>230445</v>
          </cell>
          <cell r="B601" t="str">
            <v>CE</v>
          </cell>
          <cell r="C601" t="str">
            <v>FORTIM</v>
          </cell>
          <cell r="D601" t="str">
            <v>230445</v>
          </cell>
          <cell r="E601">
            <v>84272</v>
          </cell>
          <cell r="F601">
            <v>15181575</v>
          </cell>
        </row>
        <row r="602">
          <cell r="A602">
            <v>230450</v>
          </cell>
          <cell r="B602" t="str">
            <v>CE</v>
          </cell>
          <cell r="C602" t="str">
            <v>FRECHEIRINHA</v>
          </cell>
          <cell r="D602" t="str">
            <v>230450</v>
          </cell>
          <cell r="E602">
            <v>178461</v>
          </cell>
          <cell r="F602">
            <v>15644766</v>
          </cell>
        </row>
        <row r="603">
          <cell r="A603">
            <v>230460</v>
          </cell>
          <cell r="B603" t="str">
            <v>CE</v>
          </cell>
          <cell r="C603" t="str">
            <v>GENERAL SAMPAIO</v>
          </cell>
          <cell r="D603" t="str">
            <v>230460</v>
          </cell>
          <cell r="E603">
            <v>101172</v>
          </cell>
          <cell r="F603">
            <v>5510687</v>
          </cell>
        </row>
        <row r="604">
          <cell r="A604">
            <v>230465</v>
          </cell>
          <cell r="B604" t="str">
            <v>CE</v>
          </cell>
          <cell r="C604" t="str">
            <v>GRAÇA</v>
          </cell>
          <cell r="D604" t="str">
            <v>230465</v>
          </cell>
          <cell r="E604">
            <v>30140</v>
          </cell>
          <cell r="F604">
            <v>6717123</v>
          </cell>
        </row>
        <row r="605">
          <cell r="A605">
            <v>230470</v>
          </cell>
          <cell r="B605" t="str">
            <v>CE</v>
          </cell>
          <cell r="C605" t="str">
            <v>GRANJA</v>
          </cell>
          <cell r="D605" t="str">
            <v>230470</v>
          </cell>
          <cell r="E605">
            <v>422524</v>
          </cell>
          <cell r="F605">
            <v>90204495</v>
          </cell>
        </row>
        <row r="606">
          <cell r="A606">
            <v>230480</v>
          </cell>
          <cell r="B606" t="str">
            <v>CE</v>
          </cell>
          <cell r="C606" t="str">
            <v>GRANJEIRO</v>
          </cell>
          <cell r="D606" t="str">
            <v>230480</v>
          </cell>
          <cell r="E606">
            <v>10140</v>
          </cell>
          <cell r="F606">
            <v>4360760</v>
          </cell>
        </row>
        <row r="607">
          <cell r="A607">
            <v>230490</v>
          </cell>
          <cell r="B607" t="str">
            <v>CE</v>
          </cell>
          <cell r="C607" t="str">
            <v>GROAÍRAS</v>
          </cell>
          <cell r="D607" t="str">
            <v>230490</v>
          </cell>
          <cell r="E607">
            <v>51503</v>
          </cell>
          <cell r="F607">
            <v>16948559</v>
          </cell>
        </row>
        <row r="608">
          <cell r="A608">
            <v>230495</v>
          </cell>
          <cell r="B608" t="str">
            <v>CE</v>
          </cell>
          <cell r="C608" t="str">
            <v>GUAIÚBA</v>
          </cell>
          <cell r="D608" t="str">
            <v>230495</v>
          </cell>
          <cell r="E608">
            <v>171346</v>
          </cell>
          <cell r="F608">
            <v>22400390</v>
          </cell>
        </row>
        <row r="609">
          <cell r="A609">
            <v>230500</v>
          </cell>
          <cell r="B609" t="str">
            <v>CE</v>
          </cell>
          <cell r="C609" t="str">
            <v>GUARACIABA DO NORTE</v>
          </cell>
          <cell r="D609" t="str">
            <v>230500</v>
          </cell>
          <cell r="E609">
            <v>576442</v>
          </cell>
          <cell r="F609">
            <v>45666997</v>
          </cell>
        </row>
        <row r="610">
          <cell r="A610">
            <v>230510</v>
          </cell>
          <cell r="B610" t="str">
            <v>CE</v>
          </cell>
          <cell r="C610" t="str">
            <v>GUARAMIRANGA</v>
          </cell>
          <cell r="D610" t="str">
            <v>230510</v>
          </cell>
          <cell r="E610">
            <v>72970</v>
          </cell>
          <cell r="F610">
            <v>3112032</v>
          </cell>
        </row>
        <row r="611">
          <cell r="A611">
            <v>230520</v>
          </cell>
          <cell r="B611" t="str">
            <v>CE</v>
          </cell>
          <cell r="C611" t="str">
            <v>HIDROLÂNDIA</v>
          </cell>
          <cell r="D611" t="str">
            <v>230520</v>
          </cell>
          <cell r="E611">
            <v>137809</v>
          </cell>
          <cell r="F611">
            <v>15040731</v>
          </cell>
        </row>
        <row r="612">
          <cell r="A612">
            <v>230523</v>
          </cell>
          <cell r="B612" t="str">
            <v>CE</v>
          </cell>
          <cell r="C612" t="str">
            <v>HORIZONTE</v>
          </cell>
          <cell r="D612" t="str">
            <v>230523</v>
          </cell>
          <cell r="E612">
            <v>100</v>
          </cell>
          <cell r="F612">
            <v>4502651</v>
          </cell>
        </row>
        <row r="613">
          <cell r="A613">
            <v>230526</v>
          </cell>
          <cell r="B613" t="str">
            <v>CE</v>
          </cell>
          <cell r="C613" t="str">
            <v>IBARETAMA</v>
          </cell>
          <cell r="D613" t="str">
            <v>230526</v>
          </cell>
          <cell r="E613">
            <v>119596</v>
          </cell>
          <cell r="F613">
            <v>5130919</v>
          </cell>
        </row>
        <row r="614">
          <cell r="A614">
            <v>230530</v>
          </cell>
          <cell r="B614" t="str">
            <v>CE</v>
          </cell>
          <cell r="C614" t="str">
            <v>IBIAPINA</v>
          </cell>
          <cell r="D614" t="str">
            <v>230530</v>
          </cell>
          <cell r="E614">
            <v>69959</v>
          </cell>
          <cell r="F614">
            <v>23260187</v>
          </cell>
        </row>
        <row r="615">
          <cell r="A615">
            <v>230533</v>
          </cell>
          <cell r="B615" t="str">
            <v>CE</v>
          </cell>
          <cell r="C615" t="str">
            <v>IBICUITINGA</v>
          </cell>
          <cell r="D615" t="str">
            <v>230533</v>
          </cell>
          <cell r="E615">
            <v>76092</v>
          </cell>
          <cell r="F615">
            <v>6135311</v>
          </cell>
        </row>
        <row r="616">
          <cell r="A616">
            <v>230535</v>
          </cell>
          <cell r="B616" t="str">
            <v>CE</v>
          </cell>
          <cell r="C616" t="str">
            <v>ICAPUÍ</v>
          </cell>
          <cell r="D616" t="str">
            <v>230535</v>
          </cell>
          <cell r="E616">
            <v>483624</v>
          </cell>
          <cell r="F616">
            <v>14731460</v>
          </cell>
        </row>
        <row r="617">
          <cell r="A617">
            <v>230540</v>
          </cell>
          <cell r="B617" t="str">
            <v>CE</v>
          </cell>
          <cell r="C617" t="str">
            <v>ICÓ</v>
          </cell>
          <cell r="D617" t="str">
            <v>230540</v>
          </cell>
          <cell r="E617">
            <v>710071</v>
          </cell>
          <cell r="F617">
            <v>34674134</v>
          </cell>
        </row>
        <row r="618">
          <cell r="A618">
            <v>230550</v>
          </cell>
          <cell r="B618" t="str">
            <v>CE</v>
          </cell>
          <cell r="C618" t="str">
            <v>IGUATU</v>
          </cell>
          <cell r="D618" t="str">
            <v>230550</v>
          </cell>
          <cell r="E618">
            <v>1370118</v>
          </cell>
          <cell r="F618">
            <v>69256863</v>
          </cell>
        </row>
        <row r="619">
          <cell r="A619">
            <v>230560</v>
          </cell>
          <cell r="B619" t="str">
            <v>CE</v>
          </cell>
          <cell r="C619" t="str">
            <v>INDEPENDÊNCIA</v>
          </cell>
          <cell r="D619" t="str">
            <v>230560</v>
          </cell>
          <cell r="E619">
            <v>364559</v>
          </cell>
          <cell r="F619">
            <v>33817656</v>
          </cell>
        </row>
        <row r="620">
          <cell r="A620">
            <v>230565</v>
          </cell>
          <cell r="B620" t="str">
            <v>CE</v>
          </cell>
          <cell r="C620" t="str">
            <v>IPAPORANGA</v>
          </cell>
          <cell r="D620" t="str">
            <v>230565</v>
          </cell>
          <cell r="E620">
            <v>182593</v>
          </cell>
          <cell r="F620">
            <v>20390300</v>
          </cell>
        </row>
        <row r="621">
          <cell r="A621">
            <v>230570</v>
          </cell>
          <cell r="B621" t="str">
            <v>CE</v>
          </cell>
          <cell r="C621" t="str">
            <v>IPAUMIRIM</v>
          </cell>
          <cell r="D621" t="str">
            <v>230570</v>
          </cell>
          <cell r="F621">
            <v>8872050</v>
          </cell>
        </row>
        <row r="622">
          <cell r="A622">
            <v>230580</v>
          </cell>
          <cell r="B622" t="str">
            <v>CE</v>
          </cell>
          <cell r="C622" t="str">
            <v>IPU</v>
          </cell>
          <cell r="D622" t="str">
            <v>230580</v>
          </cell>
          <cell r="E622">
            <v>400906</v>
          </cell>
          <cell r="F622">
            <v>55013902</v>
          </cell>
        </row>
        <row r="623">
          <cell r="A623">
            <v>230590</v>
          </cell>
          <cell r="B623" t="str">
            <v>CE</v>
          </cell>
          <cell r="C623" t="str">
            <v>IPUEIRAS</v>
          </cell>
          <cell r="D623" t="str">
            <v>230590</v>
          </cell>
          <cell r="E623">
            <v>198042</v>
          </cell>
          <cell r="F623">
            <v>38841307</v>
          </cell>
        </row>
        <row r="624">
          <cell r="A624">
            <v>230600</v>
          </cell>
          <cell r="B624" t="str">
            <v>CE</v>
          </cell>
          <cell r="C624" t="str">
            <v>IRACEMA</v>
          </cell>
          <cell r="D624" t="str">
            <v>230600</v>
          </cell>
          <cell r="E624">
            <v>38268</v>
          </cell>
          <cell r="F624">
            <v>10403130</v>
          </cell>
        </row>
        <row r="625">
          <cell r="A625">
            <v>230610</v>
          </cell>
          <cell r="B625" t="str">
            <v>CE</v>
          </cell>
          <cell r="C625" t="str">
            <v>IRAUÇUBA</v>
          </cell>
          <cell r="D625" t="str">
            <v>230610</v>
          </cell>
          <cell r="E625">
            <v>198616</v>
          </cell>
          <cell r="F625">
            <v>17523768</v>
          </cell>
        </row>
        <row r="626">
          <cell r="A626">
            <v>230620</v>
          </cell>
          <cell r="B626" t="str">
            <v>CE</v>
          </cell>
          <cell r="C626" t="str">
            <v>ITAIÇABA</v>
          </cell>
          <cell r="D626" t="str">
            <v>230620</v>
          </cell>
          <cell r="E626">
            <v>117805</v>
          </cell>
          <cell r="F626">
            <v>6129080</v>
          </cell>
        </row>
        <row r="627">
          <cell r="A627">
            <v>230625</v>
          </cell>
          <cell r="B627" t="str">
            <v>CE</v>
          </cell>
          <cell r="C627" t="str">
            <v>ITAITINGA</v>
          </cell>
          <cell r="D627" t="str">
            <v>230625</v>
          </cell>
          <cell r="E627">
            <v>359861</v>
          </cell>
          <cell r="F627">
            <v>33678235</v>
          </cell>
        </row>
        <row r="628">
          <cell r="A628">
            <v>230630</v>
          </cell>
          <cell r="B628" t="str">
            <v>CE</v>
          </cell>
          <cell r="C628" t="str">
            <v>ITAPAGÉ</v>
          </cell>
          <cell r="D628" t="str">
            <v>230630</v>
          </cell>
          <cell r="E628">
            <v>716087</v>
          </cell>
          <cell r="F628">
            <v>88571994</v>
          </cell>
        </row>
        <row r="629">
          <cell r="A629">
            <v>230640</v>
          </cell>
          <cell r="B629" t="str">
            <v>CE</v>
          </cell>
          <cell r="C629" t="str">
            <v>ITAPIPOCA</v>
          </cell>
          <cell r="D629" t="str">
            <v>230640</v>
          </cell>
          <cell r="E629">
            <v>1727689</v>
          </cell>
          <cell r="F629">
            <v>117034320</v>
          </cell>
        </row>
        <row r="630">
          <cell r="A630">
            <v>230650</v>
          </cell>
          <cell r="B630" t="str">
            <v>CE</v>
          </cell>
          <cell r="C630" t="str">
            <v>ITAPIÚNA</v>
          </cell>
          <cell r="D630" t="str">
            <v>230650</v>
          </cell>
          <cell r="E630">
            <v>182313</v>
          </cell>
          <cell r="F630">
            <v>7684796</v>
          </cell>
        </row>
        <row r="631">
          <cell r="A631">
            <v>230655</v>
          </cell>
          <cell r="B631" t="str">
            <v>CE</v>
          </cell>
          <cell r="C631" t="str">
            <v>ITAREMA</v>
          </cell>
          <cell r="D631" t="str">
            <v>230655</v>
          </cell>
          <cell r="E631">
            <v>664966</v>
          </cell>
          <cell r="F631">
            <v>39354202</v>
          </cell>
        </row>
        <row r="632">
          <cell r="A632">
            <v>230660</v>
          </cell>
          <cell r="B632" t="str">
            <v>CE</v>
          </cell>
          <cell r="C632" t="str">
            <v>ITATIRA</v>
          </cell>
          <cell r="D632" t="str">
            <v>230660</v>
          </cell>
          <cell r="E632">
            <v>37964</v>
          </cell>
          <cell r="F632">
            <v>21460227</v>
          </cell>
        </row>
        <row r="633">
          <cell r="A633">
            <v>230670</v>
          </cell>
          <cell r="B633" t="str">
            <v>CE</v>
          </cell>
          <cell r="C633" t="str">
            <v>JAGUARETAMA</v>
          </cell>
          <cell r="D633" t="str">
            <v>230670</v>
          </cell>
          <cell r="E633">
            <v>126502</v>
          </cell>
          <cell r="F633">
            <v>13646914</v>
          </cell>
        </row>
        <row r="634">
          <cell r="A634">
            <v>230680</v>
          </cell>
          <cell r="B634" t="str">
            <v>CE</v>
          </cell>
          <cell r="C634" t="str">
            <v>JAGUARIBARA</v>
          </cell>
          <cell r="D634" t="str">
            <v>230680</v>
          </cell>
          <cell r="E634">
            <v>57508</v>
          </cell>
          <cell r="F634">
            <v>10689612</v>
          </cell>
        </row>
        <row r="635">
          <cell r="A635">
            <v>230690</v>
          </cell>
          <cell r="B635" t="str">
            <v>CE</v>
          </cell>
          <cell r="C635" t="str">
            <v>JAGUARIBE</v>
          </cell>
          <cell r="D635" t="str">
            <v>230690</v>
          </cell>
          <cell r="E635">
            <v>74812</v>
          </cell>
          <cell r="F635">
            <v>29678965</v>
          </cell>
        </row>
        <row r="636">
          <cell r="A636">
            <v>230700</v>
          </cell>
          <cell r="B636" t="str">
            <v>CE</v>
          </cell>
          <cell r="C636" t="str">
            <v>JAGUARUANA</v>
          </cell>
          <cell r="D636" t="str">
            <v>230700</v>
          </cell>
          <cell r="E636">
            <v>220827</v>
          </cell>
          <cell r="F636">
            <v>32345699</v>
          </cell>
        </row>
        <row r="637">
          <cell r="A637">
            <v>230710</v>
          </cell>
          <cell r="B637" t="str">
            <v>CE</v>
          </cell>
          <cell r="C637" t="str">
            <v>JARDIM</v>
          </cell>
          <cell r="D637" t="str">
            <v>230710</v>
          </cell>
          <cell r="E637">
            <v>240354</v>
          </cell>
          <cell r="F637">
            <v>26844116</v>
          </cell>
        </row>
        <row r="638">
          <cell r="A638">
            <v>230720</v>
          </cell>
          <cell r="B638" t="str">
            <v>CE</v>
          </cell>
          <cell r="C638" t="str">
            <v>JATI</v>
          </cell>
          <cell r="D638" t="str">
            <v>230720</v>
          </cell>
          <cell r="F638">
            <v>5322280</v>
          </cell>
        </row>
        <row r="639">
          <cell r="A639">
            <v>230725</v>
          </cell>
          <cell r="B639" t="str">
            <v>CE</v>
          </cell>
          <cell r="C639" t="str">
            <v>JIJOCA DE JERICOACOARA</v>
          </cell>
          <cell r="D639" t="str">
            <v>230725</v>
          </cell>
          <cell r="E639">
            <v>63413</v>
          </cell>
          <cell r="F639">
            <v>21910978</v>
          </cell>
        </row>
        <row r="640">
          <cell r="A640">
            <v>230730</v>
          </cell>
          <cell r="B640" t="str">
            <v>CE</v>
          </cell>
          <cell r="C640" t="str">
            <v>JUAZEIRO DO NORTE</v>
          </cell>
          <cell r="D640" t="str">
            <v>230730</v>
          </cell>
          <cell r="E640">
            <v>2091191</v>
          </cell>
          <cell r="F640">
            <v>292890004</v>
          </cell>
        </row>
        <row r="641">
          <cell r="A641">
            <v>230740</v>
          </cell>
          <cell r="B641" t="str">
            <v>CE</v>
          </cell>
          <cell r="C641" t="str">
            <v>JUCÁS</v>
          </cell>
          <cell r="D641" t="str">
            <v>230740</v>
          </cell>
          <cell r="E641">
            <v>1875</v>
          </cell>
          <cell r="F641">
            <v>34717684</v>
          </cell>
        </row>
        <row r="642">
          <cell r="A642">
            <v>230750</v>
          </cell>
          <cell r="B642" t="str">
            <v>CE</v>
          </cell>
          <cell r="C642" t="str">
            <v>LAVRAS DA MANGABEIRA</v>
          </cell>
          <cell r="D642" t="str">
            <v>230750</v>
          </cell>
          <cell r="E642">
            <v>233182</v>
          </cell>
          <cell r="F642">
            <v>27479271</v>
          </cell>
        </row>
        <row r="643">
          <cell r="A643">
            <v>230760</v>
          </cell>
          <cell r="B643" t="str">
            <v>CE</v>
          </cell>
          <cell r="C643" t="str">
            <v>LIMOEIRO DO NORTE</v>
          </cell>
          <cell r="D643" t="str">
            <v>230760</v>
          </cell>
          <cell r="E643">
            <v>273987</v>
          </cell>
          <cell r="F643">
            <v>62696845</v>
          </cell>
        </row>
        <row r="644">
          <cell r="A644">
            <v>230763</v>
          </cell>
          <cell r="B644" t="str">
            <v>CE</v>
          </cell>
          <cell r="C644" t="str">
            <v>MADALENA</v>
          </cell>
          <cell r="D644" t="str">
            <v>230763</v>
          </cell>
          <cell r="E644">
            <v>58468</v>
          </cell>
          <cell r="F644">
            <v>8523656</v>
          </cell>
        </row>
        <row r="645">
          <cell r="A645">
            <v>230765</v>
          </cell>
          <cell r="B645" t="str">
            <v>CE</v>
          </cell>
          <cell r="C645" t="str">
            <v>MARACANAÚ</v>
          </cell>
          <cell r="D645" t="str">
            <v>230765</v>
          </cell>
          <cell r="E645">
            <v>4685408</v>
          </cell>
          <cell r="F645">
            <v>472590951</v>
          </cell>
        </row>
        <row r="646">
          <cell r="A646">
            <v>230770</v>
          </cell>
          <cell r="B646" t="str">
            <v>CE</v>
          </cell>
          <cell r="C646" t="str">
            <v>MARANGUAPE</v>
          </cell>
          <cell r="D646" t="str">
            <v>230770</v>
          </cell>
          <cell r="E646">
            <v>721137</v>
          </cell>
          <cell r="F646">
            <v>88694946</v>
          </cell>
        </row>
        <row r="647">
          <cell r="A647">
            <v>230780</v>
          </cell>
          <cell r="B647" t="str">
            <v>CE</v>
          </cell>
          <cell r="C647" t="str">
            <v>MARCO</v>
          </cell>
          <cell r="D647" t="str">
            <v>230780</v>
          </cell>
          <cell r="E647">
            <v>328629</v>
          </cell>
          <cell r="F647">
            <v>18931371</v>
          </cell>
        </row>
        <row r="648">
          <cell r="A648">
            <v>230790</v>
          </cell>
          <cell r="B648" t="str">
            <v>CE</v>
          </cell>
          <cell r="C648" t="str">
            <v>MARTINÓPOLE</v>
          </cell>
          <cell r="D648" t="str">
            <v>230790</v>
          </cell>
          <cell r="E648">
            <v>220881</v>
          </cell>
          <cell r="F648">
            <v>6926497</v>
          </cell>
        </row>
        <row r="649">
          <cell r="A649">
            <v>230800</v>
          </cell>
          <cell r="B649" t="str">
            <v>CE</v>
          </cell>
          <cell r="C649" t="str">
            <v>MASSAPÊ</v>
          </cell>
          <cell r="D649" t="str">
            <v>230800</v>
          </cell>
          <cell r="E649">
            <v>521355</v>
          </cell>
          <cell r="F649">
            <v>55233005</v>
          </cell>
        </row>
        <row r="650">
          <cell r="A650">
            <v>230810</v>
          </cell>
          <cell r="B650" t="str">
            <v>CE</v>
          </cell>
          <cell r="C650" t="str">
            <v>MAURITI</v>
          </cell>
          <cell r="D650" t="str">
            <v>230810</v>
          </cell>
          <cell r="E650">
            <v>272720</v>
          </cell>
          <cell r="F650">
            <v>43124772</v>
          </cell>
        </row>
        <row r="651">
          <cell r="A651">
            <v>230820</v>
          </cell>
          <cell r="B651" t="str">
            <v>CE</v>
          </cell>
          <cell r="C651" t="str">
            <v>MERUOCA</v>
          </cell>
          <cell r="D651" t="str">
            <v>230820</v>
          </cell>
          <cell r="E651">
            <v>280871</v>
          </cell>
          <cell r="F651">
            <v>12600412</v>
          </cell>
        </row>
        <row r="652">
          <cell r="A652">
            <v>230830</v>
          </cell>
          <cell r="B652" t="str">
            <v>CE</v>
          </cell>
          <cell r="C652" t="str">
            <v>MILAGRES</v>
          </cell>
          <cell r="D652" t="str">
            <v>230830</v>
          </cell>
          <cell r="E652">
            <v>193074</v>
          </cell>
          <cell r="F652">
            <v>32254661</v>
          </cell>
        </row>
        <row r="653">
          <cell r="A653">
            <v>230835</v>
          </cell>
          <cell r="B653" t="str">
            <v>CE</v>
          </cell>
          <cell r="C653" t="str">
            <v>MILHÃ</v>
          </cell>
          <cell r="D653" t="str">
            <v>230835</v>
          </cell>
          <cell r="E653">
            <v>102776</v>
          </cell>
          <cell r="F653">
            <v>11953117</v>
          </cell>
        </row>
        <row r="654">
          <cell r="A654">
            <v>230837</v>
          </cell>
          <cell r="B654" t="str">
            <v>CE</v>
          </cell>
          <cell r="C654" t="str">
            <v>MIRAÍMA</v>
          </cell>
          <cell r="D654" t="str">
            <v>230837</v>
          </cell>
          <cell r="F654">
            <v>16429480</v>
          </cell>
        </row>
        <row r="655">
          <cell r="A655">
            <v>230840</v>
          </cell>
          <cell r="B655" t="str">
            <v>CE</v>
          </cell>
          <cell r="C655" t="str">
            <v>MISSÃO VELHA</v>
          </cell>
          <cell r="D655" t="str">
            <v>230840</v>
          </cell>
          <cell r="E655">
            <v>460549</v>
          </cell>
          <cell r="F655">
            <v>24457163</v>
          </cell>
        </row>
        <row r="656">
          <cell r="A656">
            <v>230850</v>
          </cell>
          <cell r="B656" t="str">
            <v>CE</v>
          </cell>
          <cell r="C656" t="str">
            <v>MOMBAÇA</v>
          </cell>
          <cell r="D656" t="str">
            <v>230850</v>
          </cell>
          <cell r="E656">
            <v>26629</v>
          </cell>
          <cell r="F656">
            <v>13325965</v>
          </cell>
        </row>
        <row r="657">
          <cell r="A657">
            <v>230860</v>
          </cell>
          <cell r="B657" t="str">
            <v>CE</v>
          </cell>
          <cell r="C657" t="str">
            <v>MONSENHOR TABOSA</v>
          </cell>
          <cell r="D657" t="str">
            <v>230860</v>
          </cell>
          <cell r="E657">
            <v>167011</v>
          </cell>
          <cell r="F657">
            <v>20159672</v>
          </cell>
        </row>
        <row r="658">
          <cell r="A658">
            <v>230870</v>
          </cell>
          <cell r="B658" t="str">
            <v>CE</v>
          </cell>
          <cell r="C658" t="str">
            <v>MORADA NOVA</v>
          </cell>
          <cell r="D658" t="str">
            <v>230870</v>
          </cell>
          <cell r="E658">
            <v>1161802</v>
          </cell>
          <cell r="F658">
            <v>40044232</v>
          </cell>
        </row>
        <row r="659">
          <cell r="A659">
            <v>230880</v>
          </cell>
          <cell r="B659" t="str">
            <v>CE</v>
          </cell>
          <cell r="C659" t="str">
            <v>MORAÚJO</v>
          </cell>
          <cell r="D659" t="str">
            <v>230880</v>
          </cell>
          <cell r="E659">
            <v>45630</v>
          </cell>
          <cell r="F659">
            <v>5108542</v>
          </cell>
        </row>
        <row r="660">
          <cell r="A660">
            <v>230890</v>
          </cell>
          <cell r="B660" t="str">
            <v>CE</v>
          </cell>
          <cell r="C660" t="str">
            <v>MORRINHOS</v>
          </cell>
          <cell r="D660" t="str">
            <v>230890</v>
          </cell>
          <cell r="E660">
            <v>74047</v>
          </cell>
          <cell r="F660">
            <v>21858388</v>
          </cell>
        </row>
        <row r="661">
          <cell r="A661">
            <v>230900</v>
          </cell>
          <cell r="B661" t="str">
            <v>CE</v>
          </cell>
          <cell r="C661" t="str">
            <v>MUCAMBO</v>
          </cell>
          <cell r="D661" t="str">
            <v>230900</v>
          </cell>
          <cell r="E661">
            <v>64726</v>
          </cell>
          <cell r="F661">
            <v>9869741</v>
          </cell>
        </row>
        <row r="662">
          <cell r="A662">
            <v>230910</v>
          </cell>
          <cell r="B662" t="str">
            <v>CE</v>
          </cell>
          <cell r="C662" t="str">
            <v>MULUNGU</v>
          </cell>
          <cell r="D662" t="str">
            <v>230910</v>
          </cell>
          <cell r="E662">
            <v>108562</v>
          </cell>
          <cell r="F662">
            <v>4669783</v>
          </cell>
        </row>
        <row r="663">
          <cell r="A663">
            <v>230920</v>
          </cell>
          <cell r="B663" t="str">
            <v>CE</v>
          </cell>
          <cell r="C663" t="str">
            <v>NOVA OLINDA</v>
          </cell>
          <cell r="D663" t="str">
            <v>230920</v>
          </cell>
          <cell r="E663">
            <v>2880</v>
          </cell>
          <cell r="F663">
            <v>10280967</v>
          </cell>
        </row>
        <row r="664">
          <cell r="A664">
            <v>230930</v>
          </cell>
          <cell r="B664" t="str">
            <v>CE</v>
          </cell>
          <cell r="C664" t="str">
            <v>NOVA RUSSAS</v>
          </cell>
          <cell r="D664" t="str">
            <v>230930</v>
          </cell>
          <cell r="E664">
            <v>95148</v>
          </cell>
          <cell r="F664">
            <v>19260174</v>
          </cell>
        </row>
        <row r="665">
          <cell r="A665">
            <v>230940</v>
          </cell>
          <cell r="B665" t="str">
            <v>CE</v>
          </cell>
          <cell r="C665" t="str">
            <v>NOVO ORIENTE</v>
          </cell>
          <cell r="D665" t="str">
            <v>230940</v>
          </cell>
          <cell r="E665">
            <v>189918</v>
          </cell>
          <cell r="F665">
            <v>17082113</v>
          </cell>
        </row>
        <row r="666">
          <cell r="A666">
            <v>230945</v>
          </cell>
          <cell r="B666" t="str">
            <v>CE</v>
          </cell>
          <cell r="C666" t="str">
            <v>OCARA</v>
          </cell>
          <cell r="D666" t="str">
            <v>230945</v>
          </cell>
          <cell r="E666">
            <v>429499</v>
          </cell>
          <cell r="F666">
            <v>30094081</v>
          </cell>
        </row>
        <row r="667">
          <cell r="A667">
            <v>230950</v>
          </cell>
          <cell r="B667" t="str">
            <v>CE</v>
          </cell>
          <cell r="C667" t="str">
            <v>ORÓS</v>
          </cell>
          <cell r="D667" t="str">
            <v>230950</v>
          </cell>
          <cell r="E667">
            <v>194120</v>
          </cell>
          <cell r="F667">
            <v>16093239</v>
          </cell>
        </row>
        <row r="668">
          <cell r="A668">
            <v>230960</v>
          </cell>
          <cell r="B668" t="str">
            <v>CE</v>
          </cell>
          <cell r="C668" t="str">
            <v>PACAJUS</v>
          </cell>
          <cell r="D668" t="str">
            <v>230960</v>
          </cell>
          <cell r="E668">
            <v>560900</v>
          </cell>
          <cell r="F668">
            <v>46932542</v>
          </cell>
        </row>
        <row r="669">
          <cell r="A669">
            <v>230970</v>
          </cell>
          <cell r="B669" t="str">
            <v>CE</v>
          </cell>
          <cell r="C669" t="str">
            <v>PACATUBA</v>
          </cell>
          <cell r="D669" t="str">
            <v>230970</v>
          </cell>
          <cell r="E669">
            <v>328539</v>
          </cell>
          <cell r="F669">
            <v>77234374</v>
          </cell>
        </row>
        <row r="670">
          <cell r="A670">
            <v>230980</v>
          </cell>
          <cell r="B670" t="str">
            <v>CE</v>
          </cell>
          <cell r="C670" t="str">
            <v>PACOTI</v>
          </cell>
          <cell r="D670" t="str">
            <v>230980</v>
          </cell>
          <cell r="E670">
            <v>90223</v>
          </cell>
          <cell r="F670">
            <v>5801757</v>
          </cell>
        </row>
        <row r="671">
          <cell r="A671">
            <v>230990</v>
          </cell>
          <cell r="B671" t="str">
            <v>CE</v>
          </cell>
          <cell r="C671" t="str">
            <v>PACUJÁ</v>
          </cell>
          <cell r="D671" t="str">
            <v>230990</v>
          </cell>
          <cell r="E671">
            <v>49179</v>
          </cell>
          <cell r="F671">
            <v>6439431</v>
          </cell>
        </row>
        <row r="672">
          <cell r="A672">
            <v>231000</v>
          </cell>
          <cell r="B672" t="str">
            <v>CE</v>
          </cell>
          <cell r="C672" t="str">
            <v>PALHANO</v>
          </cell>
          <cell r="D672" t="str">
            <v>231000</v>
          </cell>
          <cell r="E672">
            <v>133535</v>
          </cell>
          <cell r="F672">
            <v>10248902</v>
          </cell>
        </row>
        <row r="673">
          <cell r="A673">
            <v>231010</v>
          </cell>
          <cell r="B673" t="str">
            <v>CE</v>
          </cell>
          <cell r="C673" t="str">
            <v>PALMÁCIA</v>
          </cell>
          <cell r="D673" t="str">
            <v>231010</v>
          </cell>
          <cell r="E673">
            <v>37896</v>
          </cell>
          <cell r="F673">
            <v>4611136</v>
          </cell>
        </row>
        <row r="674">
          <cell r="A674">
            <v>231020</v>
          </cell>
          <cell r="B674" t="str">
            <v>CE</v>
          </cell>
          <cell r="C674" t="str">
            <v>PARACURU</v>
          </cell>
          <cell r="D674" t="str">
            <v>231020</v>
          </cell>
          <cell r="E674">
            <v>789325</v>
          </cell>
          <cell r="F674">
            <v>31421976</v>
          </cell>
        </row>
        <row r="675">
          <cell r="A675">
            <v>231025</v>
          </cell>
          <cell r="B675" t="str">
            <v>CE</v>
          </cell>
          <cell r="C675" t="str">
            <v>PARAIPABA</v>
          </cell>
          <cell r="D675" t="str">
            <v>231025</v>
          </cell>
          <cell r="E675">
            <v>538695</v>
          </cell>
          <cell r="F675">
            <v>37271753</v>
          </cell>
        </row>
        <row r="676">
          <cell r="A676">
            <v>231030</v>
          </cell>
          <cell r="B676" t="str">
            <v>CE</v>
          </cell>
          <cell r="C676" t="str">
            <v>PARAMBU</v>
          </cell>
          <cell r="D676" t="str">
            <v>231030</v>
          </cell>
          <cell r="E676">
            <v>41811</v>
          </cell>
          <cell r="F676">
            <v>10993959</v>
          </cell>
        </row>
        <row r="677">
          <cell r="A677">
            <v>231040</v>
          </cell>
          <cell r="B677" t="str">
            <v>CE</v>
          </cell>
          <cell r="C677" t="str">
            <v>PARAMOTI</v>
          </cell>
          <cell r="D677" t="str">
            <v>231040</v>
          </cell>
          <cell r="E677">
            <v>239449</v>
          </cell>
          <cell r="F677">
            <v>7679215</v>
          </cell>
        </row>
        <row r="678">
          <cell r="A678">
            <v>231050</v>
          </cell>
          <cell r="B678" t="str">
            <v>CE</v>
          </cell>
          <cell r="C678" t="str">
            <v>PEDRA BRANCA</v>
          </cell>
          <cell r="D678" t="str">
            <v>231050</v>
          </cell>
          <cell r="E678">
            <v>420581</v>
          </cell>
          <cell r="F678">
            <v>23347395</v>
          </cell>
        </row>
        <row r="679">
          <cell r="A679">
            <v>231060</v>
          </cell>
          <cell r="B679" t="str">
            <v>CE</v>
          </cell>
          <cell r="C679" t="str">
            <v>PENAFORTE</v>
          </cell>
          <cell r="D679" t="str">
            <v>231060</v>
          </cell>
          <cell r="E679">
            <v>208395</v>
          </cell>
          <cell r="F679">
            <v>19007673</v>
          </cell>
        </row>
        <row r="680">
          <cell r="A680">
            <v>231070</v>
          </cell>
          <cell r="B680" t="str">
            <v>CE</v>
          </cell>
          <cell r="C680" t="str">
            <v>PENTECOSTE</v>
          </cell>
          <cell r="D680" t="str">
            <v>231070</v>
          </cell>
          <cell r="E680">
            <v>175881</v>
          </cell>
          <cell r="F680">
            <v>12802235</v>
          </cell>
        </row>
        <row r="681">
          <cell r="A681">
            <v>231080</v>
          </cell>
          <cell r="B681" t="str">
            <v>CE</v>
          </cell>
          <cell r="C681" t="str">
            <v>PEREIRO</v>
          </cell>
          <cell r="D681" t="str">
            <v>231080</v>
          </cell>
          <cell r="E681">
            <v>70247</v>
          </cell>
          <cell r="F681">
            <v>10949268</v>
          </cell>
        </row>
        <row r="682">
          <cell r="A682">
            <v>231085</v>
          </cell>
          <cell r="B682" t="str">
            <v>CE</v>
          </cell>
          <cell r="C682" t="str">
            <v>PINDORETAMA</v>
          </cell>
          <cell r="D682" t="str">
            <v>231085</v>
          </cell>
          <cell r="E682">
            <v>68480</v>
          </cell>
          <cell r="F682">
            <v>19161354</v>
          </cell>
        </row>
        <row r="683">
          <cell r="A683">
            <v>231090</v>
          </cell>
          <cell r="B683" t="str">
            <v>CE</v>
          </cell>
          <cell r="C683" t="str">
            <v>PIQUET CARNEIRO</v>
          </cell>
          <cell r="D683" t="str">
            <v>231090</v>
          </cell>
          <cell r="E683">
            <v>88424</v>
          </cell>
          <cell r="F683">
            <v>17488086</v>
          </cell>
        </row>
        <row r="684">
          <cell r="A684">
            <v>231095</v>
          </cell>
          <cell r="B684" t="str">
            <v>CE</v>
          </cell>
          <cell r="C684" t="str">
            <v>PIRES FERREIRA</v>
          </cell>
          <cell r="D684" t="str">
            <v>231095</v>
          </cell>
          <cell r="E684">
            <v>7700</v>
          </cell>
          <cell r="F684">
            <v>4233265</v>
          </cell>
        </row>
        <row r="685">
          <cell r="A685">
            <v>231100</v>
          </cell>
          <cell r="B685" t="str">
            <v>CE</v>
          </cell>
          <cell r="C685" t="str">
            <v>PORANGA</v>
          </cell>
          <cell r="D685" t="str">
            <v>231100</v>
          </cell>
          <cell r="E685">
            <v>6553</v>
          </cell>
          <cell r="F685">
            <v>20226354</v>
          </cell>
        </row>
        <row r="686">
          <cell r="A686">
            <v>231110</v>
          </cell>
          <cell r="B686" t="str">
            <v>CE</v>
          </cell>
          <cell r="C686" t="str">
            <v>PORTEIRAS</v>
          </cell>
          <cell r="D686" t="str">
            <v>231110</v>
          </cell>
          <cell r="E686">
            <v>306094</v>
          </cell>
          <cell r="F686">
            <v>16647284</v>
          </cell>
        </row>
        <row r="687">
          <cell r="A687">
            <v>231120</v>
          </cell>
          <cell r="B687" t="str">
            <v>CE</v>
          </cell>
          <cell r="C687" t="str">
            <v>POTENGI</v>
          </cell>
          <cell r="D687" t="str">
            <v>231120</v>
          </cell>
          <cell r="E687">
            <v>49091</v>
          </cell>
          <cell r="F687">
            <v>4338222</v>
          </cell>
        </row>
        <row r="688">
          <cell r="A688">
            <v>231123</v>
          </cell>
          <cell r="B688" t="str">
            <v>CE</v>
          </cell>
          <cell r="C688" t="str">
            <v>POTIRETAMA</v>
          </cell>
          <cell r="D688" t="str">
            <v>231123</v>
          </cell>
          <cell r="E688">
            <v>42960</v>
          </cell>
          <cell r="F688">
            <v>3182824</v>
          </cell>
        </row>
        <row r="689">
          <cell r="A689">
            <v>231126</v>
          </cell>
          <cell r="B689" t="str">
            <v>CE</v>
          </cell>
          <cell r="C689" t="str">
            <v>QUITERIANÓPOLIS</v>
          </cell>
          <cell r="D689" t="str">
            <v>231126</v>
          </cell>
          <cell r="E689">
            <v>73901</v>
          </cell>
          <cell r="F689">
            <v>32207699</v>
          </cell>
        </row>
        <row r="690">
          <cell r="A690">
            <v>231130</v>
          </cell>
          <cell r="B690" t="str">
            <v>CE</v>
          </cell>
          <cell r="C690" t="str">
            <v>QUIXADÁ</v>
          </cell>
          <cell r="D690" t="str">
            <v>231130</v>
          </cell>
          <cell r="E690">
            <v>516131</v>
          </cell>
          <cell r="F690">
            <v>76336698</v>
          </cell>
        </row>
        <row r="691">
          <cell r="A691">
            <v>231135</v>
          </cell>
          <cell r="B691" t="str">
            <v>CE</v>
          </cell>
          <cell r="C691" t="str">
            <v>QUIXELÔ</v>
          </cell>
          <cell r="D691" t="str">
            <v>231135</v>
          </cell>
          <cell r="E691">
            <v>115032</v>
          </cell>
          <cell r="F691">
            <v>15140837</v>
          </cell>
        </row>
        <row r="692">
          <cell r="A692">
            <v>231140</v>
          </cell>
          <cell r="B692" t="str">
            <v>CE</v>
          </cell>
          <cell r="C692" t="str">
            <v>QUIXERAMOBIM</v>
          </cell>
          <cell r="D692" t="str">
            <v>231140</v>
          </cell>
          <cell r="E692">
            <v>746825</v>
          </cell>
          <cell r="F692">
            <v>81092018</v>
          </cell>
        </row>
        <row r="693">
          <cell r="A693">
            <v>231150</v>
          </cell>
          <cell r="B693" t="str">
            <v>CE</v>
          </cell>
          <cell r="C693" t="str">
            <v>QUIXERÉ</v>
          </cell>
          <cell r="D693" t="str">
            <v>231150</v>
          </cell>
          <cell r="E693">
            <v>344542</v>
          </cell>
          <cell r="F693">
            <v>23608108</v>
          </cell>
        </row>
        <row r="694">
          <cell r="A694">
            <v>231160</v>
          </cell>
          <cell r="B694" t="str">
            <v>CE</v>
          </cell>
          <cell r="C694" t="str">
            <v>REDENÇÃO</v>
          </cell>
          <cell r="D694" t="str">
            <v>231160</v>
          </cell>
          <cell r="E694">
            <v>491312</v>
          </cell>
          <cell r="F694">
            <v>16780986</v>
          </cell>
        </row>
        <row r="695">
          <cell r="A695">
            <v>231170</v>
          </cell>
          <cell r="B695" t="str">
            <v>CE</v>
          </cell>
          <cell r="C695" t="str">
            <v>RERIUTABA</v>
          </cell>
          <cell r="D695" t="str">
            <v>231170</v>
          </cell>
          <cell r="E695">
            <v>2589</v>
          </cell>
          <cell r="F695">
            <v>45992215</v>
          </cell>
        </row>
        <row r="696">
          <cell r="A696">
            <v>231180</v>
          </cell>
          <cell r="B696" t="str">
            <v>CE</v>
          </cell>
          <cell r="C696" t="str">
            <v>RUSSAS</v>
          </cell>
          <cell r="D696" t="str">
            <v>231180</v>
          </cell>
          <cell r="E696">
            <v>766487</v>
          </cell>
          <cell r="F696">
            <v>47106332</v>
          </cell>
        </row>
        <row r="697">
          <cell r="A697">
            <v>231190</v>
          </cell>
          <cell r="B697" t="str">
            <v>CE</v>
          </cell>
          <cell r="C697" t="str">
            <v>SABOEIRO</v>
          </cell>
          <cell r="D697" t="str">
            <v>231190</v>
          </cell>
          <cell r="E697">
            <v>3300</v>
          </cell>
          <cell r="F697">
            <v>2762748</v>
          </cell>
        </row>
        <row r="698">
          <cell r="A698">
            <v>231195</v>
          </cell>
          <cell r="B698" t="str">
            <v>CE</v>
          </cell>
          <cell r="C698" t="str">
            <v>SALITRE</v>
          </cell>
          <cell r="D698" t="str">
            <v>231195</v>
          </cell>
          <cell r="F698">
            <v>92223866</v>
          </cell>
        </row>
        <row r="699">
          <cell r="A699">
            <v>231220</v>
          </cell>
          <cell r="B699" t="str">
            <v>CE</v>
          </cell>
          <cell r="C699" t="str">
            <v>SANTA QUITÉRIA</v>
          </cell>
          <cell r="D699" t="str">
            <v>231220</v>
          </cell>
          <cell r="E699">
            <v>75217</v>
          </cell>
          <cell r="F699">
            <v>36741642</v>
          </cell>
        </row>
        <row r="700">
          <cell r="A700">
            <v>231200</v>
          </cell>
          <cell r="B700" t="str">
            <v>CE</v>
          </cell>
          <cell r="C700" t="str">
            <v>SANTANA DO ACARAÚ</v>
          </cell>
          <cell r="D700" t="str">
            <v>231200</v>
          </cell>
          <cell r="E700">
            <v>248350</v>
          </cell>
          <cell r="F700">
            <v>25752794</v>
          </cell>
        </row>
        <row r="701">
          <cell r="A701">
            <v>231210</v>
          </cell>
          <cell r="B701" t="str">
            <v>CE</v>
          </cell>
          <cell r="C701" t="str">
            <v>SANTANA DO CARIRI</v>
          </cell>
          <cell r="D701" t="str">
            <v>231210</v>
          </cell>
          <cell r="E701">
            <v>65141</v>
          </cell>
          <cell r="F701">
            <v>15972881</v>
          </cell>
        </row>
        <row r="702">
          <cell r="A702">
            <v>231230</v>
          </cell>
          <cell r="B702" t="str">
            <v>CE</v>
          </cell>
          <cell r="C702" t="str">
            <v>SÃO BENEDITO</v>
          </cell>
          <cell r="D702" t="str">
            <v>231230</v>
          </cell>
          <cell r="E702">
            <v>340070</v>
          </cell>
          <cell r="F702">
            <v>46373365</v>
          </cell>
        </row>
        <row r="703">
          <cell r="A703">
            <v>231240</v>
          </cell>
          <cell r="B703" t="str">
            <v>CE</v>
          </cell>
          <cell r="C703" t="str">
            <v>SÃO GONÇALO DO AMARANTE</v>
          </cell>
          <cell r="D703" t="str">
            <v>231240</v>
          </cell>
          <cell r="E703">
            <v>1759275</v>
          </cell>
          <cell r="F703">
            <v>74737671</v>
          </cell>
        </row>
        <row r="704">
          <cell r="A704">
            <v>231250</v>
          </cell>
          <cell r="B704" t="str">
            <v>CE</v>
          </cell>
          <cell r="C704" t="str">
            <v>SÃO JOÃO DO JAGUARIBE</v>
          </cell>
          <cell r="D704" t="str">
            <v>231250</v>
          </cell>
          <cell r="E704">
            <v>25166</v>
          </cell>
          <cell r="F704">
            <v>3230368</v>
          </cell>
        </row>
        <row r="705">
          <cell r="A705">
            <v>231260</v>
          </cell>
          <cell r="B705" t="str">
            <v>CE</v>
          </cell>
          <cell r="C705" t="str">
            <v>SÃO LUÍS DO CURU</v>
          </cell>
          <cell r="D705" t="str">
            <v>231260</v>
          </cell>
          <cell r="F705">
            <v>29051017</v>
          </cell>
        </row>
        <row r="706">
          <cell r="A706">
            <v>231270</v>
          </cell>
          <cell r="B706" t="str">
            <v>CE</v>
          </cell>
          <cell r="C706" t="str">
            <v>SENADOR POMPEU</v>
          </cell>
          <cell r="D706" t="str">
            <v>231270</v>
          </cell>
          <cell r="E706">
            <v>288181</v>
          </cell>
          <cell r="F706">
            <v>14473676</v>
          </cell>
        </row>
        <row r="707">
          <cell r="A707">
            <v>231280</v>
          </cell>
          <cell r="B707" t="str">
            <v>CE</v>
          </cell>
          <cell r="C707" t="str">
            <v>SENADOR SÁ</v>
          </cell>
          <cell r="D707" t="str">
            <v>231280</v>
          </cell>
          <cell r="E707">
            <v>116671</v>
          </cell>
          <cell r="F707">
            <v>7404534</v>
          </cell>
        </row>
        <row r="708">
          <cell r="A708">
            <v>231290</v>
          </cell>
          <cell r="B708" t="str">
            <v>CE</v>
          </cell>
          <cell r="C708" t="str">
            <v>SOBRAL</v>
          </cell>
          <cell r="D708" t="str">
            <v>231290</v>
          </cell>
          <cell r="E708">
            <v>3613</v>
          </cell>
          <cell r="F708">
            <v>48919698</v>
          </cell>
        </row>
        <row r="709">
          <cell r="A709">
            <v>231300</v>
          </cell>
          <cell r="B709" t="str">
            <v>CE</v>
          </cell>
          <cell r="C709" t="str">
            <v>SOLONÓPOLE</v>
          </cell>
          <cell r="D709" t="str">
            <v>231300</v>
          </cell>
          <cell r="E709">
            <v>8730</v>
          </cell>
          <cell r="F709">
            <v>17660891</v>
          </cell>
        </row>
        <row r="710">
          <cell r="A710">
            <v>231310</v>
          </cell>
          <cell r="B710" t="str">
            <v>CE</v>
          </cell>
          <cell r="C710" t="str">
            <v>TABULEIRO DO NORTE</v>
          </cell>
          <cell r="D710" t="str">
            <v>231310</v>
          </cell>
          <cell r="E710">
            <v>132429</v>
          </cell>
          <cell r="F710">
            <v>156853054</v>
          </cell>
        </row>
        <row r="711">
          <cell r="A711">
            <v>231320</v>
          </cell>
          <cell r="B711" t="str">
            <v>CE</v>
          </cell>
          <cell r="C711" t="str">
            <v>TAMBORIL</v>
          </cell>
          <cell r="D711" t="str">
            <v>231320</v>
          </cell>
          <cell r="E711">
            <v>253698</v>
          </cell>
          <cell r="F711">
            <v>26044702</v>
          </cell>
        </row>
        <row r="712">
          <cell r="A712">
            <v>231325</v>
          </cell>
          <cell r="B712" t="str">
            <v>CE</v>
          </cell>
          <cell r="C712" t="str">
            <v>TARRAFAS</v>
          </cell>
          <cell r="D712" t="str">
            <v>231325</v>
          </cell>
          <cell r="E712">
            <v>8571</v>
          </cell>
          <cell r="F712">
            <v>4827081</v>
          </cell>
        </row>
        <row r="713">
          <cell r="A713">
            <v>231330</v>
          </cell>
          <cell r="B713" t="str">
            <v>CE</v>
          </cell>
          <cell r="C713" t="str">
            <v>TAUÁ</v>
          </cell>
          <cell r="D713" t="str">
            <v>231330</v>
          </cell>
          <cell r="E713">
            <v>255422</v>
          </cell>
          <cell r="F713">
            <v>74891137</v>
          </cell>
        </row>
        <row r="714">
          <cell r="A714">
            <v>231335</v>
          </cell>
          <cell r="B714" t="str">
            <v>CE</v>
          </cell>
          <cell r="C714" t="str">
            <v>TEJUÇUOCA</v>
          </cell>
          <cell r="D714" t="str">
            <v>231335</v>
          </cell>
          <cell r="E714">
            <v>260630</v>
          </cell>
          <cell r="F714">
            <v>39615392</v>
          </cell>
        </row>
        <row r="715">
          <cell r="A715">
            <v>231340</v>
          </cell>
          <cell r="B715" t="str">
            <v>CE</v>
          </cell>
          <cell r="C715" t="str">
            <v>TIANGUÁ</v>
          </cell>
          <cell r="D715" t="str">
            <v>231340</v>
          </cell>
          <cell r="E715">
            <v>2121</v>
          </cell>
          <cell r="F715">
            <v>195973674</v>
          </cell>
        </row>
        <row r="716">
          <cell r="A716">
            <v>231350</v>
          </cell>
          <cell r="B716" t="str">
            <v>CE</v>
          </cell>
          <cell r="C716" t="str">
            <v>TRAIRI</v>
          </cell>
          <cell r="D716" t="str">
            <v>231350</v>
          </cell>
          <cell r="E716">
            <v>581560</v>
          </cell>
          <cell r="F716">
            <v>82057065</v>
          </cell>
        </row>
        <row r="717">
          <cell r="A717">
            <v>231355</v>
          </cell>
          <cell r="B717" t="str">
            <v>CE</v>
          </cell>
          <cell r="C717" t="str">
            <v>TURURU</v>
          </cell>
          <cell r="D717" t="str">
            <v>231355</v>
          </cell>
          <cell r="E717">
            <v>28904</v>
          </cell>
          <cell r="F717">
            <v>17864406</v>
          </cell>
        </row>
        <row r="718">
          <cell r="A718">
            <v>231360</v>
          </cell>
          <cell r="B718" t="str">
            <v>CE</v>
          </cell>
          <cell r="C718" t="str">
            <v>UBAJARA</v>
          </cell>
          <cell r="D718" t="str">
            <v>231360</v>
          </cell>
          <cell r="F718">
            <v>19116952</v>
          </cell>
        </row>
        <row r="719">
          <cell r="A719">
            <v>231370</v>
          </cell>
          <cell r="B719" t="str">
            <v>CE</v>
          </cell>
          <cell r="C719" t="str">
            <v>UMARI</v>
          </cell>
          <cell r="D719" t="str">
            <v>231370</v>
          </cell>
          <cell r="E719">
            <v>500</v>
          </cell>
          <cell r="F719">
            <v>6447319</v>
          </cell>
        </row>
        <row r="720">
          <cell r="A720">
            <v>231375</v>
          </cell>
          <cell r="B720" t="str">
            <v>CE</v>
          </cell>
          <cell r="C720" t="str">
            <v>UMIRIM</v>
          </cell>
          <cell r="D720" t="str">
            <v>231375</v>
          </cell>
          <cell r="E720">
            <v>303144</v>
          </cell>
          <cell r="F720">
            <v>14781891</v>
          </cell>
        </row>
        <row r="721">
          <cell r="A721">
            <v>231380</v>
          </cell>
          <cell r="B721" t="str">
            <v>CE</v>
          </cell>
          <cell r="C721" t="str">
            <v>URUBURETAMA</v>
          </cell>
          <cell r="D721" t="str">
            <v>231380</v>
          </cell>
          <cell r="E721">
            <v>86474</v>
          </cell>
          <cell r="F721">
            <v>16922009</v>
          </cell>
        </row>
        <row r="722">
          <cell r="A722">
            <v>231390</v>
          </cell>
          <cell r="B722" t="str">
            <v>CE</v>
          </cell>
          <cell r="C722" t="str">
            <v>URUOCA</v>
          </cell>
          <cell r="D722" t="str">
            <v>231390</v>
          </cell>
          <cell r="E722">
            <v>250125</v>
          </cell>
          <cell r="F722">
            <v>7512786</v>
          </cell>
        </row>
        <row r="723">
          <cell r="A723">
            <v>231395</v>
          </cell>
          <cell r="B723" t="str">
            <v>CE</v>
          </cell>
          <cell r="C723" t="str">
            <v>VARJOTA</v>
          </cell>
          <cell r="D723" t="str">
            <v>231395</v>
          </cell>
          <cell r="E723">
            <v>120</v>
          </cell>
          <cell r="F723">
            <v>9386455</v>
          </cell>
        </row>
        <row r="724">
          <cell r="A724">
            <v>231400</v>
          </cell>
          <cell r="B724" t="str">
            <v>CE</v>
          </cell>
          <cell r="C724" t="str">
            <v>VÁRZEA ALEGRE</v>
          </cell>
          <cell r="D724" t="str">
            <v>231400</v>
          </cell>
          <cell r="E724">
            <v>338520</v>
          </cell>
          <cell r="F724">
            <v>32103565</v>
          </cell>
        </row>
        <row r="725">
          <cell r="A725">
            <v>231410</v>
          </cell>
          <cell r="B725" t="str">
            <v>CE</v>
          </cell>
          <cell r="C725" t="str">
            <v>VIÇOSA DO CEARÁ</v>
          </cell>
          <cell r="D725" t="str">
            <v>231410</v>
          </cell>
          <cell r="E725">
            <v>285992</v>
          </cell>
          <cell r="F725">
            <v>58860408</v>
          </cell>
        </row>
        <row r="726">
          <cell r="A726">
            <v>530010</v>
          </cell>
          <cell r="B726" t="str">
            <v>DF</v>
          </cell>
          <cell r="C726" t="str">
            <v>BRASÍLIA</v>
          </cell>
          <cell r="D726" t="str">
            <v>530010</v>
          </cell>
          <cell r="F726">
            <v>394366</v>
          </cell>
        </row>
        <row r="727">
          <cell r="A727">
            <v>320010</v>
          </cell>
          <cell r="B727" t="str">
            <v>ES</v>
          </cell>
          <cell r="C727" t="str">
            <v>AFONSO CLÁUDIO</v>
          </cell>
          <cell r="D727" t="str">
            <v>320010</v>
          </cell>
          <cell r="F727">
            <v>10016502</v>
          </cell>
        </row>
        <row r="728">
          <cell r="A728">
            <v>320016</v>
          </cell>
          <cell r="B728" t="str">
            <v>ES</v>
          </cell>
          <cell r="C728" t="str">
            <v>ÁGUA DOCE DO NORTE</v>
          </cell>
          <cell r="D728" t="str">
            <v>320016</v>
          </cell>
          <cell r="F728">
            <v>49213787</v>
          </cell>
        </row>
        <row r="729">
          <cell r="A729">
            <v>320013</v>
          </cell>
          <cell r="B729" t="str">
            <v>ES</v>
          </cell>
          <cell r="C729" t="str">
            <v>ÁGUIA BRANCA</v>
          </cell>
          <cell r="D729" t="str">
            <v>320013</v>
          </cell>
          <cell r="F729">
            <v>2686697</v>
          </cell>
        </row>
        <row r="730">
          <cell r="A730">
            <v>320020</v>
          </cell>
          <cell r="B730" t="str">
            <v>ES</v>
          </cell>
          <cell r="C730" t="str">
            <v>ALEGRE</v>
          </cell>
          <cell r="D730" t="str">
            <v>320020</v>
          </cell>
          <cell r="F730">
            <v>99367329</v>
          </cell>
        </row>
        <row r="731">
          <cell r="A731">
            <v>320030</v>
          </cell>
          <cell r="B731" t="str">
            <v>ES</v>
          </cell>
          <cell r="C731" t="str">
            <v>ALFREDO CHAVES</v>
          </cell>
          <cell r="D731" t="str">
            <v>320030</v>
          </cell>
          <cell r="E731">
            <v>262500</v>
          </cell>
          <cell r="F731">
            <v>96320704</v>
          </cell>
        </row>
        <row r="732">
          <cell r="A732">
            <v>320035</v>
          </cell>
          <cell r="B732" t="str">
            <v>ES</v>
          </cell>
          <cell r="C732" t="str">
            <v>ALTO RIO NOVO</v>
          </cell>
          <cell r="D732" t="str">
            <v>320035</v>
          </cell>
          <cell r="E732">
            <v>1019</v>
          </cell>
          <cell r="F732">
            <v>20060837</v>
          </cell>
        </row>
        <row r="733">
          <cell r="A733">
            <v>320040</v>
          </cell>
          <cell r="B733" t="str">
            <v>ES</v>
          </cell>
          <cell r="C733" t="str">
            <v>ANCHIETA</v>
          </cell>
          <cell r="D733" t="str">
            <v>320040</v>
          </cell>
          <cell r="F733">
            <v>59091541</v>
          </cell>
        </row>
        <row r="734">
          <cell r="A734">
            <v>320050</v>
          </cell>
          <cell r="B734" t="str">
            <v>ES</v>
          </cell>
          <cell r="C734" t="str">
            <v>APIACÁ</v>
          </cell>
          <cell r="D734" t="str">
            <v>320050</v>
          </cell>
          <cell r="F734">
            <v>9801078</v>
          </cell>
        </row>
        <row r="735">
          <cell r="A735">
            <v>320070</v>
          </cell>
          <cell r="B735" t="str">
            <v>ES</v>
          </cell>
          <cell r="C735" t="str">
            <v>ATILIO VIVACQUA</v>
          </cell>
          <cell r="D735" t="str">
            <v>320070</v>
          </cell>
          <cell r="F735">
            <v>12152433</v>
          </cell>
        </row>
        <row r="736">
          <cell r="A736">
            <v>320115</v>
          </cell>
          <cell r="B736" t="str">
            <v>ES</v>
          </cell>
          <cell r="C736" t="str">
            <v>BREJETUBA</v>
          </cell>
          <cell r="D736" t="str">
            <v>320115</v>
          </cell>
          <cell r="F736">
            <v>25900044</v>
          </cell>
        </row>
        <row r="737">
          <cell r="A737">
            <v>320120</v>
          </cell>
          <cell r="B737" t="str">
            <v>ES</v>
          </cell>
          <cell r="C737" t="str">
            <v>CACHOEIRO DE ITAPEMIRIM</v>
          </cell>
          <cell r="D737" t="str">
            <v>320120</v>
          </cell>
          <cell r="E737">
            <v>846041</v>
          </cell>
          <cell r="F737">
            <v>109585721</v>
          </cell>
        </row>
        <row r="738">
          <cell r="A738">
            <v>320130</v>
          </cell>
          <cell r="B738" t="str">
            <v>ES</v>
          </cell>
          <cell r="C738" t="str">
            <v>CARIACICA</v>
          </cell>
          <cell r="D738" t="str">
            <v>320130</v>
          </cell>
          <cell r="F738">
            <v>303573046</v>
          </cell>
        </row>
        <row r="739">
          <cell r="A739">
            <v>320140</v>
          </cell>
          <cell r="B739" t="str">
            <v>ES</v>
          </cell>
          <cell r="C739" t="str">
            <v>CASTELO</v>
          </cell>
          <cell r="D739" t="str">
            <v>320140</v>
          </cell>
          <cell r="F739">
            <v>5871103</v>
          </cell>
        </row>
        <row r="740">
          <cell r="A740">
            <v>320150</v>
          </cell>
          <cell r="B740" t="str">
            <v>ES</v>
          </cell>
          <cell r="C740" t="str">
            <v>COLATINA</v>
          </cell>
          <cell r="D740" t="str">
            <v>320150</v>
          </cell>
          <cell r="F740">
            <v>76979366</v>
          </cell>
        </row>
        <row r="741">
          <cell r="A741">
            <v>320160</v>
          </cell>
          <cell r="B741" t="str">
            <v>ES</v>
          </cell>
          <cell r="C741" t="str">
            <v>CONCEIÇÃO DA BARRA</v>
          </cell>
          <cell r="D741" t="str">
            <v>320160</v>
          </cell>
          <cell r="F741">
            <v>5771296</v>
          </cell>
        </row>
        <row r="742">
          <cell r="A742">
            <v>320180</v>
          </cell>
          <cell r="B742" t="str">
            <v>ES</v>
          </cell>
          <cell r="C742" t="str">
            <v>DIVINO DE SÃO LOURENÇO</v>
          </cell>
          <cell r="D742" t="str">
            <v>320180</v>
          </cell>
          <cell r="F742">
            <v>7896721</v>
          </cell>
        </row>
        <row r="743">
          <cell r="A743">
            <v>320200</v>
          </cell>
          <cell r="B743" t="str">
            <v>ES</v>
          </cell>
          <cell r="C743" t="str">
            <v>DORES DO RIO PRETO</v>
          </cell>
          <cell r="D743" t="str">
            <v>320200</v>
          </cell>
          <cell r="E743">
            <v>99173</v>
          </cell>
          <cell r="F743">
            <v>43763225</v>
          </cell>
        </row>
        <row r="744">
          <cell r="A744">
            <v>320220</v>
          </cell>
          <cell r="B744" t="str">
            <v>ES</v>
          </cell>
          <cell r="C744" t="str">
            <v>FUNDÃO</v>
          </cell>
          <cell r="D744" t="str">
            <v>320220</v>
          </cell>
          <cell r="F744">
            <v>12360469602</v>
          </cell>
        </row>
        <row r="745">
          <cell r="A745">
            <v>320245</v>
          </cell>
          <cell r="B745" t="str">
            <v>ES</v>
          </cell>
          <cell r="C745" t="str">
            <v>IBATIBA</v>
          </cell>
          <cell r="D745" t="str">
            <v>320245</v>
          </cell>
          <cell r="F745">
            <v>25714523</v>
          </cell>
        </row>
        <row r="746">
          <cell r="A746">
            <v>320250</v>
          </cell>
          <cell r="B746" t="str">
            <v>ES</v>
          </cell>
          <cell r="C746" t="str">
            <v>IBIRAÇU</v>
          </cell>
          <cell r="D746" t="str">
            <v>320250</v>
          </cell>
          <cell r="F746">
            <v>4591734</v>
          </cell>
        </row>
        <row r="747">
          <cell r="A747">
            <v>320260</v>
          </cell>
          <cell r="B747" t="str">
            <v>ES</v>
          </cell>
          <cell r="C747" t="str">
            <v>ICONHA</v>
          </cell>
          <cell r="D747" t="str">
            <v>320260</v>
          </cell>
          <cell r="F747">
            <v>8309277</v>
          </cell>
        </row>
        <row r="748">
          <cell r="A748">
            <v>320265</v>
          </cell>
          <cell r="B748" t="str">
            <v>ES</v>
          </cell>
          <cell r="C748" t="str">
            <v>IRUPI</v>
          </cell>
          <cell r="D748" t="str">
            <v>320265</v>
          </cell>
          <cell r="F748">
            <v>2597090</v>
          </cell>
        </row>
        <row r="749">
          <cell r="A749">
            <v>320310</v>
          </cell>
          <cell r="B749" t="str">
            <v>ES</v>
          </cell>
          <cell r="C749" t="str">
            <v>JERÔNIMO MONTEIRO</v>
          </cell>
          <cell r="D749" t="str">
            <v>320310</v>
          </cell>
          <cell r="E749">
            <v>159502</v>
          </cell>
          <cell r="F749">
            <v>27615839</v>
          </cell>
        </row>
        <row r="750">
          <cell r="A750">
            <v>320316</v>
          </cell>
          <cell r="B750" t="str">
            <v>ES</v>
          </cell>
          <cell r="C750" t="str">
            <v>LARANJA DA TERRA</v>
          </cell>
          <cell r="D750" t="str">
            <v>320316</v>
          </cell>
          <cell r="F750">
            <v>20478931</v>
          </cell>
        </row>
        <row r="751">
          <cell r="A751">
            <v>320334</v>
          </cell>
          <cell r="B751" t="str">
            <v>ES</v>
          </cell>
          <cell r="C751" t="str">
            <v>MARECHAL FLORIANO</v>
          </cell>
          <cell r="D751" t="str">
            <v>320334</v>
          </cell>
          <cell r="F751">
            <v>32185777</v>
          </cell>
        </row>
        <row r="752">
          <cell r="A752">
            <v>320360</v>
          </cell>
          <cell r="B752" t="str">
            <v>ES</v>
          </cell>
          <cell r="C752" t="str">
            <v>MUCURICI</v>
          </cell>
          <cell r="D752" t="str">
            <v>320360</v>
          </cell>
          <cell r="F752">
            <v>264180</v>
          </cell>
        </row>
        <row r="753">
          <cell r="A753">
            <v>320370</v>
          </cell>
          <cell r="B753" t="str">
            <v>ES</v>
          </cell>
          <cell r="C753" t="str">
            <v>MUNIZ FREIRE</v>
          </cell>
          <cell r="D753" t="str">
            <v>320370</v>
          </cell>
          <cell r="F753">
            <v>10041611</v>
          </cell>
        </row>
        <row r="754">
          <cell r="A754">
            <v>320420</v>
          </cell>
          <cell r="B754" t="str">
            <v>ES</v>
          </cell>
          <cell r="C754" t="str">
            <v>PIÚMA</v>
          </cell>
          <cell r="D754" t="str">
            <v>320420</v>
          </cell>
          <cell r="F754">
            <v>17805018</v>
          </cell>
        </row>
        <row r="755">
          <cell r="A755">
            <v>320430</v>
          </cell>
          <cell r="B755" t="str">
            <v>ES</v>
          </cell>
          <cell r="C755" t="str">
            <v>PRESIDENTE KENNEDY</v>
          </cell>
          <cell r="D755" t="str">
            <v>320430</v>
          </cell>
          <cell r="F755">
            <v>342363</v>
          </cell>
        </row>
        <row r="756">
          <cell r="A756">
            <v>320440</v>
          </cell>
          <cell r="B756" t="str">
            <v>ES</v>
          </cell>
          <cell r="C756" t="str">
            <v>RIO NOVO DO SUL</v>
          </cell>
          <cell r="D756" t="str">
            <v>320440</v>
          </cell>
          <cell r="E756">
            <v>40358</v>
          </cell>
          <cell r="F756">
            <v>14562484</v>
          </cell>
        </row>
        <row r="757">
          <cell r="A757">
            <v>320455</v>
          </cell>
          <cell r="B757" t="str">
            <v>ES</v>
          </cell>
          <cell r="C757" t="str">
            <v>SANTA MARIA DE JETIBÁ</v>
          </cell>
          <cell r="D757" t="str">
            <v>320455</v>
          </cell>
          <cell r="F757">
            <v>4707385</v>
          </cell>
        </row>
        <row r="758">
          <cell r="A758">
            <v>320490</v>
          </cell>
          <cell r="B758" t="str">
            <v>ES</v>
          </cell>
          <cell r="C758" t="str">
            <v>SÃO MATEUS</v>
          </cell>
          <cell r="D758" t="str">
            <v>320490</v>
          </cell>
          <cell r="F758">
            <v>112881360</v>
          </cell>
        </row>
        <row r="759">
          <cell r="A759">
            <v>320501</v>
          </cell>
          <cell r="B759" t="str">
            <v>ES</v>
          </cell>
          <cell r="C759" t="str">
            <v>SOORETAMA</v>
          </cell>
          <cell r="D759" t="str">
            <v>320501</v>
          </cell>
          <cell r="F759">
            <v>5340659803</v>
          </cell>
        </row>
        <row r="760">
          <cell r="A760">
            <v>320506</v>
          </cell>
          <cell r="B760" t="str">
            <v>ES</v>
          </cell>
          <cell r="C760" t="str">
            <v>VENDA NOVA DO IMIGRANTE</v>
          </cell>
          <cell r="D760" t="str">
            <v>320506</v>
          </cell>
          <cell r="F760">
            <v>27316824</v>
          </cell>
        </row>
        <row r="761">
          <cell r="A761">
            <v>320510</v>
          </cell>
          <cell r="B761" t="str">
            <v>ES</v>
          </cell>
          <cell r="C761" t="str">
            <v>VIANA</v>
          </cell>
          <cell r="D761" t="str">
            <v>320510</v>
          </cell>
          <cell r="F761">
            <v>9579942</v>
          </cell>
        </row>
        <row r="762">
          <cell r="A762">
            <v>320520</v>
          </cell>
          <cell r="B762" t="str">
            <v>ES</v>
          </cell>
          <cell r="C762" t="str">
            <v>VILA VELHA</v>
          </cell>
          <cell r="D762" t="str">
            <v>320520</v>
          </cell>
          <cell r="E762">
            <v>35847292</v>
          </cell>
          <cell r="F762">
            <v>234388168</v>
          </cell>
        </row>
        <row r="763">
          <cell r="A763">
            <v>520005</v>
          </cell>
          <cell r="B763" t="str">
            <v>GO</v>
          </cell>
          <cell r="C763" t="str">
            <v>ABADIA DE GOIÁS</v>
          </cell>
          <cell r="D763" t="str">
            <v>520005</v>
          </cell>
          <cell r="F763">
            <v>1950546</v>
          </cell>
        </row>
        <row r="764">
          <cell r="A764">
            <v>520010</v>
          </cell>
          <cell r="B764" t="str">
            <v>GO</v>
          </cell>
          <cell r="C764" t="str">
            <v>ABADIÂNIA</v>
          </cell>
          <cell r="D764" t="str">
            <v>520010</v>
          </cell>
          <cell r="E764">
            <v>3433</v>
          </cell>
          <cell r="F764">
            <v>16392400</v>
          </cell>
        </row>
        <row r="765">
          <cell r="A765">
            <v>520013</v>
          </cell>
          <cell r="B765" t="str">
            <v>GO</v>
          </cell>
          <cell r="C765" t="str">
            <v>ACREÚNA</v>
          </cell>
          <cell r="D765" t="str">
            <v>520013</v>
          </cell>
          <cell r="E765">
            <v>57706</v>
          </cell>
          <cell r="F765">
            <v>4798058</v>
          </cell>
        </row>
        <row r="766">
          <cell r="A766">
            <v>520015</v>
          </cell>
          <cell r="B766" t="str">
            <v>GO</v>
          </cell>
          <cell r="C766" t="str">
            <v>ADELÂNDIA</v>
          </cell>
          <cell r="D766" t="str">
            <v>520015</v>
          </cell>
          <cell r="E766">
            <v>917</v>
          </cell>
          <cell r="F766">
            <v>948369</v>
          </cell>
        </row>
        <row r="767">
          <cell r="A767">
            <v>520017</v>
          </cell>
          <cell r="B767" t="str">
            <v>GO</v>
          </cell>
          <cell r="C767" t="str">
            <v>ÁGUA FRIA DE GOIÁS</v>
          </cell>
          <cell r="D767" t="str">
            <v>520017</v>
          </cell>
          <cell r="F767">
            <v>4385898</v>
          </cell>
        </row>
        <row r="768">
          <cell r="A768">
            <v>520025</v>
          </cell>
          <cell r="B768" t="str">
            <v>GO</v>
          </cell>
          <cell r="C768" t="str">
            <v>ÁGUAS LINDAS DE GOIÁS</v>
          </cell>
          <cell r="D768" t="str">
            <v>520025</v>
          </cell>
          <cell r="E768">
            <v>356644</v>
          </cell>
          <cell r="F768">
            <v>136649052</v>
          </cell>
        </row>
        <row r="769">
          <cell r="A769">
            <v>520050</v>
          </cell>
          <cell r="B769" t="str">
            <v>GO</v>
          </cell>
          <cell r="C769" t="str">
            <v>ALOÂNDIA</v>
          </cell>
          <cell r="D769" t="str">
            <v>520050</v>
          </cell>
          <cell r="E769">
            <v>2219</v>
          </cell>
          <cell r="F769">
            <v>6599313</v>
          </cell>
        </row>
        <row r="770">
          <cell r="A770">
            <v>520055</v>
          </cell>
          <cell r="B770" t="str">
            <v>GO</v>
          </cell>
          <cell r="C770" t="str">
            <v>ALTO HORIZONTE</v>
          </cell>
          <cell r="D770" t="str">
            <v>520055</v>
          </cell>
          <cell r="E770">
            <v>4868</v>
          </cell>
          <cell r="F770">
            <v>10407987</v>
          </cell>
        </row>
        <row r="771">
          <cell r="A771">
            <v>520060</v>
          </cell>
          <cell r="B771" t="str">
            <v>GO</v>
          </cell>
          <cell r="C771" t="str">
            <v>ALTO PARAÍSO DE GOIÁS</v>
          </cell>
          <cell r="D771" t="str">
            <v>520060</v>
          </cell>
          <cell r="E771">
            <v>922</v>
          </cell>
          <cell r="F771">
            <v>501631081</v>
          </cell>
        </row>
        <row r="772">
          <cell r="A772">
            <v>520080</v>
          </cell>
          <cell r="B772" t="str">
            <v>GO</v>
          </cell>
          <cell r="C772" t="str">
            <v>ALVORADA DO NORTE</v>
          </cell>
          <cell r="D772" t="str">
            <v>520080</v>
          </cell>
          <cell r="E772">
            <v>537</v>
          </cell>
          <cell r="F772">
            <v>15048008</v>
          </cell>
        </row>
        <row r="773">
          <cell r="A773">
            <v>520082</v>
          </cell>
          <cell r="B773" t="str">
            <v>GO</v>
          </cell>
          <cell r="C773" t="str">
            <v>AMARALINA</v>
          </cell>
          <cell r="D773" t="str">
            <v>520082</v>
          </cell>
          <cell r="E773">
            <v>2594</v>
          </cell>
          <cell r="F773">
            <v>8474761</v>
          </cell>
        </row>
        <row r="774">
          <cell r="A774">
            <v>520085</v>
          </cell>
          <cell r="B774" t="str">
            <v>GO</v>
          </cell>
          <cell r="C774" t="str">
            <v>AMERICANO DO BRASIL</v>
          </cell>
          <cell r="D774" t="str">
            <v>520085</v>
          </cell>
          <cell r="E774">
            <v>226</v>
          </cell>
          <cell r="F774">
            <v>338907</v>
          </cell>
        </row>
        <row r="775">
          <cell r="A775">
            <v>520110</v>
          </cell>
          <cell r="B775" t="str">
            <v>GO</v>
          </cell>
          <cell r="C775" t="str">
            <v>ANÁPOLIS</v>
          </cell>
          <cell r="D775" t="str">
            <v>520110</v>
          </cell>
          <cell r="F775">
            <v>406776561</v>
          </cell>
        </row>
        <row r="776">
          <cell r="A776">
            <v>520120</v>
          </cell>
          <cell r="B776" t="str">
            <v>GO</v>
          </cell>
          <cell r="C776" t="str">
            <v>ANHANGUERA</v>
          </cell>
          <cell r="D776" t="str">
            <v>520120</v>
          </cell>
          <cell r="F776">
            <v>650219</v>
          </cell>
        </row>
        <row r="777">
          <cell r="A777">
            <v>520130</v>
          </cell>
          <cell r="B777" t="str">
            <v>GO</v>
          </cell>
          <cell r="C777" t="str">
            <v>ANICUNS</v>
          </cell>
          <cell r="D777" t="str">
            <v>520130</v>
          </cell>
          <cell r="E777">
            <v>497</v>
          </cell>
          <cell r="F777">
            <v>2915863</v>
          </cell>
        </row>
        <row r="778">
          <cell r="A778">
            <v>520140</v>
          </cell>
          <cell r="B778" t="str">
            <v>GO</v>
          </cell>
          <cell r="C778" t="str">
            <v>APARECIDA DE GOIÂNIA</v>
          </cell>
          <cell r="D778" t="str">
            <v>520140</v>
          </cell>
          <cell r="E778">
            <v>1345650</v>
          </cell>
          <cell r="F778">
            <v>900067713</v>
          </cell>
        </row>
        <row r="779">
          <cell r="A779">
            <v>520145</v>
          </cell>
          <cell r="B779" t="str">
            <v>GO</v>
          </cell>
          <cell r="C779" t="str">
            <v>APARECIDA DO RIO DOCE</v>
          </cell>
          <cell r="D779" t="str">
            <v>520145</v>
          </cell>
          <cell r="F779">
            <v>5678169</v>
          </cell>
        </row>
        <row r="780">
          <cell r="A780">
            <v>520150</v>
          </cell>
          <cell r="B780" t="str">
            <v>GO</v>
          </cell>
          <cell r="C780" t="str">
            <v>APORÉ</v>
          </cell>
          <cell r="D780" t="str">
            <v>520150</v>
          </cell>
          <cell r="E780">
            <v>1471</v>
          </cell>
          <cell r="F780">
            <v>449373</v>
          </cell>
        </row>
        <row r="781">
          <cell r="A781">
            <v>520160</v>
          </cell>
          <cell r="B781" t="str">
            <v>GO</v>
          </cell>
          <cell r="C781" t="str">
            <v>ARAÇU</v>
          </cell>
          <cell r="D781" t="str">
            <v>520160</v>
          </cell>
          <cell r="E781">
            <v>3189</v>
          </cell>
          <cell r="F781">
            <v>11105836</v>
          </cell>
        </row>
        <row r="782">
          <cell r="A782">
            <v>520170</v>
          </cell>
          <cell r="B782" t="str">
            <v>GO</v>
          </cell>
          <cell r="C782" t="str">
            <v>ARAGARÇAS</v>
          </cell>
          <cell r="D782" t="str">
            <v>520170</v>
          </cell>
          <cell r="E782">
            <v>12913</v>
          </cell>
          <cell r="F782">
            <v>5946020</v>
          </cell>
        </row>
        <row r="783">
          <cell r="A783">
            <v>520235</v>
          </cell>
          <cell r="B783" t="str">
            <v>GO</v>
          </cell>
          <cell r="C783" t="str">
            <v>ARENÓPOLIS</v>
          </cell>
          <cell r="D783" t="str">
            <v>520235</v>
          </cell>
          <cell r="F783">
            <v>903771</v>
          </cell>
        </row>
        <row r="784">
          <cell r="A784">
            <v>520250</v>
          </cell>
          <cell r="B784" t="str">
            <v>GO</v>
          </cell>
          <cell r="C784" t="str">
            <v>ARUANÃ</v>
          </cell>
          <cell r="D784" t="str">
            <v>520250</v>
          </cell>
          <cell r="E784">
            <v>7896</v>
          </cell>
          <cell r="F784">
            <v>9641841</v>
          </cell>
        </row>
        <row r="785">
          <cell r="A785">
            <v>520260</v>
          </cell>
          <cell r="B785" t="str">
            <v>GO</v>
          </cell>
          <cell r="C785" t="str">
            <v>AURILÂNDIA</v>
          </cell>
          <cell r="D785" t="str">
            <v>520260</v>
          </cell>
          <cell r="E785">
            <v>5267</v>
          </cell>
          <cell r="F785">
            <v>3703715</v>
          </cell>
        </row>
        <row r="786">
          <cell r="A786">
            <v>520280</v>
          </cell>
          <cell r="B786" t="str">
            <v>GO</v>
          </cell>
          <cell r="C786" t="str">
            <v>AVELINÓPOLIS</v>
          </cell>
          <cell r="D786" t="str">
            <v>520280</v>
          </cell>
          <cell r="F786">
            <v>3079733</v>
          </cell>
        </row>
        <row r="787">
          <cell r="A787">
            <v>520310</v>
          </cell>
          <cell r="B787" t="str">
            <v>GO</v>
          </cell>
          <cell r="C787" t="str">
            <v>BALIZA</v>
          </cell>
          <cell r="D787" t="str">
            <v>520310</v>
          </cell>
          <cell r="E787">
            <v>83180</v>
          </cell>
          <cell r="F787">
            <v>4359541</v>
          </cell>
        </row>
        <row r="788">
          <cell r="A788">
            <v>520320</v>
          </cell>
          <cell r="B788" t="str">
            <v>GO</v>
          </cell>
          <cell r="C788" t="str">
            <v>BARRO ALTO</v>
          </cell>
          <cell r="D788" t="str">
            <v>520320</v>
          </cell>
          <cell r="F788">
            <v>3436318171</v>
          </cell>
        </row>
        <row r="789">
          <cell r="A789">
            <v>520340</v>
          </cell>
          <cell r="B789" t="str">
            <v>GO</v>
          </cell>
          <cell r="C789" t="str">
            <v>BOM JARDIM DE GOIÁS</v>
          </cell>
          <cell r="D789" t="str">
            <v>520340</v>
          </cell>
          <cell r="E789">
            <v>1036</v>
          </cell>
          <cell r="F789">
            <v>1868604</v>
          </cell>
        </row>
        <row r="790">
          <cell r="A790">
            <v>520350</v>
          </cell>
          <cell r="B790" t="str">
            <v>GO</v>
          </cell>
          <cell r="C790" t="str">
            <v>BOM JESUS DE GOIÁS</v>
          </cell>
          <cell r="D790" t="str">
            <v>520350</v>
          </cell>
          <cell r="E790">
            <v>159</v>
          </cell>
          <cell r="F790">
            <v>17559361</v>
          </cell>
        </row>
        <row r="791">
          <cell r="A791">
            <v>520355</v>
          </cell>
          <cell r="B791" t="str">
            <v>GO</v>
          </cell>
          <cell r="C791" t="str">
            <v>BONFINÓPOLIS</v>
          </cell>
          <cell r="D791" t="str">
            <v>520355</v>
          </cell>
          <cell r="E791">
            <v>10984</v>
          </cell>
          <cell r="F791">
            <v>7556369</v>
          </cell>
        </row>
        <row r="792">
          <cell r="A792">
            <v>520357</v>
          </cell>
          <cell r="B792" t="str">
            <v>GO</v>
          </cell>
          <cell r="C792" t="str">
            <v>BONÓPOLIS</v>
          </cell>
          <cell r="D792" t="str">
            <v>520357</v>
          </cell>
          <cell r="F792">
            <v>957423</v>
          </cell>
        </row>
        <row r="793">
          <cell r="A793">
            <v>520360</v>
          </cell>
          <cell r="B793" t="str">
            <v>GO</v>
          </cell>
          <cell r="C793" t="str">
            <v>BRAZABRANTES</v>
          </cell>
          <cell r="D793" t="str">
            <v>520360</v>
          </cell>
          <cell r="E793">
            <v>43303</v>
          </cell>
          <cell r="F793">
            <v>10395601</v>
          </cell>
        </row>
        <row r="794">
          <cell r="A794">
            <v>520380</v>
          </cell>
          <cell r="B794" t="str">
            <v>GO</v>
          </cell>
          <cell r="C794" t="str">
            <v>BRITÂNIA</v>
          </cell>
          <cell r="D794" t="str">
            <v>520380</v>
          </cell>
          <cell r="E794">
            <v>1484</v>
          </cell>
          <cell r="F794">
            <v>10935138</v>
          </cell>
        </row>
        <row r="795">
          <cell r="A795">
            <v>520390</v>
          </cell>
          <cell r="B795" t="str">
            <v>GO</v>
          </cell>
          <cell r="C795" t="str">
            <v>BURITI ALEGRE</v>
          </cell>
          <cell r="D795" t="str">
            <v>520390</v>
          </cell>
          <cell r="F795">
            <v>8148296</v>
          </cell>
        </row>
        <row r="796">
          <cell r="A796">
            <v>520393</v>
          </cell>
          <cell r="B796" t="str">
            <v>GO</v>
          </cell>
          <cell r="C796" t="str">
            <v>BURITI DE GOIÁS</v>
          </cell>
          <cell r="D796" t="str">
            <v>520393</v>
          </cell>
          <cell r="E796">
            <v>1090</v>
          </cell>
          <cell r="F796">
            <v>427614</v>
          </cell>
        </row>
        <row r="797">
          <cell r="A797">
            <v>520396</v>
          </cell>
          <cell r="B797" t="str">
            <v>GO</v>
          </cell>
          <cell r="C797" t="str">
            <v>BURITINÓPOLIS</v>
          </cell>
          <cell r="D797" t="str">
            <v>520396</v>
          </cell>
          <cell r="E797">
            <v>7203</v>
          </cell>
          <cell r="F797">
            <v>1385691</v>
          </cell>
        </row>
        <row r="798">
          <cell r="A798">
            <v>520400</v>
          </cell>
          <cell r="B798" t="str">
            <v>GO</v>
          </cell>
          <cell r="C798" t="str">
            <v>CABECEIRAS</v>
          </cell>
          <cell r="D798" t="str">
            <v>520400</v>
          </cell>
          <cell r="F798">
            <v>822936</v>
          </cell>
        </row>
        <row r="799">
          <cell r="A799">
            <v>520410</v>
          </cell>
          <cell r="B799" t="str">
            <v>GO</v>
          </cell>
          <cell r="C799" t="str">
            <v>CACHOEIRA ALTA</v>
          </cell>
          <cell r="D799" t="str">
            <v>520410</v>
          </cell>
          <cell r="E799">
            <v>43229</v>
          </cell>
          <cell r="F799">
            <v>9848680</v>
          </cell>
        </row>
        <row r="800">
          <cell r="A800">
            <v>520420</v>
          </cell>
          <cell r="B800" t="str">
            <v>GO</v>
          </cell>
          <cell r="C800" t="str">
            <v>CACHOEIRA DE GOIÁS</v>
          </cell>
          <cell r="D800" t="str">
            <v>520420</v>
          </cell>
          <cell r="F800">
            <v>470814</v>
          </cell>
        </row>
        <row r="801">
          <cell r="A801">
            <v>520425</v>
          </cell>
          <cell r="B801" t="str">
            <v>GO</v>
          </cell>
          <cell r="C801" t="str">
            <v>CACHOEIRA DOURADA</v>
          </cell>
          <cell r="D801" t="str">
            <v>520425</v>
          </cell>
          <cell r="E801">
            <v>6142</v>
          </cell>
          <cell r="F801">
            <v>13222188</v>
          </cell>
        </row>
        <row r="802">
          <cell r="A802">
            <v>520430</v>
          </cell>
          <cell r="B802" t="str">
            <v>GO</v>
          </cell>
          <cell r="C802" t="str">
            <v>CAÇU</v>
          </cell>
          <cell r="D802" t="str">
            <v>520430</v>
          </cell>
          <cell r="F802">
            <v>8863256</v>
          </cell>
        </row>
        <row r="803">
          <cell r="A803">
            <v>520440</v>
          </cell>
          <cell r="B803" t="str">
            <v>GO</v>
          </cell>
          <cell r="C803" t="str">
            <v>CAIAPÔNIA</v>
          </cell>
          <cell r="D803" t="str">
            <v>520440</v>
          </cell>
          <cell r="E803">
            <v>14436</v>
          </cell>
          <cell r="F803">
            <v>15190438</v>
          </cell>
        </row>
        <row r="804">
          <cell r="A804">
            <v>520450</v>
          </cell>
          <cell r="B804" t="str">
            <v>GO</v>
          </cell>
          <cell r="C804" t="str">
            <v>CALDAS NOVAS</v>
          </cell>
          <cell r="D804" t="str">
            <v>520450</v>
          </cell>
          <cell r="E804">
            <v>65031</v>
          </cell>
          <cell r="F804">
            <v>59775511</v>
          </cell>
        </row>
        <row r="805">
          <cell r="A805">
            <v>520455</v>
          </cell>
          <cell r="B805" t="str">
            <v>GO</v>
          </cell>
          <cell r="C805" t="str">
            <v>CALDAZINHA</v>
          </cell>
          <cell r="D805" t="str">
            <v>520455</v>
          </cell>
          <cell r="F805">
            <v>3969383</v>
          </cell>
        </row>
        <row r="806">
          <cell r="A806">
            <v>520460</v>
          </cell>
          <cell r="B806" t="str">
            <v>GO</v>
          </cell>
          <cell r="C806" t="str">
            <v>CAMPESTRE DE GOIÁS</v>
          </cell>
          <cell r="D806" t="str">
            <v>520460</v>
          </cell>
          <cell r="F806">
            <v>1518950</v>
          </cell>
        </row>
        <row r="807">
          <cell r="A807">
            <v>520465</v>
          </cell>
          <cell r="B807" t="str">
            <v>GO</v>
          </cell>
          <cell r="C807" t="str">
            <v>CAMPINAÇU</v>
          </cell>
          <cell r="D807" t="str">
            <v>520465</v>
          </cell>
          <cell r="F807">
            <v>102187</v>
          </cell>
        </row>
        <row r="808">
          <cell r="A808">
            <v>520470</v>
          </cell>
          <cell r="B808" t="str">
            <v>GO</v>
          </cell>
          <cell r="C808" t="str">
            <v>CAMPINORTE</v>
          </cell>
          <cell r="D808" t="str">
            <v>520470</v>
          </cell>
          <cell r="F808">
            <v>5766395</v>
          </cell>
        </row>
        <row r="809">
          <cell r="A809">
            <v>520480</v>
          </cell>
          <cell r="B809" t="str">
            <v>GO</v>
          </cell>
          <cell r="C809" t="str">
            <v>CAMPO ALEGRE DE GOIÁS</v>
          </cell>
          <cell r="D809" t="str">
            <v>520480</v>
          </cell>
          <cell r="E809">
            <v>5154</v>
          </cell>
          <cell r="F809">
            <v>14212704</v>
          </cell>
        </row>
        <row r="810">
          <cell r="A810">
            <v>520485</v>
          </cell>
          <cell r="B810" t="str">
            <v>GO</v>
          </cell>
          <cell r="C810" t="str">
            <v>CAMPO LIMPO DE GOIÁS</v>
          </cell>
          <cell r="D810" t="str">
            <v>520485</v>
          </cell>
          <cell r="E810">
            <v>150872</v>
          </cell>
          <cell r="F810">
            <v>9261653</v>
          </cell>
        </row>
        <row r="811">
          <cell r="A811">
            <v>520490</v>
          </cell>
          <cell r="B811" t="str">
            <v>GO</v>
          </cell>
          <cell r="C811" t="str">
            <v>CAMPOS BELOS</v>
          </cell>
          <cell r="D811" t="str">
            <v>520490</v>
          </cell>
          <cell r="E811">
            <v>22528</v>
          </cell>
          <cell r="F811">
            <v>6671352</v>
          </cell>
        </row>
        <row r="812">
          <cell r="A812">
            <v>520495</v>
          </cell>
          <cell r="B812" t="str">
            <v>GO</v>
          </cell>
          <cell r="C812" t="str">
            <v>CAMPOS VERDES</v>
          </cell>
          <cell r="D812" t="str">
            <v>520495</v>
          </cell>
          <cell r="F812">
            <v>39053896</v>
          </cell>
        </row>
        <row r="813">
          <cell r="A813">
            <v>520500</v>
          </cell>
          <cell r="B813" t="str">
            <v>GO</v>
          </cell>
          <cell r="C813" t="str">
            <v>CARMO DO RIO VERDE</v>
          </cell>
          <cell r="D813" t="str">
            <v>520500</v>
          </cell>
          <cell r="E813">
            <v>29177</v>
          </cell>
          <cell r="F813">
            <v>12437412</v>
          </cell>
        </row>
        <row r="814">
          <cell r="A814">
            <v>520505</v>
          </cell>
          <cell r="B814" t="str">
            <v>GO</v>
          </cell>
          <cell r="C814" t="str">
            <v>CASTELÂNDIA</v>
          </cell>
          <cell r="D814" t="str">
            <v>520505</v>
          </cell>
          <cell r="F814">
            <v>2973827</v>
          </cell>
        </row>
        <row r="815">
          <cell r="A815">
            <v>520510</v>
          </cell>
          <cell r="B815" t="str">
            <v>GO</v>
          </cell>
          <cell r="C815" t="str">
            <v>CATALÃO</v>
          </cell>
          <cell r="D815" t="str">
            <v>520510</v>
          </cell>
          <cell r="E815">
            <v>551663</v>
          </cell>
          <cell r="F815">
            <v>58403838</v>
          </cell>
        </row>
        <row r="816">
          <cell r="A816">
            <v>520520</v>
          </cell>
          <cell r="B816" t="str">
            <v>GO</v>
          </cell>
          <cell r="C816" t="str">
            <v>CATURAÍ</v>
          </cell>
          <cell r="D816" t="str">
            <v>520520</v>
          </cell>
          <cell r="F816">
            <v>3856623</v>
          </cell>
        </row>
        <row r="817">
          <cell r="A817">
            <v>520530</v>
          </cell>
          <cell r="B817" t="str">
            <v>GO</v>
          </cell>
          <cell r="C817" t="str">
            <v>CAVALCANTE</v>
          </cell>
          <cell r="D817" t="str">
            <v>520530</v>
          </cell>
          <cell r="E817">
            <v>22456</v>
          </cell>
          <cell r="F817">
            <v>11945535</v>
          </cell>
        </row>
        <row r="818">
          <cell r="A818">
            <v>520540</v>
          </cell>
          <cell r="B818" t="str">
            <v>GO</v>
          </cell>
          <cell r="C818" t="str">
            <v>CERES</v>
          </cell>
          <cell r="D818" t="str">
            <v>520540</v>
          </cell>
          <cell r="F818">
            <v>17674514</v>
          </cell>
        </row>
        <row r="819">
          <cell r="A819">
            <v>520545</v>
          </cell>
          <cell r="B819" t="str">
            <v>GO</v>
          </cell>
          <cell r="C819" t="str">
            <v>CEZARINA</v>
          </cell>
          <cell r="D819" t="str">
            <v>520545</v>
          </cell>
          <cell r="E819">
            <v>1133</v>
          </cell>
          <cell r="F819">
            <v>11044600</v>
          </cell>
        </row>
        <row r="820">
          <cell r="A820">
            <v>520547</v>
          </cell>
          <cell r="B820" t="str">
            <v>GO</v>
          </cell>
          <cell r="C820" t="str">
            <v>CHAPADÃO DO CÉU</v>
          </cell>
          <cell r="D820" t="str">
            <v>520547</v>
          </cell>
          <cell r="F820">
            <v>10756665</v>
          </cell>
        </row>
        <row r="821">
          <cell r="A821">
            <v>520549</v>
          </cell>
          <cell r="B821" t="str">
            <v>GO</v>
          </cell>
          <cell r="C821" t="str">
            <v>CIDADE OCIDENTAL</v>
          </cell>
          <cell r="D821" t="str">
            <v>520549</v>
          </cell>
          <cell r="E821">
            <v>90685</v>
          </cell>
          <cell r="F821">
            <v>17437415</v>
          </cell>
        </row>
        <row r="822">
          <cell r="A822">
            <v>520551</v>
          </cell>
          <cell r="B822" t="str">
            <v>GO</v>
          </cell>
          <cell r="C822" t="str">
            <v>COCALZINHO DE GOIÁS</v>
          </cell>
          <cell r="D822" t="str">
            <v>520551</v>
          </cell>
          <cell r="E822">
            <v>90320</v>
          </cell>
          <cell r="F822">
            <v>33574097</v>
          </cell>
        </row>
        <row r="823">
          <cell r="A823">
            <v>520552</v>
          </cell>
          <cell r="B823" t="str">
            <v>GO</v>
          </cell>
          <cell r="C823" t="str">
            <v>COLINAS DO SUL</v>
          </cell>
          <cell r="D823" t="str">
            <v>520552</v>
          </cell>
          <cell r="F823">
            <v>534565</v>
          </cell>
        </row>
        <row r="824">
          <cell r="A824">
            <v>520570</v>
          </cell>
          <cell r="B824" t="str">
            <v>GO</v>
          </cell>
          <cell r="C824" t="str">
            <v>CÓRREGO DO OURO</v>
          </cell>
          <cell r="D824" t="str">
            <v>520570</v>
          </cell>
          <cell r="F824">
            <v>2814578</v>
          </cell>
        </row>
        <row r="825">
          <cell r="A825">
            <v>520580</v>
          </cell>
          <cell r="B825" t="str">
            <v>GO</v>
          </cell>
          <cell r="C825" t="str">
            <v>CORUMBÁ DE GOIÁS</v>
          </cell>
          <cell r="D825" t="str">
            <v>520580</v>
          </cell>
          <cell r="F825">
            <v>22932461</v>
          </cell>
        </row>
        <row r="826">
          <cell r="A826">
            <v>520590</v>
          </cell>
          <cell r="B826" t="str">
            <v>GO</v>
          </cell>
          <cell r="C826" t="str">
            <v>CORUMBAÍBA</v>
          </cell>
          <cell r="D826" t="str">
            <v>520590</v>
          </cell>
          <cell r="F826">
            <v>2342413</v>
          </cell>
        </row>
        <row r="827">
          <cell r="A827">
            <v>520620</v>
          </cell>
          <cell r="B827" t="str">
            <v>GO</v>
          </cell>
          <cell r="C827" t="str">
            <v>CRISTALINA</v>
          </cell>
          <cell r="D827" t="str">
            <v>520620</v>
          </cell>
          <cell r="F827">
            <v>72951352</v>
          </cell>
        </row>
        <row r="828">
          <cell r="A828">
            <v>520630</v>
          </cell>
          <cell r="B828" t="str">
            <v>GO</v>
          </cell>
          <cell r="C828" t="str">
            <v>CRISTIANÓPOLIS</v>
          </cell>
          <cell r="D828" t="str">
            <v>520630</v>
          </cell>
          <cell r="F828">
            <v>4024325</v>
          </cell>
        </row>
        <row r="829">
          <cell r="A829">
            <v>520650</v>
          </cell>
          <cell r="B829" t="str">
            <v>GO</v>
          </cell>
          <cell r="C829" t="str">
            <v>CROMÍNIA</v>
          </cell>
          <cell r="D829" t="str">
            <v>520650</v>
          </cell>
          <cell r="E829">
            <v>298</v>
          </cell>
          <cell r="F829">
            <v>1940562</v>
          </cell>
        </row>
        <row r="830">
          <cell r="A830">
            <v>520660</v>
          </cell>
          <cell r="B830" t="str">
            <v>GO</v>
          </cell>
          <cell r="C830" t="str">
            <v>CUMARI</v>
          </cell>
          <cell r="D830" t="str">
            <v>520660</v>
          </cell>
          <cell r="F830">
            <v>2672876</v>
          </cell>
        </row>
        <row r="831">
          <cell r="A831">
            <v>520680</v>
          </cell>
          <cell r="B831" t="str">
            <v>GO</v>
          </cell>
          <cell r="C831" t="str">
            <v>DAMOLÂNDIA</v>
          </cell>
          <cell r="D831" t="str">
            <v>520680</v>
          </cell>
          <cell r="E831">
            <v>18680</v>
          </cell>
          <cell r="F831">
            <v>4471709</v>
          </cell>
        </row>
        <row r="832">
          <cell r="A832">
            <v>520690</v>
          </cell>
          <cell r="B832" t="str">
            <v>GO</v>
          </cell>
          <cell r="C832" t="str">
            <v>DAVINÓPOLIS</v>
          </cell>
          <cell r="D832" t="str">
            <v>520690</v>
          </cell>
          <cell r="F832">
            <v>3475344</v>
          </cell>
        </row>
        <row r="833">
          <cell r="A833">
            <v>520710</v>
          </cell>
          <cell r="B833" t="str">
            <v>GO</v>
          </cell>
          <cell r="C833" t="str">
            <v>DIORAMA</v>
          </cell>
          <cell r="D833" t="str">
            <v>520710</v>
          </cell>
          <cell r="F833">
            <v>32606</v>
          </cell>
        </row>
        <row r="834">
          <cell r="A834">
            <v>520830</v>
          </cell>
          <cell r="B834" t="str">
            <v>GO</v>
          </cell>
          <cell r="C834" t="str">
            <v>DIVINÓPOLIS DE GOIÁS</v>
          </cell>
          <cell r="D834" t="str">
            <v>520830</v>
          </cell>
          <cell r="F834">
            <v>553401</v>
          </cell>
        </row>
        <row r="835">
          <cell r="A835">
            <v>520725</v>
          </cell>
          <cell r="B835" t="str">
            <v>GO</v>
          </cell>
          <cell r="C835" t="str">
            <v>DOVERLÂNDIA</v>
          </cell>
          <cell r="D835" t="str">
            <v>520725</v>
          </cell>
          <cell r="F835">
            <v>3580278</v>
          </cell>
        </row>
        <row r="836">
          <cell r="A836">
            <v>520735</v>
          </cell>
          <cell r="B836" t="str">
            <v>GO</v>
          </cell>
          <cell r="C836" t="str">
            <v>EDEALINA</v>
          </cell>
          <cell r="D836" t="str">
            <v>520735</v>
          </cell>
          <cell r="F836">
            <v>3670198</v>
          </cell>
        </row>
        <row r="837">
          <cell r="A837">
            <v>520740</v>
          </cell>
          <cell r="B837" t="str">
            <v>GO</v>
          </cell>
          <cell r="C837" t="str">
            <v>EDÉIA</v>
          </cell>
          <cell r="D837" t="str">
            <v>520740</v>
          </cell>
          <cell r="E837">
            <v>53332</v>
          </cell>
          <cell r="F837">
            <v>10183401</v>
          </cell>
        </row>
        <row r="838">
          <cell r="A838">
            <v>520750</v>
          </cell>
          <cell r="B838" t="str">
            <v>GO</v>
          </cell>
          <cell r="C838" t="str">
            <v>ESTRELA DO NORTE</v>
          </cell>
          <cell r="D838" t="str">
            <v>520750</v>
          </cell>
          <cell r="F838">
            <v>391085</v>
          </cell>
        </row>
        <row r="839">
          <cell r="A839">
            <v>520753</v>
          </cell>
          <cell r="B839" t="str">
            <v>GO</v>
          </cell>
          <cell r="C839" t="str">
            <v>FAINA</v>
          </cell>
          <cell r="D839" t="str">
            <v>520753</v>
          </cell>
          <cell r="F839">
            <v>738157</v>
          </cell>
        </row>
        <row r="840">
          <cell r="A840">
            <v>520780</v>
          </cell>
          <cell r="B840" t="str">
            <v>GO</v>
          </cell>
          <cell r="C840" t="str">
            <v>FIRMINÓPOLIS</v>
          </cell>
          <cell r="D840" t="str">
            <v>520780</v>
          </cell>
          <cell r="E840">
            <v>620</v>
          </cell>
          <cell r="F840">
            <v>6144173</v>
          </cell>
        </row>
        <row r="841">
          <cell r="A841">
            <v>520790</v>
          </cell>
          <cell r="B841" t="str">
            <v>GO</v>
          </cell>
          <cell r="C841" t="str">
            <v>FLORES DE GOIÁS</v>
          </cell>
          <cell r="D841" t="str">
            <v>520790</v>
          </cell>
          <cell r="E841">
            <v>1390</v>
          </cell>
          <cell r="F841">
            <v>4642536</v>
          </cell>
        </row>
        <row r="842">
          <cell r="A842">
            <v>520800</v>
          </cell>
          <cell r="B842" t="str">
            <v>GO</v>
          </cell>
          <cell r="C842" t="str">
            <v>FORMOSA</v>
          </cell>
          <cell r="D842" t="str">
            <v>520800</v>
          </cell>
          <cell r="E842">
            <v>32656</v>
          </cell>
          <cell r="F842">
            <v>23764114</v>
          </cell>
        </row>
        <row r="843">
          <cell r="A843">
            <v>520810</v>
          </cell>
          <cell r="B843" t="str">
            <v>GO</v>
          </cell>
          <cell r="C843" t="str">
            <v>FORMOSO</v>
          </cell>
          <cell r="D843" t="str">
            <v>520810</v>
          </cell>
          <cell r="F843">
            <v>384064</v>
          </cell>
        </row>
        <row r="844">
          <cell r="A844">
            <v>520815</v>
          </cell>
          <cell r="B844" t="str">
            <v>GO</v>
          </cell>
          <cell r="C844" t="str">
            <v>GAMELEIRA DE GOIÁS</v>
          </cell>
          <cell r="D844" t="str">
            <v>520815</v>
          </cell>
          <cell r="E844">
            <v>62328</v>
          </cell>
          <cell r="F844">
            <v>15459137</v>
          </cell>
        </row>
        <row r="845">
          <cell r="A845">
            <v>520840</v>
          </cell>
          <cell r="B845" t="str">
            <v>GO</v>
          </cell>
          <cell r="C845" t="str">
            <v>GOIANÁPOLIS</v>
          </cell>
          <cell r="D845" t="str">
            <v>520840</v>
          </cell>
          <cell r="E845">
            <v>205</v>
          </cell>
          <cell r="F845">
            <v>4343980</v>
          </cell>
        </row>
        <row r="846">
          <cell r="A846">
            <v>520850</v>
          </cell>
          <cell r="B846" t="str">
            <v>GO</v>
          </cell>
          <cell r="C846" t="str">
            <v>GOIANDIRA</v>
          </cell>
          <cell r="D846" t="str">
            <v>520850</v>
          </cell>
          <cell r="E846">
            <v>2793</v>
          </cell>
          <cell r="F846">
            <v>5699219</v>
          </cell>
        </row>
        <row r="847">
          <cell r="A847">
            <v>520870</v>
          </cell>
          <cell r="B847" t="str">
            <v>GO</v>
          </cell>
          <cell r="C847" t="str">
            <v>GOIÂNIA</v>
          </cell>
          <cell r="D847" t="str">
            <v>520870</v>
          </cell>
          <cell r="F847">
            <v>150025</v>
          </cell>
        </row>
        <row r="848">
          <cell r="A848">
            <v>520880</v>
          </cell>
          <cell r="B848" t="str">
            <v>GO</v>
          </cell>
          <cell r="C848" t="str">
            <v>GOIANIRA</v>
          </cell>
          <cell r="D848" t="str">
            <v>520880</v>
          </cell>
          <cell r="E848">
            <v>35676</v>
          </cell>
          <cell r="F848">
            <v>9667626</v>
          </cell>
        </row>
        <row r="849">
          <cell r="A849">
            <v>520890</v>
          </cell>
          <cell r="B849" t="str">
            <v>GO</v>
          </cell>
          <cell r="C849" t="str">
            <v>GOIÁS</v>
          </cell>
          <cell r="D849" t="str">
            <v>520890</v>
          </cell>
          <cell r="E849">
            <v>56517</v>
          </cell>
          <cell r="F849">
            <v>7950689</v>
          </cell>
        </row>
        <row r="850">
          <cell r="A850">
            <v>520910</v>
          </cell>
          <cell r="B850" t="str">
            <v>GO</v>
          </cell>
          <cell r="C850" t="str">
            <v>GOIATUBA</v>
          </cell>
          <cell r="D850" t="str">
            <v>520910</v>
          </cell>
          <cell r="E850">
            <v>6248</v>
          </cell>
          <cell r="F850">
            <v>574738022</v>
          </cell>
        </row>
        <row r="851">
          <cell r="A851">
            <v>520915</v>
          </cell>
          <cell r="B851" t="str">
            <v>GO</v>
          </cell>
          <cell r="C851" t="str">
            <v>GOUVELÂNDIA</v>
          </cell>
          <cell r="D851" t="str">
            <v>520915</v>
          </cell>
          <cell r="F851">
            <v>5438489</v>
          </cell>
        </row>
        <row r="852">
          <cell r="A852">
            <v>520920</v>
          </cell>
          <cell r="B852" t="str">
            <v>GO</v>
          </cell>
          <cell r="C852" t="str">
            <v>GUAPÓ</v>
          </cell>
          <cell r="D852" t="str">
            <v>520920</v>
          </cell>
          <cell r="E852">
            <v>3344</v>
          </cell>
          <cell r="F852">
            <v>10146215</v>
          </cell>
        </row>
        <row r="853">
          <cell r="A853">
            <v>520929</v>
          </cell>
          <cell r="B853" t="str">
            <v>GO</v>
          </cell>
          <cell r="C853" t="str">
            <v>GUARAÍTA</v>
          </cell>
          <cell r="D853" t="str">
            <v>520929</v>
          </cell>
          <cell r="E853">
            <v>84239</v>
          </cell>
          <cell r="F853">
            <v>3601476</v>
          </cell>
        </row>
        <row r="854">
          <cell r="A854">
            <v>520940</v>
          </cell>
          <cell r="B854" t="str">
            <v>GO</v>
          </cell>
          <cell r="C854" t="str">
            <v>GUARANI DE GOIÁS</v>
          </cell>
          <cell r="D854" t="str">
            <v>520940</v>
          </cell>
          <cell r="F854">
            <v>25167996</v>
          </cell>
        </row>
        <row r="855">
          <cell r="A855">
            <v>520945</v>
          </cell>
          <cell r="B855" t="str">
            <v>GO</v>
          </cell>
          <cell r="C855" t="str">
            <v>GUARINOS</v>
          </cell>
          <cell r="D855" t="str">
            <v>520945</v>
          </cell>
          <cell r="E855">
            <v>3997</v>
          </cell>
          <cell r="F855">
            <v>3864251</v>
          </cell>
        </row>
        <row r="856">
          <cell r="A856">
            <v>520960</v>
          </cell>
          <cell r="B856" t="str">
            <v>GO</v>
          </cell>
          <cell r="C856" t="str">
            <v>HEITORAÍ</v>
          </cell>
          <cell r="D856" t="str">
            <v>520960</v>
          </cell>
          <cell r="E856">
            <v>5204</v>
          </cell>
          <cell r="F856">
            <v>5963232</v>
          </cell>
        </row>
        <row r="857">
          <cell r="A857">
            <v>520970</v>
          </cell>
          <cell r="B857" t="str">
            <v>GO</v>
          </cell>
          <cell r="C857" t="str">
            <v>HIDROLÂNDIA</v>
          </cell>
          <cell r="D857" t="str">
            <v>520970</v>
          </cell>
          <cell r="F857">
            <v>23311406</v>
          </cell>
        </row>
        <row r="858">
          <cell r="A858">
            <v>520980</v>
          </cell>
          <cell r="B858" t="str">
            <v>GO</v>
          </cell>
          <cell r="C858" t="str">
            <v>HIDROLINA</v>
          </cell>
          <cell r="D858" t="str">
            <v>520980</v>
          </cell>
          <cell r="F858">
            <v>3954149</v>
          </cell>
        </row>
        <row r="859">
          <cell r="A859">
            <v>520990</v>
          </cell>
          <cell r="B859" t="str">
            <v>GO</v>
          </cell>
          <cell r="C859" t="str">
            <v>IACIARA</v>
          </cell>
          <cell r="D859" t="str">
            <v>520990</v>
          </cell>
          <cell r="E859">
            <v>173516</v>
          </cell>
          <cell r="F859">
            <v>4518636</v>
          </cell>
        </row>
        <row r="860">
          <cell r="A860">
            <v>520993</v>
          </cell>
          <cell r="B860" t="str">
            <v>GO</v>
          </cell>
          <cell r="C860" t="str">
            <v>INACIOLÂNDIA</v>
          </cell>
          <cell r="D860" t="str">
            <v>520993</v>
          </cell>
          <cell r="E860">
            <v>227</v>
          </cell>
          <cell r="F860">
            <v>6456569</v>
          </cell>
        </row>
        <row r="861">
          <cell r="A861">
            <v>521000</v>
          </cell>
          <cell r="B861" t="str">
            <v>GO</v>
          </cell>
          <cell r="C861" t="str">
            <v>INHUMAS</v>
          </cell>
          <cell r="D861" t="str">
            <v>521000</v>
          </cell>
          <cell r="F861">
            <v>68018768</v>
          </cell>
        </row>
        <row r="862">
          <cell r="A862">
            <v>521010</v>
          </cell>
          <cell r="B862" t="str">
            <v>GO</v>
          </cell>
          <cell r="C862" t="str">
            <v>IPAMERI</v>
          </cell>
          <cell r="D862" t="str">
            <v>521010</v>
          </cell>
          <cell r="E862">
            <v>952</v>
          </cell>
          <cell r="F862">
            <v>5679625</v>
          </cell>
        </row>
        <row r="863">
          <cell r="A863">
            <v>521020</v>
          </cell>
          <cell r="B863" t="str">
            <v>GO</v>
          </cell>
          <cell r="C863" t="str">
            <v>IPORÁ</v>
          </cell>
          <cell r="D863" t="str">
            <v>521020</v>
          </cell>
          <cell r="E863">
            <v>1780</v>
          </cell>
          <cell r="F863">
            <v>979686</v>
          </cell>
        </row>
        <row r="864">
          <cell r="A864">
            <v>521030</v>
          </cell>
          <cell r="B864" t="str">
            <v>GO</v>
          </cell>
          <cell r="C864" t="str">
            <v>ISRAELÂNDIA</v>
          </cell>
          <cell r="D864" t="str">
            <v>521030</v>
          </cell>
          <cell r="F864">
            <v>285923</v>
          </cell>
        </row>
        <row r="865">
          <cell r="A865">
            <v>521040</v>
          </cell>
          <cell r="B865" t="str">
            <v>GO</v>
          </cell>
          <cell r="C865" t="str">
            <v>ITABERAÍ</v>
          </cell>
          <cell r="D865" t="str">
            <v>521040</v>
          </cell>
          <cell r="F865">
            <v>3092606</v>
          </cell>
        </row>
        <row r="866">
          <cell r="A866">
            <v>521056</v>
          </cell>
          <cell r="B866" t="str">
            <v>GO</v>
          </cell>
          <cell r="C866" t="str">
            <v>ITAGUARI</v>
          </cell>
          <cell r="D866" t="str">
            <v>521056</v>
          </cell>
          <cell r="E866">
            <v>560</v>
          </cell>
          <cell r="F866">
            <v>1454834</v>
          </cell>
        </row>
        <row r="867">
          <cell r="A867">
            <v>521060</v>
          </cell>
          <cell r="B867" t="str">
            <v>GO</v>
          </cell>
          <cell r="C867" t="str">
            <v>ITAGUARU</v>
          </cell>
          <cell r="D867" t="str">
            <v>521060</v>
          </cell>
          <cell r="E867">
            <v>3650</v>
          </cell>
          <cell r="F867">
            <v>4558781</v>
          </cell>
        </row>
        <row r="868">
          <cell r="A868">
            <v>521080</v>
          </cell>
          <cell r="B868" t="str">
            <v>GO</v>
          </cell>
          <cell r="C868" t="str">
            <v>ITAJÁ</v>
          </cell>
          <cell r="D868" t="str">
            <v>521080</v>
          </cell>
          <cell r="F868">
            <v>3429429</v>
          </cell>
        </row>
        <row r="869">
          <cell r="A869">
            <v>521090</v>
          </cell>
          <cell r="B869" t="str">
            <v>GO</v>
          </cell>
          <cell r="C869" t="str">
            <v>ITAPACI</v>
          </cell>
          <cell r="D869" t="str">
            <v>521090</v>
          </cell>
          <cell r="E869">
            <v>89116</v>
          </cell>
          <cell r="F869">
            <v>7726934</v>
          </cell>
        </row>
        <row r="870">
          <cell r="A870">
            <v>521100</v>
          </cell>
          <cell r="B870" t="str">
            <v>GO</v>
          </cell>
          <cell r="C870" t="str">
            <v>ITAPIRAPUÃ</v>
          </cell>
          <cell r="D870" t="str">
            <v>521100</v>
          </cell>
          <cell r="F870">
            <v>222649</v>
          </cell>
        </row>
        <row r="871">
          <cell r="A871">
            <v>521130</v>
          </cell>
          <cell r="B871" t="str">
            <v>GO</v>
          </cell>
          <cell r="C871" t="str">
            <v>ITARUMÃ</v>
          </cell>
          <cell r="D871" t="str">
            <v>521130</v>
          </cell>
          <cell r="F871">
            <v>2648090</v>
          </cell>
        </row>
        <row r="872">
          <cell r="A872">
            <v>521140</v>
          </cell>
          <cell r="B872" t="str">
            <v>GO</v>
          </cell>
          <cell r="C872" t="str">
            <v>ITAUÇU</v>
          </cell>
          <cell r="D872" t="str">
            <v>521140</v>
          </cell>
          <cell r="E872">
            <v>21179</v>
          </cell>
          <cell r="F872">
            <v>22513087</v>
          </cell>
        </row>
        <row r="873">
          <cell r="A873">
            <v>521150</v>
          </cell>
          <cell r="B873" t="str">
            <v>GO</v>
          </cell>
          <cell r="C873" t="str">
            <v>ITUMBIARA</v>
          </cell>
          <cell r="D873" t="str">
            <v>521150</v>
          </cell>
          <cell r="E873">
            <v>14687</v>
          </cell>
          <cell r="F873">
            <v>26869320</v>
          </cell>
        </row>
        <row r="874">
          <cell r="A874">
            <v>521160</v>
          </cell>
          <cell r="B874" t="str">
            <v>GO</v>
          </cell>
          <cell r="C874" t="str">
            <v>IVOLÂNDIA</v>
          </cell>
          <cell r="D874" t="str">
            <v>521160</v>
          </cell>
          <cell r="F874">
            <v>925497</v>
          </cell>
        </row>
        <row r="875">
          <cell r="A875">
            <v>521170</v>
          </cell>
          <cell r="B875" t="str">
            <v>GO</v>
          </cell>
          <cell r="C875" t="str">
            <v>JANDAIA</v>
          </cell>
          <cell r="D875" t="str">
            <v>521170</v>
          </cell>
          <cell r="E875">
            <v>3188</v>
          </cell>
          <cell r="F875">
            <v>7545482</v>
          </cell>
        </row>
        <row r="876">
          <cell r="A876">
            <v>521190</v>
          </cell>
          <cell r="B876" t="str">
            <v>GO</v>
          </cell>
          <cell r="C876" t="str">
            <v>JATAÍ</v>
          </cell>
          <cell r="D876" t="str">
            <v>521190</v>
          </cell>
          <cell r="E876">
            <v>475063</v>
          </cell>
          <cell r="F876">
            <v>71982367</v>
          </cell>
        </row>
        <row r="877">
          <cell r="A877">
            <v>521200</v>
          </cell>
          <cell r="B877" t="str">
            <v>GO</v>
          </cell>
          <cell r="C877" t="str">
            <v>JAUPACI</v>
          </cell>
          <cell r="D877" t="str">
            <v>521200</v>
          </cell>
          <cell r="F877">
            <v>584664</v>
          </cell>
        </row>
        <row r="878">
          <cell r="A878">
            <v>521210</v>
          </cell>
          <cell r="B878" t="str">
            <v>GO</v>
          </cell>
          <cell r="C878" t="str">
            <v>JOVIÂNIA</v>
          </cell>
          <cell r="D878" t="str">
            <v>521210</v>
          </cell>
          <cell r="F878">
            <v>2550731</v>
          </cell>
        </row>
        <row r="879">
          <cell r="A879">
            <v>521220</v>
          </cell>
          <cell r="B879" t="str">
            <v>GO</v>
          </cell>
          <cell r="C879" t="str">
            <v>JUSSARA</v>
          </cell>
          <cell r="D879" t="str">
            <v>521220</v>
          </cell>
          <cell r="E879">
            <v>10951</v>
          </cell>
          <cell r="F879">
            <v>15042823</v>
          </cell>
        </row>
        <row r="880">
          <cell r="A880">
            <v>521225</v>
          </cell>
          <cell r="B880" t="str">
            <v>GO</v>
          </cell>
          <cell r="C880" t="str">
            <v>LAGOA SANTA</v>
          </cell>
          <cell r="D880" t="str">
            <v>521225</v>
          </cell>
          <cell r="F880">
            <v>396910</v>
          </cell>
        </row>
        <row r="881">
          <cell r="A881">
            <v>521230</v>
          </cell>
          <cell r="B881" t="str">
            <v>GO</v>
          </cell>
          <cell r="C881" t="str">
            <v>LEOPOLDO DE BULHÕES</v>
          </cell>
          <cell r="D881" t="str">
            <v>521230</v>
          </cell>
          <cell r="F881">
            <v>3877904</v>
          </cell>
        </row>
        <row r="882">
          <cell r="A882">
            <v>521250</v>
          </cell>
          <cell r="B882" t="str">
            <v>GO</v>
          </cell>
          <cell r="C882" t="str">
            <v>LUZIÂNIA</v>
          </cell>
          <cell r="D882" t="str">
            <v>521250</v>
          </cell>
          <cell r="F882">
            <v>11162234</v>
          </cell>
        </row>
        <row r="883">
          <cell r="A883">
            <v>521260</v>
          </cell>
          <cell r="B883" t="str">
            <v>GO</v>
          </cell>
          <cell r="C883" t="str">
            <v>MAIRIPOTABA</v>
          </cell>
          <cell r="D883" t="str">
            <v>521260</v>
          </cell>
          <cell r="E883">
            <v>80</v>
          </cell>
          <cell r="F883">
            <v>896660</v>
          </cell>
        </row>
        <row r="884">
          <cell r="A884">
            <v>521270</v>
          </cell>
          <cell r="B884" t="str">
            <v>GO</v>
          </cell>
          <cell r="C884" t="str">
            <v>MAMBAÍ</v>
          </cell>
          <cell r="D884" t="str">
            <v>521270</v>
          </cell>
          <cell r="E884">
            <v>1224</v>
          </cell>
          <cell r="F884">
            <v>1695766</v>
          </cell>
        </row>
        <row r="885">
          <cell r="A885">
            <v>521280</v>
          </cell>
          <cell r="B885" t="str">
            <v>GO</v>
          </cell>
          <cell r="C885" t="str">
            <v>MARA ROSA</v>
          </cell>
          <cell r="D885" t="str">
            <v>521280</v>
          </cell>
          <cell r="F885">
            <v>5263815</v>
          </cell>
        </row>
        <row r="886">
          <cell r="A886">
            <v>521300</v>
          </cell>
          <cell r="B886" t="str">
            <v>GO</v>
          </cell>
          <cell r="C886" t="str">
            <v>MAURILÂNDIA</v>
          </cell>
          <cell r="D886" t="str">
            <v>521300</v>
          </cell>
          <cell r="F886">
            <v>2080151</v>
          </cell>
        </row>
        <row r="887">
          <cell r="A887">
            <v>521305</v>
          </cell>
          <cell r="B887" t="str">
            <v>GO</v>
          </cell>
          <cell r="C887" t="str">
            <v>MIMOSO DE GOIÁS</v>
          </cell>
          <cell r="D887" t="str">
            <v>521305</v>
          </cell>
          <cell r="F887">
            <v>11358876</v>
          </cell>
        </row>
        <row r="888">
          <cell r="A888">
            <v>521308</v>
          </cell>
          <cell r="B888" t="str">
            <v>GO</v>
          </cell>
          <cell r="C888" t="str">
            <v>MINAÇU</v>
          </cell>
          <cell r="D888" t="str">
            <v>521308</v>
          </cell>
          <cell r="F888">
            <v>22640633</v>
          </cell>
        </row>
        <row r="889">
          <cell r="A889">
            <v>521310</v>
          </cell>
          <cell r="B889" t="str">
            <v>GO</v>
          </cell>
          <cell r="C889" t="str">
            <v>MINEIROS</v>
          </cell>
          <cell r="D889" t="str">
            <v>521310</v>
          </cell>
          <cell r="F889">
            <v>71241358</v>
          </cell>
        </row>
        <row r="890">
          <cell r="A890">
            <v>521340</v>
          </cell>
          <cell r="B890" t="str">
            <v>GO</v>
          </cell>
          <cell r="C890" t="str">
            <v>MOIPORÁ</v>
          </cell>
          <cell r="D890" t="str">
            <v>521340</v>
          </cell>
          <cell r="F890">
            <v>2566482</v>
          </cell>
        </row>
        <row r="891">
          <cell r="A891">
            <v>521350</v>
          </cell>
          <cell r="B891" t="str">
            <v>GO</v>
          </cell>
          <cell r="C891" t="str">
            <v>MONTE ALEGRE DE GOIÁS</v>
          </cell>
          <cell r="D891" t="str">
            <v>521350</v>
          </cell>
          <cell r="F891">
            <v>70465</v>
          </cell>
        </row>
        <row r="892">
          <cell r="A892">
            <v>521375</v>
          </cell>
          <cell r="B892" t="str">
            <v>GO</v>
          </cell>
          <cell r="C892" t="str">
            <v>MONTIVIDIU</v>
          </cell>
          <cell r="D892" t="str">
            <v>521375</v>
          </cell>
          <cell r="E892">
            <v>87742</v>
          </cell>
          <cell r="F892">
            <v>3675502</v>
          </cell>
        </row>
        <row r="893">
          <cell r="A893">
            <v>521377</v>
          </cell>
          <cell r="B893" t="str">
            <v>GO</v>
          </cell>
          <cell r="C893" t="str">
            <v>MONTIVIDIU DO NORTE</v>
          </cell>
          <cell r="D893" t="str">
            <v>521377</v>
          </cell>
          <cell r="F893">
            <v>1274358</v>
          </cell>
        </row>
        <row r="894">
          <cell r="A894">
            <v>521380</v>
          </cell>
          <cell r="B894" t="str">
            <v>GO</v>
          </cell>
          <cell r="C894" t="str">
            <v>MORRINHOS</v>
          </cell>
          <cell r="D894" t="str">
            <v>521380</v>
          </cell>
          <cell r="F894">
            <v>18782569</v>
          </cell>
        </row>
        <row r="895">
          <cell r="A895">
            <v>521390</v>
          </cell>
          <cell r="B895" t="str">
            <v>GO</v>
          </cell>
          <cell r="C895" t="str">
            <v>MOSSÂMEDES</v>
          </cell>
          <cell r="D895" t="str">
            <v>521390</v>
          </cell>
          <cell r="E895">
            <v>4498</v>
          </cell>
          <cell r="F895">
            <v>1834554</v>
          </cell>
        </row>
        <row r="896">
          <cell r="A896">
            <v>521405</v>
          </cell>
          <cell r="B896" t="str">
            <v>GO</v>
          </cell>
          <cell r="C896" t="str">
            <v>MUNDO NOVO</v>
          </cell>
          <cell r="D896" t="str">
            <v>521405</v>
          </cell>
          <cell r="E896">
            <v>2854</v>
          </cell>
          <cell r="F896">
            <v>3565203</v>
          </cell>
        </row>
        <row r="897">
          <cell r="A897">
            <v>521440</v>
          </cell>
          <cell r="B897" t="str">
            <v>GO</v>
          </cell>
          <cell r="C897" t="str">
            <v>NAZÁRIO</v>
          </cell>
          <cell r="D897" t="str">
            <v>521440</v>
          </cell>
          <cell r="F897">
            <v>3280762</v>
          </cell>
        </row>
        <row r="898">
          <cell r="A898">
            <v>521450</v>
          </cell>
          <cell r="B898" t="str">
            <v>GO</v>
          </cell>
          <cell r="C898" t="str">
            <v>NERÓPOLIS</v>
          </cell>
          <cell r="D898" t="str">
            <v>521450</v>
          </cell>
          <cell r="F898">
            <v>395116448</v>
          </cell>
        </row>
        <row r="899">
          <cell r="A899">
            <v>521460</v>
          </cell>
          <cell r="B899" t="str">
            <v>GO</v>
          </cell>
          <cell r="C899" t="str">
            <v>NIQUELÂNDIA</v>
          </cell>
          <cell r="D899" t="str">
            <v>521460</v>
          </cell>
          <cell r="E899">
            <v>57522</v>
          </cell>
          <cell r="F899">
            <v>10877406</v>
          </cell>
        </row>
        <row r="900">
          <cell r="A900">
            <v>521470</v>
          </cell>
          <cell r="B900" t="str">
            <v>GO</v>
          </cell>
          <cell r="C900" t="str">
            <v>NOVA AMÉRICA</v>
          </cell>
          <cell r="D900" t="str">
            <v>521470</v>
          </cell>
          <cell r="F900">
            <v>855491</v>
          </cell>
        </row>
        <row r="901">
          <cell r="A901">
            <v>521487</v>
          </cell>
          <cell r="B901" t="str">
            <v>GO</v>
          </cell>
          <cell r="C901" t="str">
            <v>NOVA IGUAÇU DE GOIÁS</v>
          </cell>
          <cell r="D901" t="str">
            <v>521487</v>
          </cell>
          <cell r="E901">
            <v>164</v>
          </cell>
          <cell r="F901">
            <v>1388174</v>
          </cell>
        </row>
        <row r="902">
          <cell r="A902">
            <v>521490</v>
          </cell>
          <cell r="B902" t="str">
            <v>GO</v>
          </cell>
          <cell r="C902" t="str">
            <v>NOVA ROMA</v>
          </cell>
          <cell r="D902" t="str">
            <v>521490</v>
          </cell>
          <cell r="E902">
            <v>18</v>
          </cell>
          <cell r="F902">
            <v>3151050</v>
          </cell>
        </row>
        <row r="903">
          <cell r="A903">
            <v>521500</v>
          </cell>
          <cell r="B903" t="str">
            <v>GO</v>
          </cell>
          <cell r="C903" t="str">
            <v>NOVA VENEZA</v>
          </cell>
          <cell r="D903" t="str">
            <v>521500</v>
          </cell>
          <cell r="F903">
            <v>161211</v>
          </cell>
        </row>
        <row r="904">
          <cell r="A904">
            <v>521520</v>
          </cell>
          <cell r="B904" t="str">
            <v>GO</v>
          </cell>
          <cell r="C904" t="str">
            <v>NOVO BRASIL</v>
          </cell>
          <cell r="D904" t="str">
            <v>521520</v>
          </cell>
          <cell r="F904">
            <v>570751</v>
          </cell>
        </row>
        <row r="905">
          <cell r="A905">
            <v>521523</v>
          </cell>
          <cell r="B905" t="str">
            <v>GO</v>
          </cell>
          <cell r="C905" t="str">
            <v>NOVO GAMA</v>
          </cell>
          <cell r="D905" t="str">
            <v>521523</v>
          </cell>
          <cell r="E905">
            <v>1229237</v>
          </cell>
          <cell r="F905">
            <v>72794136</v>
          </cell>
        </row>
        <row r="906">
          <cell r="A906">
            <v>521525</v>
          </cell>
          <cell r="B906" t="str">
            <v>GO</v>
          </cell>
          <cell r="C906" t="str">
            <v>NOVO PLANALTO</v>
          </cell>
          <cell r="D906" t="str">
            <v>521525</v>
          </cell>
          <cell r="F906">
            <v>1196987</v>
          </cell>
        </row>
        <row r="907">
          <cell r="A907">
            <v>521530</v>
          </cell>
          <cell r="B907" t="str">
            <v>GO</v>
          </cell>
          <cell r="C907" t="str">
            <v>ORIZONA</v>
          </cell>
          <cell r="D907" t="str">
            <v>521530</v>
          </cell>
          <cell r="F907">
            <v>14635028</v>
          </cell>
        </row>
        <row r="908">
          <cell r="A908">
            <v>521550</v>
          </cell>
          <cell r="B908" t="str">
            <v>GO</v>
          </cell>
          <cell r="C908" t="str">
            <v>OUVIDOR</v>
          </cell>
          <cell r="D908" t="str">
            <v>521550</v>
          </cell>
          <cell r="E908">
            <v>4973</v>
          </cell>
          <cell r="F908">
            <v>4399485</v>
          </cell>
        </row>
        <row r="909">
          <cell r="A909">
            <v>521560</v>
          </cell>
          <cell r="B909" t="str">
            <v>GO</v>
          </cell>
          <cell r="C909" t="str">
            <v>PADRE BERNARDO</v>
          </cell>
          <cell r="D909" t="str">
            <v>521560</v>
          </cell>
          <cell r="E909">
            <v>29419</v>
          </cell>
          <cell r="F909">
            <v>3234712</v>
          </cell>
        </row>
        <row r="910">
          <cell r="A910">
            <v>521565</v>
          </cell>
          <cell r="B910" t="str">
            <v>GO</v>
          </cell>
          <cell r="C910" t="str">
            <v>PALESTINA DE GOIÁS</v>
          </cell>
          <cell r="D910" t="str">
            <v>521565</v>
          </cell>
          <cell r="F910">
            <v>1719380</v>
          </cell>
        </row>
        <row r="911">
          <cell r="A911">
            <v>521580</v>
          </cell>
          <cell r="B911" t="str">
            <v>GO</v>
          </cell>
          <cell r="C911" t="str">
            <v>PALMELO</v>
          </cell>
          <cell r="D911" t="str">
            <v>521580</v>
          </cell>
          <cell r="F911">
            <v>3355986</v>
          </cell>
        </row>
        <row r="912">
          <cell r="A912">
            <v>521590</v>
          </cell>
          <cell r="B912" t="str">
            <v>GO</v>
          </cell>
          <cell r="C912" t="str">
            <v>PALMINÓPOLIS</v>
          </cell>
          <cell r="D912" t="str">
            <v>521590</v>
          </cell>
          <cell r="E912">
            <v>574</v>
          </cell>
          <cell r="F912">
            <v>3449216</v>
          </cell>
        </row>
        <row r="913">
          <cell r="A913">
            <v>521600</v>
          </cell>
          <cell r="B913" t="str">
            <v>GO</v>
          </cell>
          <cell r="C913" t="str">
            <v>PANAMÁ</v>
          </cell>
          <cell r="D913" t="str">
            <v>521600</v>
          </cell>
          <cell r="F913">
            <v>3504596</v>
          </cell>
        </row>
        <row r="914">
          <cell r="A914">
            <v>521640</v>
          </cell>
          <cell r="B914" t="str">
            <v>GO</v>
          </cell>
          <cell r="C914" t="str">
            <v>PARAÚNA</v>
          </cell>
          <cell r="D914" t="str">
            <v>521640</v>
          </cell>
          <cell r="E914">
            <v>68056</v>
          </cell>
          <cell r="F914">
            <v>19651875</v>
          </cell>
        </row>
        <row r="915">
          <cell r="A915">
            <v>521645</v>
          </cell>
          <cell r="B915" t="str">
            <v>GO</v>
          </cell>
          <cell r="C915" t="str">
            <v>PEROLÂNDIA</v>
          </cell>
          <cell r="D915" t="str">
            <v>521645</v>
          </cell>
          <cell r="E915">
            <v>2380</v>
          </cell>
          <cell r="F915">
            <v>6453369</v>
          </cell>
        </row>
        <row r="916">
          <cell r="A916">
            <v>521680</v>
          </cell>
          <cell r="B916" t="str">
            <v>GO</v>
          </cell>
          <cell r="C916" t="str">
            <v>PETROLINA DE GOIÁS</v>
          </cell>
          <cell r="D916" t="str">
            <v>521680</v>
          </cell>
          <cell r="E916">
            <v>1265</v>
          </cell>
          <cell r="F916">
            <v>6023474</v>
          </cell>
        </row>
        <row r="917">
          <cell r="A917">
            <v>521690</v>
          </cell>
          <cell r="B917" t="str">
            <v>GO</v>
          </cell>
          <cell r="C917" t="str">
            <v>PILAR DE GOIÁS</v>
          </cell>
          <cell r="D917" t="str">
            <v>521690</v>
          </cell>
          <cell r="E917">
            <v>6371</v>
          </cell>
          <cell r="F917">
            <v>2291988</v>
          </cell>
        </row>
        <row r="918">
          <cell r="A918">
            <v>521720</v>
          </cell>
          <cell r="B918" t="str">
            <v>GO</v>
          </cell>
          <cell r="C918" t="str">
            <v>PIRANHAS</v>
          </cell>
          <cell r="D918" t="str">
            <v>521720</v>
          </cell>
          <cell r="E918">
            <v>500</v>
          </cell>
          <cell r="F918">
            <v>4807303</v>
          </cell>
        </row>
        <row r="919">
          <cell r="A919">
            <v>521730</v>
          </cell>
          <cell r="B919" t="str">
            <v>GO</v>
          </cell>
          <cell r="C919" t="str">
            <v>PIRENÓPOLIS</v>
          </cell>
          <cell r="D919" t="str">
            <v>521730</v>
          </cell>
          <cell r="E919">
            <v>319662</v>
          </cell>
          <cell r="F919">
            <v>19005814</v>
          </cell>
        </row>
        <row r="920">
          <cell r="A920">
            <v>521740</v>
          </cell>
          <cell r="B920" t="str">
            <v>GO</v>
          </cell>
          <cell r="C920" t="str">
            <v>PIRES DO RIO</v>
          </cell>
          <cell r="D920" t="str">
            <v>521740</v>
          </cell>
          <cell r="E920">
            <v>16202</v>
          </cell>
          <cell r="F920">
            <v>2252895</v>
          </cell>
        </row>
        <row r="921">
          <cell r="A921">
            <v>521760</v>
          </cell>
          <cell r="B921" t="str">
            <v>GO</v>
          </cell>
          <cell r="C921" t="str">
            <v>PLANALTINA</v>
          </cell>
          <cell r="D921" t="str">
            <v>521760</v>
          </cell>
          <cell r="E921">
            <v>641</v>
          </cell>
          <cell r="F921">
            <v>11046108</v>
          </cell>
        </row>
        <row r="922">
          <cell r="A922">
            <v>521770</v>
          </cell>
          <cell r="B922" t="str">
            <v>GO</v>
          </cell>
          <cell r="C922" t="str">
            <v>PONTALINA</v>
          </cell>
          <cell r="D922" t="str">
            <v>521770</v>
          </cell>
          <cell r="E922">
            <v>2536</v>
          </cell>
          <cell r="F922">
            <v>1655228</v>
          </cell>
        </row>
        <row r="923">
          <cell r="A923">
            <v>521800</v>
          </cell>
          <cell r="B923" t="str">
            <v>GO</v>
          </cell>
          <cell r="C923" t="str">
            <v>PORANGATU</v>
          </cell>
          <cell r="D923" t="str">
            <v>521800</v>
          </cell>
          <cell r="E923">
            <v>140</v>
          </cell>
          <cell r="F923">
            <v>8112569</v>
          </cell>
        </row>
        <row r="924">
          <cell r="A924">
            <v>521805</v>
          </cell>
          <cell r="B924" t="str">
            <v>GO</v>
          </cell>
          <cell r="C924" t="str">
            <v>PORTEIRÃO</v>
          </cell>
          <cell r="D924" t="str">
            <v>521805</v>
          </cell>
          <cell r="F924">
            <v>4761266</v>
          </cell>
        </row>
        <row r="925">
          <cell r="A925">
            <v>521810</v>
          </cell>
          <cell r="B925" t="str">
            <v>GO</v>
          </cell>
          <cell r="C925" t="str">
            <v>PORTELÂNDIA</v>
          </cell>
          <cell r="D925" t="str">
            <v>521810</v>
          </cell>
          <cell r="F925">
            <v>16014358</v>
          </cell>
        </row>
        <row r="926">
          <cell r="A926">
            <v>521830</v>
          </cell>
          <cell r="B926" t="str">
            <v>GO</v>
          </cell>
          <cell r="C926" t="str">
            <v>POSSE</v>
          </cell>
          <cell r="D926" t="str">
            <v>521830</v>
          </cell>
          <cell r="E926">
            <v>356</v>
          </cell>
          <cell r="F926">
            <v>9723696</v>
          </cell>
        </row>
        <row r="927">
          <cell r="A927">
            <v>521860</v>
          </cell>
          <cell r="B927" t="str">
            <v>GO</v>
          </cell>
          <cell r="C927" t="str">
            <v>RIALMA</v>
          </cell>
          <cell r="D927" t="str">
            <v>521860</v>
          </cell>
          <cell r="F927">
            <v>22768695</v>
          </cell>
        </row>
        <row r="928">
          <cell r="A928">
            <v>521878</v>
          </cell>
          <cell r="B928" t="str">
            <v>GO</v>
          </cell>
          <cell r="C928" t="str">
            <v>RIO QUENTE</v>
          </cell>
          <cell r="D928" t="str">
            <v>521878</v>
          </cell>
          <cell r="E928">
            <v>304</v>
          </cell>
          <cell r="F928">
            <v>3201163</v>
          </cell>
        </row>
        <row r="929">
          <cell r="A929">
            <v>521880</v>
          </cell>
          <cell r="B929" t="str">
            <v>GO</v>
          </cell>
          <cell r="C929" t="str">
            <v>RIO VERDE</v>
          </cell>
          <cell r="D929" t="str">
            <v>521880</v>
          </cell>
          <cell r="F929">
            <v>163966003</v>
          </cell>
        </row>
        <row r="930">
          <cell r="A930">
            <v>521900</v>
          </cell>
          <cell r="B930" t="str">
            <v>GO</v>
          </cell>
          <cell r="C930" t="str">
            <v>SANCLERLÂNDIA</v>
          </cell>
          <cell r="D930" t="str">
            <v>521900</v>
          </cell>
          <cell r="F930">
            <v>2687360</v>
          </cell>
        </row>
        <row r="931">
          <cell r="A931">
            <v>521910</v>
          </cell>
          <cell r="B931" t="str">
            <v>GO</v>
          </cell>
          <cell r="C931" t="str">
            <v>SANTA BÁRBARA DE GOIÁS</v>
          </cell>
          <cell r="D931" t="str">
            <v>521910</v>
          </cell>
          <cell r="F931">
            <v>6862898</v>
          </cell>
        </row>
        <row r="932">
          <cell r="A932">
            <v>521920</v>
          </cell>
          <cell r="B932" t="str">
            <v>GO</v>
          </cell>
          <cell r="C932" t="str">
            <v>SANTA CRUZ DE GOIÁS</v>
          </cell>
          <cell r="D932" t="str">
            <v>521920</v>
          </cell>
          <cell r="F932">
            <v>3430787</v>
          </cell>
        </row>
        <row r="933">
          <cell r="A933">
            <v>521925</v>
          </cell>
          <cell r="B933" t="str">
            <v>GO</v>
          </cell>
          <cell r="C933" t="str">
            <v>SANTA FÉ DE GOIÁS</v>
          </cell>
          <cell r="D933" t="str">
            <v>521925</v>
          </cell>
          <cell r="E933">
            <v>10272</v>
          </cell>
          <cell r="F933">
            <v>2088723</v>
          </cell>
        </row>
        <row r="934">
          <cell r="A934">
            <v>521930</v>
          </cell>
          <cell r="B934" t="str">
            <v>GO</v>
          </cell>
          <cell r="C934" t="str">
            <v>SANTA HELENA DE GOIÁS</v>
          </cell>
          <cell r="D934" t="str">
            <v>521930</v>
          </cell>
          <cell r="E934">
            <v>67606</v>
          </cell>
          <cell r="F934">
            <v>225701102</v>
          </cell>
        </row>
        <row r="935">
          <cell r="A935">
            <v>521940</v>
          </cell>
          <cell r="B935" t="str">
            <v>GO</v>
          </cell>
          <cell r="C935" t="str">
            <v>SANTA RITA DO ARAGUAIA</v>
          </cell>
          <cell r="D935" t="str">
            <v>521940</v>
          </cell>
          <cell r="E935">
            <v>8071</v>
          </cell>
          <cell r="F935">
            <v>2751894</v>
          </cell>
        </row>
        <row r="936">
          <cell r="A936">
            <v>521945</v>
          </cell>
          <cell r="B936" t="str">
            <v>GO</v>
          </cell>
          <cell r="C936" t="str">
            <v>SANTA RITA DO NOVO DESTINO</v>
          </cell>
          <cell r="D936" t="str">
            <v>521945</v>
          </cell>
          <cell r="F936">
            <v>2541840</v>
          </cell>
        </row>
        <row r="937">
          <cell r="A937">
            <v>521950</v>
          </cell>
          <cell r="B937" t="str">
            <v>GO</v>
          </cell>
          <cell r="C937" t="str">
            <v>SANTA ROSA DE GOIÁS</v>
          </cell>
          <cell r="D937" t="str">
            <v>521950</v>
          </cell>
          <cell r="F937">
            <v>1539227</v>
          </cell>
        </row>
        <row r="938">
          <cell r="A938">
            <v>521960</v>
          </cell>
          <cell r="B938" t="str">
            <v>GO</v>
          </cell>
          <cell r="C938" t="str">
            <v>SANTA TEREZA DE GOIÁS</v>
          </cell>
          <cell r="D938" t="str">
            <v>521960</v>
          </cell>
          <cell r="F938">
            <v>937782</v>
          </cell>
        </row>
        <row r="939">
          <cell r="A939">
            <v>521970</v>
          </cell>
          <cell r="B939" t="str">
            <v>GO</v>
          </cell>
          <cell r="C939" t="str">
            <v>SANTA TEREZINHA DE GOIÁS</v>
          </cell>
          <cell r="D939" t="str">
            <v>521970</v>
          </cell>
          <cell r="F939">
            <v>389284</v>
          </cell>
        </row>
        <row r="940">
          <cell r="A940">
            <v>521971</v>
          </cell>
          <cell r="B940" t="str">
            <v>GO</v>
          </cell>
          <cell r="C940" t="str">
            <v>SANTO ANTÔNIO DA BARRA</v>
          </cell>
          <cell r="D940" t="str">
            <v>521971</v>
          </cell>
          <cell r="E940">
            <v>310</v>
          </cell>
          <cell r="F940">
            <v>3894315</v>
          </cell>
        </row>
        <row r="941">
          <cell r="A941">
            <v>521973</v>
          </cell>
          <cell r="B941" t="str">
            <v>GO</v>
          </cell>
          <cell r="C941" t="str">
            <v>SANTO ANTÔNIO DE GOIÁS</v>
          </cell>
          <cell r="D941" t="str">
            <v>521973</v>
          </cell>
          <cell r="F941">
            <v>288915</v>
          </cell>
        </row>
        <row r="942">
          <cell r="A942">
            <v>521975</v>
          </cell>
          <cell r="B942" t="str">
            <v>GO</v>
          </cell>
          <cell r="C942" t="str">
            <v>SANTO ANTÔNIO DO DESCOBERTO</v>
          </cell>
          <cell r="D942" t="str">
            <v>521975</v>
          </cell>
          <cell r="F942">
            <v>29210233</v>
          </cell>
        </row>
        <row r="943">
          <cell r="A943">
            <v>521980</v>
          </cell>
          <cell r="B943" t="str">
            <v>GO</v>
          </cell>
          <cell r="C943" t="str">
            <v>SÃO DOMINGOS</v>
          </cell>
          <cell r="D943" t="str">
            <v>521980</v>
          </cell>
          <cell r="E943">
            <v>488</v>
          </cell>
          <cell r="F943">
            <v>341177</v>
          </cell>
        </row>
        <row r="944">
          <cell r="A944">
            <v>521990</v>
          </cell>
          <cell r="B944" t="str">
            <v>GO</v>
          </cell>
          <cell r="C944" t="str">
            <v>SÃO FRANCISCO DE GOIÁS</v>
          </cell>
          <cell r="D944" t="str">
            <v>521990</v>
          </cell>
          <cell r="E944">
            <v>5632</v>
          </cell>
          <cell r="F944">
            <v>2508350</v>
          </cell>
        </row>
        <row r="945">
          <cell r="A945">
            <v>522000</v>
          </cell>
          <cell r="B945" t="str">
            <v>GO</v>
          </cell>
          <cell r="C945" t="str">
            <v>SÃO JOÃO D'ALIANÇA</v>
          </cell>
          <cell r="D945" t="str">
            <v>522000</v>
          </cell>
          <cell r="E945">
            <v>7</v>
          </cell>
          <cell r="F945">
            <v>11737142</v>
          </cell>
        </row>
        <row r="946">
          <cell r="A946">
            <v>522005</v>
          </cell>
          <cell r="B946" t="str">
            <v>GO</v>
          </cell>
          <cell r="C946" t="str">
            <v>SÃO JOÃO DA PARAÚNA</v>
          </cell>
          <cell r="D946" t="str">
            <v>522005</v>
          </cell>
          <cell r="E946">
            <v>7383</v>
          </cell>
          <cell r="F946">
            <v>2088465</v>
          </cell>
        </row>
        <row r="947">
          <cell r="A947">
            <v>522010</v>
          </cell>
          <cell r="B947" t="str">
            <v>GO</v>
          </cell>
          <cell r="C947" t="str">
            <v>SÃO LUÍS DE MONTES BELOS</v>
          </cell>
          <cell r="D947" t="str">
            <v>522010</v>
          </cell>
          <cell r="E947">
            <v>94545</v>
          </cell>
          <cell r="F947">
            <v>11183202</v>
          </cell>
        </row>
        <row r="948">
          <cell r="A948">
            <v>522015</v>
          </cell>
          <cell r="B948" t="str">
            <v>GO</v>
          </cell>
          <cell r="C948" t="str">
            <v>SÃO LUÍZ DO NORTE</v>
          </cell>
          <cell r="D948" t="str">
            <v>522015</v>
          </cell>
          <cell r="F948">
            <v>2399176</v>
          </cell>
        </row>
        <row r="949">
          <cell r="A949">
            <v>522020</v>
          </cell>
          <cell r="B949" t="str">
            <v>GO</v>
          </cell>
          <cell r="C949" t="str">
            <v>SÃO MIGUEL DO ARAGUAIA</v>
          </cell>
          <cell r="D949" t="str">
            <v>522020</v>
          </cell>
          <cell r="E949">
            <v>1523</v>
          </cell>
          <cell r="F949">
            <v>14111727</v>
          </cell>
        </row>
        <row r="950">
          <cell r="A950">
            <v>522026</v>
          </cell>
          <cell r="B950" t="str">
            <v>GO</v>
          </cell>
          <cell r="C950" t="str">
            <v>SÃO MIGUEL DO PASSA QUATRO</v>
          </cell>
          <cell r="D950" t="str">
            <v>522026</v>
          </cell>
          <cell r="F950">
            <v>1223388</v>
          </cell>
        </row>
        <row r="951">
          <cell r="A951">
            <v>522028</v>
          </cell>
          <cell r="B951" t="str">
            <v>GO</v>
          </cell>
          <cell r="C951" t="str">
            <v>SÃO PATRÍCIO</v>
          </cell>
          <cell r="D951" t="str">
            <v>522028</v>
          </cell>
          <cell r="E951">
            <v>2777</v>
          </cell>
          <cell r="F951">
            <v>2348338</v>
          </cell>
        </row>
        <row r="952">
          <cell r="A952">
            <v>522040</v>
          </cell>
          <cell r="B952" t="str">
            <v>GO</v>
          </cell>
          <cell r="C952" t="str">
            <v>SÃO SIMÃO</v>
          </cell>
          <cell r="D952" t="str">
            <v>522040</v>
          </cell>
          <cell r="F952">
            <v>11815566</v>
          </cell>
        </row>
        <row r="953">
          <cell r="A953">
            <v>522045</v>
          </cell>
          <cell r="B953" t="str">
            <v>GO</v>
          </cell>
          <cell r="C953" t="str">
            <v>SENADOR CANEDO</v>
          </cell>
          <cell r="D953" t="str">
            <v>522045</v>
          </cell>
          <cell r="E953">
            <v>461593</v>
          </cell>
          <cell r="F953">
            <v>63182675</v>
          </cell>
        </row>
        <row r="954">
          <cell r="A954">
            <v>522050</v>
          </cell>
          <cell r="B954" t="str">
            <v>GO</v>
          </cell>
          <cell r="C954" t="str">
            <v>SERRANÓPOLIS</v>
          </cell>
          <cell r="D954" t="str">
            <v>522050</v>
          </cell>
          <cell r="F954">
            <v>77393622</v>
          </cell>
        </row>
        <row r="955">
          <cell r="A955">
            <v>522060</v>
          </cell>
          <cell r="B955" t="str">
            <v>GO</v>
          </cell>
          <cell r="C955" t="str">
            <v>SILVÂNIA</v>
          </cell>
          <cell r="D955" t="str">
            <v>522060</v>
          </cell>
          <cell r="E955">
            <v>90236</v>
          </cell>
          <cell r="F955">
            <v>20301816</v>
          </cell>
        </row>
        <row r="956">
          <cell r="A956">
            <v>522068</v>
          </cell>
          <cell r="B956" t="str">
            <v>GO</v>
          </cell>
          <cell r="C956" t="str">
            <v>SIMOLÂNDIA</v>
          </cell>
          <cell r="D956" t="str">
            <v>522068</v>
          </cell>
          <cell r="E956">
            <v>417</v>
          </cell>
          <cell r="F956">
            <v>1536864</v>
          </cell>
        </row>
        <row r="957">
          <cell r="A957">
            <v>522070</v>
          </cell>
          <cell r="B957" t="str">
            <v>GO</v>
          </cell>
          <cell r="C957" t="str">
            <v>SÍTIO D'ABADIA</v>
          </cell>
          <cell r="D957" t="str">
            <v>522070</v>
          </cell>
          <cell r="E957">
            <v>31</v>
          </cell>
          <cell r="F957">
            <v>3179625</v>
          </cell>
        </row>
        <row r="958">
          <cell r="A958">
            <v>522100</v>
          </cell>
          <cell r="B958" t="str">
            <v>GO</v>
          </cell>
          <cell r="C958" t="str">
            <v>TAQUARAL DE GOIÁS</v>
          </cell>
          <cell r="D958" t="str">
            <v>522100</v>
          </cell>
          <cell r="E958">
            <v>4024</v>
          </cell>
          <cell r="F958">
            <v>2466018</v>
          </cell>
        </row>
        <row r="959">
          <cell r="A959">
            <v>522108</v>
          </cell>
          <cell r="B959" t="str">
            <v>GO</v>
          </cell>
          <cell r="C959" t="str">
            <v>TERESINA DE GOIÁS</v>
          </cell>
          <cell r="D959" t="str">
            <v>522108</v>
          </cell>
          <cell r="F959">
            <v>7764869</v>
          </cell>
        </row>
        <row r="960">
          <cell r="A960">
            <v>522119</v>
          </cell>
          <cell r="B960" t="str">
            <v>GO</v>
          </cell>
          <cell r="C960" t="str">
            <v>TEREZÓPOLIS DE GOIÁS</v>
          </cell>
          <cell r="D960" t="str">
            <v>522119</v>
          </cell>
          <cell r="E960">
            <v>163</v>
          </cell>
          <cell r="F960">
            <v>276182</v>
          </cell>
        </row>
        <row r="961">
          <cell r="A961">
            <v>522130</v>
          </cell>
          <cell r="B961" t="str">
            <v>GO</v>
          </cell>
          <cell r="C961" t="str">
            <v>TRÊS RANCHOS</v>
          </cell>
          <cell r="D961" t="str">
            <v>522130</v>
          </cell>
          <cell r="E961">
            <v>317</v>
          </cell>
          <cell r="F961">
            <v>9303510</v>
          </cell>
        </row>
        <row r="962">
          <cell r="A962">
            <v>522140</v>
          </cell>
          <cell r="B962" t="str">
            <v>GO</v>
          </cell>
          <cell r="C962" t="str">
            <v>TRINDADE</v>
          </cell>
          <cell r="D962" t="str">
            <v>522140</v>
          </cell>
          <cell r="E962">
            <v>553651</v>
          </cell>
          <cell r="F962">
            <v>68568527</v>
          </cell>
        </row>
        <row r="963">
          <cell r="A963">
            <v>522145</v>
          </cell>
          <cell r="B963" t="str">
            <v>GO</v>
          </cell>
          <cell r="C963" t="str">
            <v>TROMBAS</v>
          </cell>
          <cell r="D963" t="str">
            <v>522145</v>
          </cell>
          <cell r="F963">
            <v>3927</v>
          </cell>
        </row>
        <row r="964">
          <cell r="A964">
            <v>522150</v>
          </cell>
          <cell r="B964" t="str">
            <v>GO</v>
          </cell>
          <cell r="C964" t="str">
            <v>TURVÂNIA</v>
          </cell>
          <cell r="D964" t="str">
            <v>522150</v>
          </cell>
          <cell r="E964">
            <v>21491</v>
          </cell>
          <cell r="F964">
            <v>7764745</v>
          </cell>
        </row>
        <row r="965">
          <cell r="A965">
            <v>522155</v>
          </cell>
          <cell r="B965" t="str">
            <v>GO</v>
          </cell>
          <cell r="C965" t="str">
            <v>TURVELÂNDIA</v>
          </cell>
          <cell r="D965" t="str">
            <v>522155</v>
          </cell>
          <cell r="F965">
            <v>9850861</v>
          </cell>
        </row>
        <row r="966">
          <cell r="A966">
            <v>522160</v>
          </cell>
          <cell r="B966" t="str">
            <v>GO</v>
          </cell>
          <cell r="C966" t="str">
            <v>URUAÇU</v>
          </cell>
          <cell r="D966" t="str">
            <v>522160</v>
          </cell>
          <cell r="E966">
            <v>7666</v>
          </cell>
          <cell r="F966">
            <v>10339191</v>
          </cell>
        </row>
        <row r="967">
          <cell r="A967">
            <v>522170</v>
          </cell>
          <cell r="B967" t="str">
            <v>GO</v>
          </cell>
          <cell r="C967" t="str">
            <v>URUANA</v>
          </cell>
          <cell r="D967" t="str">
            <v>522170</v>
          </cell>
          <cell r="E967">
            <v>7347</v>
          </cell>
          <cell r="F967">
            <v>15370982</v>
          </cell>
        </row>
        <row r="968">
          <cell r="A968">
            <v>522180</v>
          </cell>
          <cell r="B968" t="str">
            <v>GO</v>
          </cell>
          <cell r="C968" t="str">
            <v>URUTAÍ</v>
          </cell>
          <cell r="D968" t="str">
            <v>522180</v>
          </cell>
          <cell r="E968">
            <v>1282</v>
          </cell>
          <cell r="F968">
            <v>3030222</v>
          </cell>
        </row>
        <row r="969">
          <cell r="A969">
            <v>522185</v>
          </cell>
          <cell r="B969" t="str">
            <v>GO</v>
          </cell>
          <cell r="C969" t="str">
            <v>VALPARAÍSO DE GOIÁS</v>
          </cell>
          <cell r="D969" t="str">
            <v>522185</v>
          </cell>
          <cell r="E969">
            <v>398663</v>
          </cell>
          <cell r="F969">
            <v>47573401</v>
          </cell>
        </row>
        <row r="970">
          <cell r="A970">
            <v>522200</v>
          </cell>
          <cell r="B970" t="str">
            <v>GO</v>
          </cell>
          <cell r="C970" t="str">
            <v>VIANÓPOLIS</v>
          </cell>
          <cell r="D970" t="str">
            <v>522200</v>
          </cell>
          <cell r="E970">
            <v>22676</v>
          </cell>
          <cell r="F970">
            <v>13398342</v>
          </cell>
        </row>
        <row r="971">
          <cell r="A971">
            <v>522220</v>
          </cell>
          <cell r="B971" t="str">
            <v>GO</v>
          </cell>
          <cell r="C971" t="str">
            <v>VILA BOA</v>
          </cell>
          <cell r="D971" t="str">
            <v>522220</v>
          </cell>
          <cell r="F971">
            <v>687495</v>
          </cell>
        </row>
        <row r="972">
          <cell r="A972">
            <v>210010</v>
          </cell>
          <cell r="B972" t="str">
            <v>MA</v>
          </cell>
          <cell r="C972" t="str">
            <v>AFONSO CUNHA</v>
          </cell>
          <cell r="D972" t="str">
            <v>210010</v>
          </cell>
          <cell r="F972">
            <v>1180684</v>
          </cell>
        </row>
        <row r="973">
          <cell r="A973">
            <v>210040</v>
          </cell>
          <cell r="B973" t="str">
            <v>MA</v>
          </cell>
          <cell r="C973" t="str">
            <v>ALTAMIRA DO MARANHÃO</v>
          </cell>
          <cell r="D973" t="str">
            <v>210040</v>
          </cell>
          <cell r="F973">
            <v>1109318</v>
          </cell>
        </row>
        <row r="974">
          <cell r="A974">
            <v>210043</v>
          </cell>
          <cell r="B974" t="str">
            <v>MA</v>
          </cell>
          <cell r="C974" t="str">
            <v>ALTO ALEGRE DO MARANHÃO</v>
          </cell>
          <cell r="D974" t="str">
            <v>210043</v>
          </cell>
          <cell r="F974">
            <v>2316267</v>
          </cell>
        </row>
        <row r="975">
          <cell r="A975">
            <v>210047</v>
          </cell>
          <cell r="B975" t="str">
            <v>MA</v>
          </cell>
          <cell r="C975" t="str">
            <v>ALTO ALEGRE DO PINDARÉ</v>
          </cell>
          <cell r="D975" t="str">
            <v>210047</v>
          </cell>
          <cell r="F975">
            <v>4601407</v>
          </cell>
        </row>
        <row r="976">
          <cell r="A976">
            <v>210050</v>
          </cell>
          <cell r="B976" t="str">
            <v>MA</v>
          </cell>
          <cell r="C976" t="str">
            <v>ALTO PARNAÍBA</v>
          </cell>
          <cell r="D976" t="str">
            <v>210050</v>
          </cell>
          <cell r="F976">
            <v>289000</v>
          </cell>
        </row>
        <row r="977">
          <cell r="A977">
            <v>210060</v>
          </cell>
          <cell r="B977" t="str">
            <v>MA</v>
          </cell>
          <cell r="C977" t="str">
            <v>AMARANTE DO MARANHÃO</v>
          </cell>
          <cell r="D977" t="str">
            <v>210060</v>
          </cell>
          <cell r="F977">
            <v>1226091</v>
          </cell>
        </row>
        <row r="978">
          <cell r="A978">
            <v>210080</v>
          </cell>
          <cell r="B978" t="str">
            <v>MA</v>
          </cell>
          <cell r="C978" t="str">
            <v>ANAPURUS</v>
          </cell>
          <cell r="D978" t="str">
            <v>210080</v>
          </cell>
          <cell r="F978">
            <v>1417579</v>
          </cell>
        </row>
        <row r="979">
          <cell r="A979">
            <v>210095</v>
          </cell>
          <cell r="B979" t="str">
            <v>MA</v>
          </cell>
          <cell r="C979" t="str">
            <v>ARAME</v>
          </cell>
          <cell r="D979" t="str">
            <v>210095</v>
          </cell>
          <cell r="F979">
            <v>0</v>
          </cell>
        </row>
        <row r="980">
          <cell r="A980">
            <v>210100</v>
          </cell>
          <cell r="B980" t="str">
            <v>MA</v>
          </cell>
          <cell r="C980" t="str">
            <v>ARARI</v>
          </cell>
          <cell r="D980" t="str">
            <v>210100</v>
          </cell>
          <cell r="E980">
            <v>822</v>
          </cell>
          <cell r="F980">
            <v>36941401</v>
          </cell>
        </row>
        <row r="981">
          <cell r="A981">
            <v>210135</v>
          </cell>
          <cell r="B981" t="str">
            <v>MA</v>
          </cell>
          <cell r="C981" t="str">
            <v>BACURITUBA</v>
          </cell>
          <cell r="D981" t="str">
            <v>210135</v>
          </cell>
          <cell r="F981">
            <v>6135895</v>
          </cell>
        </row>
        <row r="982">
          <cell r="A982">
            <v>210140</v>
          </cell>
          <cell r="B982" t="str">
            <v>MA</v>
          </cell>
          <cell r="C982" t="str">
            <v>BALSAS</v>
          </cell>
          <cell r="D982" t="str">
            <v>210140</v>
          </cell>
          <cell r="F982">
            <v>8695377</v>
          </cell>
        </row>
        <row r="983">
          <cell r="A983">
            <v>210177</v>
          </cell>
          <cell r="B983" t="str">
            <v>MA</v>
          </cell>
          <cell r="C983" t="str">
            <v>BELA VISTA DO MARANHÃO</v>
          </cell>
          <cell r="D983" t="str">
            <v>210177</v>
          </cell>
          <cell r="F983">
            <v>934728</v>
          </cell>
        </row>
        <row r="984">
          <cell r="A984">
            <v>210203</v>
          </cell>
          <cell r="B984" t="str">
            <v>MA</v>
          </cell>
          <cell r="C984" t="str">
            <v>BOM JESUS DAS SELVAS</v>
          </cell>
          <cell r="D984" t="str">
            <v>210203</v>
          </cell>
          <cell r="F984">
            <v>631414</v>
          </cell>
        </row>
        <row r="985">
          <cell r="A985">
            <v>210207</v>
          </cell>
          <cell r="B985" t="str">
            <v>MA</v>
          </cell>
          <cell r="C985" t="str">
            <v>BOM LUGAR</v>
          </cell>
          <cell r="D985" t="str">
            <v>210207</v>
          </cell>
          <cell r="F985">
            <v>7514</v>
          </cell>
        </row>
        <row r="986">
          <cell r="A986">
            <v>210215</v>
          </cell>
          <cell r="B986" t="str">
            <v>MA</v>
          </cell>
          <cell r="C986" t="str">
            <v>BREJO DE AREIA</v>
          </cell>
          <cell r="D986" t="str">
            <v>210215</v>
          </cell>
          <cell r="F986">
            <v>1372025</v>
          </cell>
        </row>
        <row r="987">
          <cell r="A987">
            <v>210232</v>
          </cell>
          <cell r="B987" t="str">
            <v>MA</v>
          </cell>
          <cell r="C987" t="str">
            <v>BURITICUPU</v>
          </cell>
          <cell r="D987" t="str">
            <v>210232</v>
          </cell>
          <cell r="F987">
            <v>2503233</v>
          </cell>
        </row>
        <row r="988">
          <cell r="A988">
            <v>210240</v>
          </cell>
          <cell r="B988" t="str">
            <v>MA</v>
          </cell>
          <cell r="C988" t="str">
            <v>CAJAPIÓ</v>
          </cell>
          <cell r="D988" t="str">
            <v>210240</v>
          </cell>
          <cell r="E988">
            <v>3264</v>
          </cell>
          <cell r="F988">
            <v>755446</v>
          </cell>
        </row>
        <row r="989">
          <cell r="A989">
            <v>210255</v>
          </cell>
          <cell r="B989" t="str">
            <v>MA</v>
          </cell>
          <cell r="C989" t="str">
            <v>CAMPESTRE DO MARANHÃO</v>
          </cell>
          <cell r="D989" t="str">
            <v>210255</v>
          </cell>
          <cell r="F989">
            <v>120394</v>
          </cell>
        </row>
        <row r="990">
          <cell r="A990">
            <v>210270</v>
          </cell>
          <cell r="B990" t="str">
            <v>MA</v>
          </cell>
          <cell r="C990" t="str">
            <v>CANTANHEDE</v>
          </cell>
          <cell r="D990" t="str">
            <v>210270</v>
          </cell>
          <cell r="E990">
            <v>34644</v>
          </cell>
          <cell r="F990">
            <v>6054380</v>
          </cell>
        </row>
        <row r="991">
          <cell r="A991">
            <v>210290</v>
          </cell>
          <cell r="B991" t="str">
            <v>MA</v>
          </cell>
          <cell r="C991" t="str">
            <v>CARUTAPERA</v>
          </cell>
          <cell r="D991" t="str">
            <v>210290</v>
          </cell>
          <cell r="E991">
            <v>1829745</v>
          </cell>
          <cell r="F991">
            <v>9847139</v>
          </cell>
        </row>
        <row r="992">
          <cell r="A992">
            <v>210300</v>
          </cell>
          <cell r="B992" t="str">
            <v>MA</v>
          </cell>
          <cell r="C992" t="str">
            <v>CAXIAS</v>
          </cell>
          <cell r="D992" t="str">
            <v>210300</v>
          </cell>
          <cell r="F992">
            <v>0</v>
          </cell>
        </row>
        <row r="993">
          <cell r="A993">
            <v>210315</v>
          </cell>
          <cell r="B993" t="str">
            <v>MA</v>
          </cell>
          <cell r="C993" t="str">
            <v>CENTRO DO GUILHERME</v>
          </cell>
          <cell r="D993" t="str">
            <v>210315</v>
          </cell>
          <cell r="F993">
            <v>0</v>
          </cell>
        </row>
        <row r="994">
          <cell r="A994">
            <v>210317</v>
          </cell>
          <cell r="B994" t="str">
            <v>MA</v>
          </cell>
          <cell r="C994" t="str">
            <v>CENTRO NOVO DO MARANHÃO</v>
          </cell>
          <cell r="D994" t="str">
            <v>210317</v>
          </cell>
          <cell r="F994">
            <v>781949</v>
          </cell>
        </row>
        <row r="995">
          <cell r="A995">
            <v>210320</v>
          </cell>
          <cell r="B995" t="str">
            <v>MA</v>
          </cell>
          <cell r="C995" t="str">
            <v>CHAPADINHA</v>
          </cell>
          <cell r="D995" t="str">
            <v>210320</v>
          </cell>
          <cell r="F995">
            <v>10991486</v>
          </cell>
        </row>
        <row r="996">
          <cell r="A996">
            <v>210340</v>
          </cell>
          <cell r="B996" t="str">
            <v>MA</v>
          </cell>
          <cell r="C996" t="str">
            <v>COELHO NETO</v>
          </cell>
          <cell r="D996" t="str">
            <v>210340</v>
          </cell>
          <cell r="F996">
            <v>2309620</v>
          </cell>
        </row>
        <row r="997">
          <cell r="A997">
            <v>210355</v>
          </cell>
          <cell r="B997" t="str">
            <v>MA</v>
          </cell>
          <cell r="C997" t="str">
            <v>CONCEIÇÃO DO LAGO-AÇU</v>
          </cell>
          <cell r="D997" t="str">
            <v>210355</v>
          </cell>
          <cell r="F997">
            <v>2368593</v>
          </cell>
        </row>
        <row r="998">
          <cell r="A998">
            <v>210360</v>
          </cell>
          <cell r="B998" t="str">
            <v>MA</v>
          </cell>
          <cell r="C998" t="str">
            <v>COROATÁ</v>
          </cell>
          <cell r="D998" t="str">
            <v>210360</v>
          </cell>
          <cell r="F998">
            <v>3403502</v>
          </cell>
        </row>
        <row r="999">
          <cell r="A999">
            <v>210375</v>
          </cell>
          <cell r="B999" t="str">
            <v>MA</v>
          </cell>
          <cell r="C999" t="str">
            <v>DAVINÓPOLIS</v>
          </cell>
          <cell r="D999" t="str">
            <v>210375</v>
          </cell>
          <cell r="E999">
            <v>41982</v>
          </cell>
          <cell r="F999">
            <v>2649323</v>
          </cell>
        </row>
        <row r="1000">
          <cell r="A1000">
            <v>210390</v>
          </cell>
          <cell r="B1000" t="str">
            <v>MA</v>
          </cell>
          <cell r="C1000" t="str">
            <v>DUQUE BACELAR</v>
          </cell>
          <cell r="D1000" t="str">
            <v>210390</v>
          </cell>
          <cell r="F1000">
            <v>871862</v>
          </cell>
        </row>
        <row r="1001">
          <cell r="A1001">
            <v>210405</v>
          </cell>
          <cell r="B1001" t="str">
            <v>MA</v>
          </cell>
          <cell r="C1001" t="str">
            <v>ESTREITO</v>
          </cell>
          <cell r="D1001" t="str">
            <v>210405</v>
          </cell>
          <cell r="F1001">
            <v>11053825</v>
          </cell>
        </row>
        <row r="1002">
          <cell r="A1002">
            <v>210407</v>
          </cell>
          <cell r="B1002" t="str">
            <v>MA</v>
          </cell>
          <cell r="C1002" t="str">
            <v>FEIRA NOVA DO MARANHÃO</v>
          </cell>
          <cell r="D1002" t="str">
            <v>210407</v>
          </cell>
          <cell r="F1002">
            <v>716312</v>
          </cell>
        </row>
        <row r="1003">
          <cell r="A1003">
            <v>210409</v>
          </cell>
          <cell r="B1003" t="str">
            <v>MA</v>
          </cell>
          <cell r="C1003" t="str">
            <v>FORMOSA DA SERRA NEGRA</v>
          </cell>
          <cell r="D1003" t="str">
            <v>210409</v>
          </cell>
          <cell r="F1003">
            <v>6471662</v>
          </cell>
        </row>
        <row r="1004">
          <cell r="A1004">
            <v>210410</v>
          </cell>
          <cell r="B1004" t="str">
            <v>MA</v>
          </cell>
          <cell r="C1004" t="str">
            <v>FORTALEZA DOS NOGUEIRAS</v>
          </cell>
          <cell r="D1004" t="str">
            <v>210410</v>
          </cell>
          <cell r="E1004">
            <v>737</v>
          </cell>
          <cell r="F1004">
            <v>1031286</v>
          </cell>
        </row>
        <row r="1005">
          <cell r="A1005">
            <v>210420</v>
          </cell>
          <cell r="B1005" t="str">
            <v>MA</v>
          </cell>
          <cell r="C1005" t="str">
            <v>FORTUNA</v>
          </cell>
          <cell r="D1005" t="str">
            <v>210420</v>
          </cell>
          <cell r="F1005">
            <v>1516587</v>
          </cell>
        </row>
        <row r="1006">
          <cell r="A1006">
            <v>210455</v>
          </cell>
          <cell r="B1006" t="str">
            <v>MA</v>
          </cell>
          <cell r="C1006" t="str">
            <v>GOVERNADOR EDISON LOBÃO</v>
          </cell>
          <cell r="D1006" t="str">
            <v>210455</v>
          </cell>
          <cell r="F1006">
            <v>6198387</v>
          </cell>
        </row>
        <row r="1007">
          <cell r="A1007">
            <v>210462</v>
          </cell>
          <cell r="B1007" t="str">
            <v>MA</v>
          </cell>
          <cell r="C1007" t="str">
            <v>GOVERNADOR LUIZ ROCHA</v>
          </cell>
          <cell r="D1007" t="str">
            <v>210462</v>
          </cell>
          <cell r="F1007">
            <v>25500</v>
          </cell>
        </row>
        <row r="1008">
          <cell r="A1008">
            <v>210480</v>
          </cell>
          <cell r="B1008" t="str">
            <v>MA</v>
          </cell>
          <cell r="C1008" t="str">
            <v>GRAJAÚ</v>
          </cell>
          <cell r="D1008" t="str">
            <v>210480</v>
          </cell>
          <cell r="F1008">
            <v>0</v>
          </cell>
        </row>
        <row r="1009">
          <cell r="A1009">
            <v>210500</v>
          </cell>
          <cell r="B1009" t="str">
            <v>MA</v>
          </cell>
          <cell r="C1009" t="str">
            <v>HUMBERTO DE CAMPOS</v>
          </cell>
          <cell r="D1009" t="str">
            <v>210500</v>
          </cell>
          <cell r="F1009">
            <v>444584</v>
          </cell>
        </row>
        <row r="1010">
          <cell r="A1010">
            <v>210530</v>
          </cell>
          <cell r="B1010" t="str">
            <v>MA</v>
          </cell>
          <cell r="C1010" t="str">
            <v>IMPERATRIZ</v>
          </cell>
          <cell r="D1010" t="str">
            <v>210530</v>
          </cell>
          <cell r="E1010">
            <v>329208</v>
          </cell>
          <cell r="F1010">
            <v>9072701</v>
          </cell>
        </row>
        <row r="1011">
          <cell r="A1011">
            <v>210535</v>
          </cell>
          <cell r="B1011" t="str">
            <v>MA</v>
          </cell>
          <cell r="C1011" t="str">
            <v>ITAIPAVA DO GRAJAÚ</v>
          </cell>
          <cell r="D1011" t="str">
            <v>210535</v>
          </cell>
          <cell r="F1011">
            <v>876350</v>
          </cell>
        </row>
        <row r="1012">
          <cell r="A1012">
            <v>210550</v>
          </cell>
          <cell r="B1012" t="str">
            <v>MA</v>
          </cell>
          <cell r="C1012" t="str">
            <v>JOÃO LISBOA</v>
          </cell>
          <cell r="D1012" t="str">
            <v>210550</v>
          </cell>
          <cell r="F1012">
            <v>53516</v>
          </cell>
        </row>
        <row r="1013">
          <cell r="A1013">
            <v>210580</v>
          </cell>
          <cell r="B1013" t="str">
            <v>MA</v>
          </cell>
          <cell r="C1013" t="str">
            <v>LAGO DO JUNCO</v>
          </cell>
          <cell r="D1013" t="str">
            <v>210580</v>
          </cell>
          <cell r="F1013">
            <v>13374342</v>
          </cell>
        </row>
        <row r="1014">
          <cell r="A1014">
            <v>210590</v>
          </cell>
          <cell r="B1014" t="str">
            <v>MA</v>
          </cell>
          <cell r="C1014" t="str">
            <v>LAGO VERDE</v>
          </cell>
          <cell r="D1014" t="str">
            <v>210590</v>
          </cell>
          <cell r="F1014">
            <v>833697</v>
          </cell>
        </row>
        <row r="1015">
          <cell r="A1015">
            <v>210592</v>
          </cell>
          <cell r="B1015" t="str">
            <v>MA</v>
          </cell>
          <cell r="C1015" t="str">
            <v>LAGOA DO MATO</v>
          </cell>
          <cell r="D1015" t="str">
            <v>210592</v>
          </cell>
          <cell r="F1015">
            <v>83470</v>
          </cell>
        </row>
        <row r="1016">
          <cell r="A1016">
            <v>210598</v>
          </cell>
          <cell r="B1016" t="str">
            <v>MA</v>
          </cell>
          <cell r="C1016" t="str">
            <v>LAJEADO NOVO</v>
          </cell>
          <cell r="D1016" t="str">
            <v>210598</v>
          </cell>
          <cell r="F1016">
            <v>1056414</v>
          </cell>
        </row>
        <row r="1017">
          <cell r="A1017">
            <v>210610</v>
          </cell>
          <cell r="B1017" t="str">
            <v>MA</v>
          </cell>
          <cell r="C1017" t="str">
            <v>LORETO</v>
          </cell>
          <cell r="D1017" t="str">
            <v>210610</v>
          </cell>
          <cell r="F1017">
            <v>119850</v>
          </cell>
        </row>
        <row r="1018">
          <cell r="A1018">
            <v>210640</v>
          </cell>
          <cell r="B1018" t="str">
            <v>MA</v>
          </cell>
          <cell r="C1018" t="str">
            <v>MATA ROMA</v>
          </cell>
          <cell r="D1018" t="str">
            <v>210640</v>
          </cell>
          <cell r="F1018">
            <v>540379</v>
          </cell>
        </row>
        <row r="1019">
          <cell r="A1019">
            <v>210700</v>
          </cell>
          <cell r="B1019" t="str">
            <v>MA</v>
          </cell>
          <cell r="C1019" t="str">
            <v>MONTES ALTOS</v>
          </cell>
          <cell r="D1019" t="str">
            <v>210700</v>
          </cell>
          <cell r="E1019">
            <v>963</v>
          </cell>
          <cell r="F1019">
            <v>1178644</v>
          </cell>
        </row>
        <row r="1020">
          <cell r="A1020">
            <v>210710</v>
          </cell>
          <cell r="B1020" t="str">
            <v>MA</v>
          </cell>
          <cell r="C1020" t="str">
            <v>MORROS</v>
          </cell>
          <cell r="D1020" t="str">
            <v>210710</v>
          </cell>
          <cell r="F1020">
            <v>4054704</v>
          </cell>
        </row>
        <row r="1021">
          <cell r="A1021">
            <v>210725</v>
          </cell>
          <cell r="B1021" t="str">
            <v>MA</v>
          </cell>
          <cell r="C1021" t="str">
            <v>NOVA COLINAS</v>
          </cell>
          <cell r="D1021" t="str">
            <v>210725</v>
          </cell>
          <cell r="E1021">
            <v>64</v>
          </cell>
          <cell r="F1021">
            <v>4051447</v>
          </cell>
        </row>
        <row r="1022">
          <cell r="A1022">
            <v>210735</v>
          </cell>
          <cell r="B1022" t="str">
            <v>MA</v>
          </cell>
          <cell r="C1022" t="str">
            <v>NOVA OLINDA DO MARANHÃO</v>
          </cell>
          <cell r="D1022" t="str">
            <v>210735</v>
          </cell>
          <cell r="F1022">
            <v>328848</v>
          </cell>
        </row>
        <row r="1023">
          <cell r="A1023">
            <v>210745</v>
          </cell>
          <cell r="B1023" t="str">
            <v>MA</v>
          </cell>
          <cell r="C1023" t="str">
            <v>OLINDA NOVA DO MARANHÃO</v>
          </cell>
          <cell r="D1023" t="str">
            <v>210745</v>
          </cell>
          <cell r="F1023">
            <v>2157402</v>
          </cell>
        </row>
        <row r="1024">
          <cell r="A1024">
            <v>210750</v>
          </cell>
          <cell r="B1024" t="str">
            <v>MA</v>
          </cell>
          <cell r="C1024" t="str">
            <v>PAÇO DO LUMIAR</v>
          </cell>
          <cell r="D1024" t="str">
            <v>210750</v>
          </cell>
          <cell r="F1024">
            <v>7692075</v>
          </cell>
        </row>
        <row r="1025">
          <cell r="A1025">
            <v>210805</v>
          </cell>
          <cell r="B1025" t="str">
            <v>MA</v>
          </cell>
          <cell r="C1025" t="str">
            <v>PAULINO NEVES</v>
          </cell>
          <cell r="D1025" t="str">
            <v>210805</v>
          </cell>
          <cell r="F1025">
            <v>146880</v>
          </cell>
        </row>
        <row r="1026">
          <cell r="A1026">
            <v>210810</v>
          </cell>
          <cell r="B1026" t="str">
            <v>MA</v>
          </cell>
          <cell r="C1026" t="str">
            <v>PAULO RAMOS</v>
          </cell>
          <cell r="D1026" t="str">
            <v>210810</v>
          </cell>
          <cell r="F1026">
            <v>3105475</v>
          </cell>
        </row>
        <row r="1027">
          <cell r="A1027">
            <v>210820</v>
          </cell>
          <cell r="B1027" t="str">
            <v>MA</v>
          </cell>
          <cell r="C1027" t="str">
            <v>PEDREIRAS</v>
          </cell>
          <cell r="D1027" t="str">
            <v>210820</v>
          </cell>
          <cell r="F1027">
            <v>3416779</v>
          </cell>
        </row>
        <row r="1028">
          <cell r="A1028">
            <v>210845</v>
          </cell>
          <cell r="B1028" t="str">
            <v>MA</v>
          </cell>
          <cell r="C1028" t="str">
            <v>PERITORÓ</v>
          </cell>
          <cell r="D1028" t="str">
            <v>210845</v>
          </cell>
          <cell r="F1028">
            <v>812600</v>
          </cell>
        </row>
        <row r="1029">
          <cell r="A1029">
            <v>210860</v>
          </cell>
          <cell r="B1029" t="str">
            <v>MA</v>
          </cell>
          <cell r="C1029" t="str">
            <v>PINHEIRO</v>
          </cell>
          <cell r="D1029" t="str">
            <v>210860</v>
          </cell>
          <cell r="F1029">
            <v>6248894</v>
          </cell>
        </row>
        <row r="1030">
          <cell r="A1030">
            <v>210880</v>
          </cell>
          <cell r="B1030" t="str">
            <v>MA</v>
          </cell>
          <cell r="C1030" t="str">
            <v>PIRAPEMAS</v>
          </cell>
          <cell r="D1030" t="str">
            <v>210880</v>
          </cell>
          <cell r="F1030">
            <v>395728</v>
          </cell>
        </row>
        <row r="1031">
          <cell r="A1031">
            <v>210900</v>
          </cell>
          <cell r="B1031" t="str">
            <v>MA</v>
          </cell>
          <cell r="C1031" t="str">
            <v>PORTO FRANCO</v>
          </cell>
          <cell r="D1031" t="str">
            <v>210900</v>
          </cell>
          <cell r="F1031">
            <v>2591055</v>
          </cell>
        </row>
        <row r="1032">
          <cell r="A1032">
            <v>210950</v>
          </cell>
          <cell r="B1032" t="str">
            <v>MA</v>
          </cell>
          <cell r="C1032" t="str">
            <v>RIACHÃO</v>
          </cell>
          <cell r="D1032" t="str">
            <v>210950</v>
          </cell>
          <cell r="F1032">
            <v>1995239</v>
          </cell>
        </row>
        <row r="1033">
          <cell r="A1033">
            <v>210955</v>
          </cell>
          <cell r="B1033" t="str">
            <v>MA</v>
          </cell>
          <cell r="C1033" t="str">
            <v>RIBAMAR FIQUENE</v>
          </cell>
          <cell r="D1033" t="str">
            <v>210955</v>
          </cell>
          <cell r="F1033">
            <v>367472</v>
          </cell>
        </row>
        <row r="1034">
          <cell r="A1034">
            <v>210975</v>
          </cell>
          <cell r="B1034" t="str">
            <v>MA</v>
          </cell>
          <cell r="C1034" t="str">
            <v>SANTA FILOMENA DO MARANHÃO</v>
          </cell>
          <cell r="D1034" t="str">
            <v>210975</v>
          </cell>
          <cell r="F1034">
            <v>388807</v>
          </cell>
        </row>
        <row r="1035">
          <cell r="A1035">
            <v>211000</v>
          </cell>
          <cell r="B1035" t="str">
            <v>MA</v>
          </cell>
          <cell r="C1035" t="str">
            <v>SANTA LUZIA</v>
          </cell>
          <cell r="D1035" t="str">
            <v>211000</v>
          </cell>
          <cell r="F1035">
            <v>8959153</v>
          </cell>
        </row>
        <row r="1036">
          <cell r="A1036">
            <v>211023</v>
          </cell>
          <cell r="B1036" t="str">
            <v>MA</v>
          </cell>
          <cell r="C1036" t="str">
            <v>SANTANA DO MARANHÃO</v>
          </cell>
          <cell r="D1036" t="str">
            <v>211023</v>
          </cell>
          <cell r="F1036">
            <v>632995</v>
          </cell>
        </row>
        <row r="1037">
          <cell r="A1037">
            <v>211040</v>
          </cell>
          <cell r="B1037" t="str">
            <v>MA</v>
          </cell>
          <cell r="C1037" t="str">
            <v>SÃO BENEDITO DO RIO PRETO</v>
          </cell>
          <cell r="D1037" t="str">
            <v>211040</v>
          </cell>
          <cell r="F1037">
            <v>298741</v>
          </cell>
        </row>
        <row r="1038">
          <cell r="A1038">
            <v>211085</v>
          </cell>
          <cell r="B1038" t="str">
            <v>MA</v>
          </cell>
          <cell r="C1038" t="str">
            <v>SÃO FRANCISCO DO BREJÃO</v>
          </cell>
          <cell r="D1038" t="str">
            <v>211085</v>
          </cell>
          <cell r="F1038">
            <v>1714892</v>
          </cell>
        </row>
        <row r="1039">
          <cell r="A1039">
            <v>211102</v>
          </cell>
          <cell r="B1039" t="str">
            <v>MA</v>
          </cell>
          <cell r="C1039" t="str">
            <v>SÃO JOÃO DO CARÚ</v>
          </cell>
          <cell r="D1039" t="str">
            <v>211102</v>
          </cell>
          <cell r="F1039">
            <v>468554</v>
          </cell>
        </row>
        <row r="1040">
          <cell r="A1040">
            <v>211120</v>
          </cell>
          <cell r="B1040" t="str">
            <v>MA</v>
          </cell>
          <cell r="C1040" t="str">
            <v>SÃO JOSÉ DE RIBAMAR</v>
          </cell>
          <cell r="D1040" t="str">
            <v>211120</v>
          </cell>
          <cell r="E1040">
            <v>49035</v>
          </cell>
          <cell r="F1040">
            <v>41052757</v>
          </cell>
        </row>
        <row r="1041">
          <cell r="A1041">
            <v>211125</v>
          </cell>
          <cell r="B1041" t="str">
            <v>MA</v>
          </cell>
          <cell r="C1041" t="str">
            <v>SÃO JOSÉ DOS BASÍLIOS</v>
          </cell>
          <cell r="D1041" t="str">
            <v>211125</v>
          </cell>
          <cell r="F1041">
            <v>10157679</v>
          </cell>
        </row>
        <row r="1042">
          <cell r="A1042">
            <v>211130</v>
          </cell>
          <cell r="B1042" t="str">
            <v>MA</v>
          </cell>
          <cell r="C1042" t="str">
            <v>SÃO LUÍS</v>
          </cell>
          <cell r="D1042" t="str">
            <v>211130</v>
          </cell>
          <cell r="F1042">
            <v>34289</v>
          </cell>
        </row>
        <row r="1043">
          <cell r="A1043">
            <v>211153</v>
          </cell>
          <cell r="B1043" t="str">
            <v>MA</v>
          </cell>
          <cell r="C1043" t="str">
            <v>SÃO PEDRO DA ÁGUA BRANCA</v>
          </cell>
          <cell r="D1043" t="str">
            <v>211153</v>
          </cell>
          <cell r="F1043">
            <v>119697</v>
          </cell>
        </row>
        <row r="1044">
          <cell r="A1044">
            <v>211157</v>
          </cell>
          <cell r="B1044" t="str">
            <v>MA</v>
          </cell>
          <cell r="C1044" t="str">
            <v>SÃO PEDRO DOS CRENTES</v>
          </cell>
          <cell r="D1044" t="str">
            <v>211157</v>
          </cell>
          <cell r="F1044">
            <v>6276406</v>
          </cell>
        </row>
        <row r="1045">
          <cell r="A1045">
            <v>211160</v>
          </cell>
          <cell r="B1045" t="str">
            <v>MA</v>
          </cell>
          <cell r="C1045" t="str">
            <v>SÃO RAIMUNDO DAS MANGABEIRAS</v>
          </cell>
          <cell r="D1045" t="str">
            <v>211160</v>
          </cell>
          <cell r="E1045">
            <v>45153</v>
          </cell>
          <cell r="F1045">
            <v>17825314</v>
          </cell>
        </row>
        <row r="1046">
          <cell r="A1046">
            <v>211172</v>
          </cell>
          <cell r="B1046" t="str">
            <v>MA</v>
          </cell>
          <cell r="C1046" t="str">
            <v>SATUBINHA</v>
          </cell>
          <cell r="D1046" t="str">
            <v>211172</v>
          </cell>
          <cell r="F1046">
            <v>3271298</v>
          </cell>
        </row>
        <row r="1047">
          <cell r="A1047">
            <v>211180</v>
          </cell>
          <cell r="B1047" t="str">
            <v>MA</v>
          </cell>
          <cell r="C1047" t="str">
            <v>SÍTIO NOVO</v>
          </cell>
          <cell r="D1047" t="str">
            <v>211180</v>
          </cell>
          <cell r="F1047">
            <v>1264511</v>
          </cell>
        </row>
        <row r="1048">
          <cell r="A1048">
            <v>211227</v>
          </cell>
          <cell r="B1048" t="str">
            <v>MA</v>
          </cell>
          <cell r="C1048" t="str">
            <v>TUFILÂNDIA</v>
          </cell>
          <cell r="D1048" t="str">
            <v>211227</v>
          </cell>
          <cell r="F1048">
            <v>812141</v>
          </cell>
        </row>
        <row r="1049">
          <cell r="A1049">
            <v>211250</v>
          </cell>
          <cell r="B1049" t="str">
            <v>MA</v>
          </cell>
          <cell r="C1049" t="str">
            <v>TUTÓIA</v>
          </cell>
          <cell r="D1049" t="str">
            <v>211250</v>
          </cell>
          <cell r="F1049">
            <v>412811</v>
          </cell>
        </row>
        <row r="1050">
          <cell r="A1050">
            <v>211285</v>
          </cell>
          <cell r="B1050" t="str">
            <v>MA</v>
          </cell>
          <cell r="C1050" t="str">
            <v>VILA NOVA DOS MARTÍRIOS</v>
          </cell>
          <cell r="D1050" t="str">
            <v>211285</v>
          </cell>
          <cell r="E1050">
            <v>15057</v>
          </cell>
          <cell r="F1050">
            <v>5175776</v>
          </cell>
        </row>
        <row r="1051">
          <cell r="A1051">
            <v>211400</v>
          </cell>
          <cell r="B1051" t="str">
            <v>MA</v>
          </cell>
          <cell r="C1051" t="str">
            <v>ZÉ DOCA</v>
          </cell>
          <cell r="D1051" t="str">
            <v>211400</v>
          </cell>
          <cell r="F1051">
            <v>1946857</v>
          </cell>
        </row>
        <row r="1052">
          <cell r="A1052">
            <v>510010</v>
          </cell>
          <cell r="B1052" t="str">
            <v>MT</v>
          </cell>
          <cell r="C1052" t="str">
            <v>ACORIZAL</v>
          </cell>
          <cell r="D1052" t="str">
            <v>510010</v>
          </cell>
          <cell r="E1052">
            <v>40937</v>
          </cell>
          <cell r="F1052">
            <v>3783506</v>
          </cell>
        </row>
        <row r="1053">
          <cell r="A1053">
            <v>510020</v>
          </cell>
          <cell r="B1053" t="str">
            <v>MT</v>
          </cell>
          <cell r="C1053" t="str">
            <v>ÁGUA BOA</v>
          </cell>
          <cell r="D1053" t="str">
            <v>510020</v>
          </cell>
          <cell r="E1053">
            <v>6009</v>
          </cell>
          <cell r="F1053">
            <v>20460944</v>
          </cell>
        </row>
        <row r="1054">
          <cell r="A1054">
            <v>510025</v>
          </cell>
          <cell r="B1054" t="str">
            <v>MT</v>
          </cell>
          <cell r="C1054" t="str">
            <v>ALTA FLORESTA</v>
          </cell>
          <cell r="D1054" t="str">
            <v>510025</v>
          </cell>
          <cell r="E1054">
            <v>203018</v>
          </cell>
          <cell r="F1054">
            <v>26523928</v>
          </cell>
        </row>
        <row r="1055">
          <cell r="A1055">
            <v>510030</v>
          </cell>
          <cell r="B1055" t="str">
            <v>MT</v>
          </cell>
          <cell r="C1055" t="str">
            <v>ALTO ARAGUAIA</v>
          </cell>
          <cell r="D1055" t="str">
            <v>510030</v>
          </cell>
          <cell r="E1055">
            <v>84747</v>
          </cell>
          <cell r="F1055">
            <v>55728079</v>
          </cell>
        </row>
        <row r="1056">
          <cell r="A1056">
            <v>510035</v>
          </cell>
          <cell r="B1056" t="str">
            <v>MT</v>
          </cell>
          <cell r="C1056" t="str">
            <v>ALTO BOA VISTA</v>
          </cell>
          <cell r="D1056" t="str">
            <v>510035</v>
          </cell>
          <cell r="E1056">
            <v>5600</v>
          </cell>
          <cell r="F1056">
            <v>4020909</v>
          </cell>
        </row>
        <row r="1057">
          <cell r="A1057">
            <v>510050</v>
          </cell>
          <cell r="B1057" t="str">
            <v>MT</v>
          </cell>
          <cell r="C1057" t="str">
            <v>ALTO PARAGUAI</v>
          </cell>
          <cell r="D1057" t="str">
            <v>510050</v>
          </cell>
          <cell r="F1057">
            <v>173519</v>
          </cell>
        </row>
        <row r="1058">
          <cell r="A1058">
            <v>510060</v>
          </cell>
          <cell r="B1058" t="str">
            <v>MT</v>
          </cell>
          <cell r="C1058" t="str">
            <v>ALTO TAQUARI</v>
          </cell>
          <cell r="D1058" t="str">
            <v>510060</v>
          </cell>
          <cell r="E1058">
            <v>540</v>
          </cell>
          <cell r="F1058">
            <v>20440047</v>
          </cell>
        </row>
        <row r="1059">
          <cell r="A1059">
            <v>510100</v>
          </cell>
          <cell r="B1059" t="str">
            <v>MT</v>
          </cell>
          <cell r="C1059" t="str">
            <v>ARAGUAIANA</v>
          </cell>
          <cell r="D1059" t="str">
            <v>510100</v>
          </cell>
          <cell r="E1059">
            <v>102</v>
          </cell>
          <cell r="F1059">
            <v>1704435</v>
          </cell>
        </row>
        <row r="1060">
          <cell r="A1060">
            <v>510120</v>
          </cell>
          <cell r="B1060" t="str">
            <v>MT</v>
          </cell>
          <cell r="C1060" t="str">
            <v>ARAGUAINHA</v>
          </cell>
          <cell r="D1060" t="str">
            <v>510120</v>
          </cell>
          <cell r="F1060">
            <v>996387</v>
          </cell>
        </row>
        <row r="1061">
          <cell r="A1061">
            <v>510125</v>
          </cell>
          <cell r="B1061" t="str">
            <v>MT</v>
          </cell>
          <cell r="C1061" t="str">
            <v>ARAPUTANGA</v>
          </cell>
          <cell r="D1061" t="str">
            <v>510125</v>
          </cell>
          <cell r="E1061">
            <v>54888</v>
          </cell>
          <cell r="F1061">
            <v>7211262</v>
          </cell>
        </row>
        <row r="1062">
          <cell r="A1062">
            <v>510130</v>
          </cell>
          <cell r="B1062" t="str">
            <v>MT</v>
          </cell>
          <cell r="C1062" t="str">
            <v>ARENÁPOLIS</v>
          </cell>
          <cell r="D1062" t="str">
            <v>510130</v>
          </cell>
          <cell r="E1062">
            <v>4692</v>
          </cell>
          <cell r="F1062">
            <v>12601115</v>
          </cell>
        </row>
        <row r="1063">
          <cell r="A1063">
            <v>510140</v>
          </cell>
          <cell r="B1063" t="str">
            <v>MT</v>
          </cell>
          <cell r="C1063" t="str">
            <v>ARIPUANÃ</v>
          </cell>
          <cell r="D1063" t="str">
            <v>510140</v>
          </cell>
          <cell r="F1063">
            <v>24226479</v>
          </cell>
        </row>
        <row r="1064">
          <cell r="A1064">
            <v>510160</v>
          </cell>
          <cell r="B1064" t="str">
            <v>MT</v>
          </cell>
          <cell r="C1064" t="str">
            <v>BARÃO DE MELGAÇO</v>
          </cell>
          <cell r="D1064" t="str">
            <v>510160</v>
          </cell>
          <cell r="F1064">
            <v>564383</v>
          </cell>
        </row>
        <row r="1065">
          <cell r="A1065">
            <v>510170</v>
          </cell>
          <cell r="B1065" t="str">
            <v>MT</v>
          </cell>
          <cell r="C1065" t="str">
            <v>BARRA DO BUGRES</v>
          </cell>
          <cell r="D1065" t="str">
            <v>510170</v>
          </cell>
          <cell r="E1065">
            <v>209551</v>
          </cell>
          <cell r="F1065">
            <v>21900393</v>
          </cell>
        </row>
        <row r="1066">
          <cell r="A1066">
            <v>510180</v>
          </cell>
          <cell r="B1066" t="str">
            <v>MT</v>
          </cell>
          <cell r="C1066" t="str">
            <v>BARRA DO GARÇAS</v>
          </cell>
          <cell r="D1066" t="str">
            <v>510180</v>
          </cell>
          <cell r="E1066">
            <v>169039</v>
          </cell>
          <cell r="F1066">
            <v>51974441</v>
          </cell>
        </row>
        <row r="1067">
          <cell r="A1067">
            <v>510185</v>
          </cell>
          <cell r="B1067" t="str">
            <v>MT</v>
          </cell>
          <cell r="C1067" t="str">
            <v>BOM JESUS DO ARAGUAIA</v>
          </cell>
          <cell r="D1067" t="str">
            <v>510185</v>
          </cell>
          <cell r="E1067">
            <v>20739</v>
          </cell>
          <cell r="F1067">
            <v>4757979</v>
          </cell>
        </row>
        <row r="1068">
          <cell r="A1068">
            <v>510190</v>
          </cell>
          <cell r="B1068" t="str">
            <v>MT</v>
          </cell>
          <cell r="C1068" t="str">
            <v>BRASNORTE</v>
          </cell>
          <cell r="D1068" t="str">
            <v>510190</v>
          </cell>
          <cell r="E1068">
            <v>415</v>
          </cell>
          <cell r="F1068">
            <v>16311186</v>
          </cell>
        </row>
        <row r="1069">
          <cell r="A1069">
            <v>510250</v>
          </cell>
          <cell r="B1069" t="str">
            <v>MT</v>
          </cell>
          <cell r="C1069" t="str">
            <v>CÁCERES</v>
          </cell>
          <cell r="D1069" t="str">
            <v>510250</v>
          </cell>
          <cell r="F1069">
            <v>46007695</v>
          </cell>
        </row>
        <row r="1070">
          <cell r="A1070">
            <v>510260</v>
          </cell>
          <cell r="B1070" t="str">
            <v>MT</v>
          </cell>
          <cell r="C1070" t="str">
            <v>CAMPINÁPOLIS</v>
          </cell>
          <cell r="D1070" t="str">
            <v>510260</v>
          </cell>
          <cell r="F1070">
            <v>4221032</v>
          </cell>
        </row>
        <row r="1071">
          <cell r="A1071">
            <v>510267</v>
          </cell>
          <cell r="B1071" t="str">
            <v>MT</v>
          </cell>
          <cell r="C1071" t="str">
            <v>CAMPO VERDE</v>
          </cell>
          <cell r="D1071" t="str">
            <v>510267</v>
          </cell>
          <cell r="E1071">
            <v>22</v>
          </cell>
          <cell r="F1071">
            <v>44447</v>
          </cell>
        </row>
        <row r="1072">
          <cell r="A1072">
            <v>510269</v>
          </cell>
          <cell r="B1072" t="str">
            <v>MT</v>
          </cell>
          <cell r="C1072" t="str">
            <v>CANABRAVA DO NORTE</v>
          </cell>
          <cell r="D1072" t="str">
            <v>510269</v>
          </cell>
          <cell r="F1072">
            <v>3652994</v>
          </cell>
        </row>
        <row r="1073">
          <cell r="A1073">
            <v>510270</v>
          </cell>
          <cell r="B1073" t="str">
            <v>MT</v>
          </cell>
          <cell r="C1073" t="str">
            <v>CANARANA</v>
          </cell>
          <cell r="D1073" t="str">
            <v>510270</v>
          </cell>
          <cell r="E1073">
            <v>62219</v>
          </cell>
          <cell r="F1073">
            <v>7541797</v>
          </cell>
        </row>
        <row r="1074">
          <cell r="A1074">
            <v>510279</v>
          </cell>
          <cell r="B1074" t="str">
            <v>MT</v>
          </cell>
          <cell r="C1074" t="str">
            <v>CARLINDA</v>
          </cell>
          <cell r="D1074" t="str">
            <v>510279</v>
          </cell>
          <cell r="F1074">
            <v>10683701</v>
          </cell>
        </row>
        <row r="1075">
          <cell r="A1075">
            <v>510285</v>
          </cell>
          <cell r="B1075" t="str">
            <v>MT</v>
          </cell>
          <cell r="C1075" t="str">
            <v>CASTANHEIRA</v>
          </cell>
          <cell r="D1075" t="str">
            <v>510285</v>
          </cell>
          <cell r="F1075">
            <v>1465825</v>
          </cell>
        </row>
        <row r="1076">
          <cell r="A1076">
            <v>510300</v>
          </cell>
          <cell r="B1076" t="str">
            <v>MT</v>
          </cell>
          <cell r="C1076" t="str">
            <v>CHAPADA DOS GUIMARÃES</v>
          </cell>
          <cell r="D1076" t="str">
            <v>510300</v>
          </cell>
          <cell r="E1076">
            <v>88497</v>
          </cell>
          <cell r="F1076">
            <v>28108588</v>
          </cell>
        </row>
        <row r="1077">
          <cell r="A1077">
            <v>510310</v>
          </cell>
          <cell r="B1077" t="str">
            <v>MT</v>
          </cell>
          <cell r="C1077" t="str">
            <v>COCALINHO</v>
          </cell>
          <cell r="D1077" t="str">
            <v>510310</v>
          </cell>
          <cell r="E1077">
            <v>231</v>
          </cell>
          <cell r="F1077">
            <v>1404591</v>
          </cell>
        </row>
        <row r="1078">
          <cell r="A1078">
            <v>510320</v>
          </cell>
          <cell r="B1078" t="str">
            <v>MT</v>
          </cell>
          <cell r="C1078" t="str">
            <v>COLÍDER</v>
          </cell>
          <cell r="D1078" t="str">
            <v>510320</v>
          </cell>
          <cell r="F1078">
            <v>25630169</v>
          </cell>
        </row>
        <row r="1079">
          <cell r="A1079">
            <v>510325</v>
          </cell>
          <cell r="B1079" t="str">
            <v>MT</v>
          </cell>
          <cell r="C1079" t="str">
            <v>COLNIZA</v>
          </cell>
          <cell r="D1079" t="str">
            <v>510325</v>
          </cell>
          <cell r="F1079">
            <v>156400</v>
          </cell>
        </row>
        <row r="1080">
          <cell r="A1080">
            <v>510330</v>
          </cell>
          <cell r="B1080" t="str">
            <v>MT</v>
          </cell>
          <cell r="C1080" t="str">
            <v>COMODORO</v>
          </cell>
          <cell r="D1080" t="str">
            <v>510330</v>
          </cell>
          <cell r="E1080">
            <v>35420</v>
          </cell>
          <cell r="F1080">
            <v>5000846</v>
          </cell>
        </row>
        <row r="1081">
          <cell r="A1081">
            <v>510336</v>
          </cell>
          <cell r="B1081" t="str">
            <v>MT</v>
          </cell>
          <cell r="C1081" t="str">
            <v>CONQUISTA D'OESTE</v>
          </cell>
          <cell r="D1081" t="str">
            <v>510336</v>
          </cell>
          <cell r="E1081">
            <v>42827</v>
          </cell>
          <cell r="F1081">
            <v>5251623</v>
          </cell>
        </row>
        <row r="1082">
          <cell r="A1082">
            <v>510340</v>
          </cell>
          <cell r="B1082" t="str">
            <v>MT</v>
          </cell>
          <cell r="C1082" t="str">
            <v>CUIABÁ</v>
          </cell>
          <cell r="D1082" t="str">
            <v>510340</v>
          </cell>
          <cell r="F1082">
            <v>512255815</v>
          </cell>
        </row>
        <row r="1083">
          <cell r="A1083">
            <v>510343</v>
          </cell>
          <cell r="B1083" t="str">
            <v>MT</v>
          </cell>
          <cell r="C1083" t="str">
            <v>CURVELÂNDIA</v>
          </cell>
          <cell r="D1083" t="str">
            <v>510343</v>
          </cell>
          <cell r="E1083">
            <v>22654</v>
          </cell>
          <cell r="F1083">
            <v>4552478</v>
          </cell>
        </row>
        <row r="1084">
          <cell r="A1084">
            <v>510345</v>
          </cell>
          <cell r="B1084" t="str">
            <v>MT</v>
          </cell>
          <cell r="C1084" t="str">
            <v>DENISE</v>
          </cell>
          <cell r="D1084" t="str">
            <v>510345</v>
          </cell>
          <cell r="F1084">
            <v>3208138</v>
          </cell>
        </row>
        <row r="1085">
          <cell r="A1085">
            <v>510350</v>
          </cell>
          <cell r="B1085" t="str">
            <v>MT</v>
          </cell>
          <cell r="C1085" t="str">
            <v>DIAMANTINO</v>
          </cell>
          <cell r="D1085" t="str">
            <v>510350</v>
          </cell>
          <cell r="F1085">
            <v>18955</v>
          </cell>
        </row>
        <row r="1086">
          <cell r="A1086">
            <v>510360</v>
          </cell>
          <cell r="B1086" t="str">
            <v>MT</v>
          </cell>
          <cell r="C1086" t="str">
            <v>DOM AQUINO</v>
          </cell>
          <cell r="D1086" t="str">
            <v>510360</v>
          </cell>
          <cell r="E1086">
            <v>1104</v>
          </cell>
          <cell r="F1086">
            <v>6145643</v>
          </cell>
        </row>
        <row r="1087">
          <cell r="A1087">
            <v>510380</v>
          </cell>
          <cell r="B1087" t="str">
            <v>MT</v>
          </cell>
          <cell r="C1087" t="str">
            <v>FIGUEIRÓPOLIS D'OESTE</v>
          </cell>
          <cell r="D1087" t="str">
            <v>510380</v>
          </cell>
          <cell r="F1087">
            <v>4418074</v>
          </cell>
        </row>
        <row r="1088">
          <cell r="A1088">
            <v>510385</v>
          </cell>
          <cell r="B1088" t="str">
            <v>MT</v>
          </cell>
          <cell r="C1088" t="str">
            <v>GAÚCHA DO NORTE</v>
          </cell>
          <cell r="D1088" t="str">
            <v>510385</v>
          </cell>
          <cell r="F1088">
            <v>1024828</v>
          </cell>
        </row>
        <row r="1089">
          <cell r="A1089">
            <v>510390</v>
          </cell>
          <cell r="B1089" t="str">
            <v>MT</v>
          </cell>
          <cell r="C1089" t="str">
            <v>GENERAL CARNEIRO</v>
          </cell>
          <cell r="D1089" t="str">
            <v>510390</v>
          </cell>
          <cell r="E1089">
            <v>4155</v>
          </cell>
          <cell r="F1089">
            <v>4987220</v>
          </cell>
        </row>
        <row r="1090">
          <cell r="A1090">
            <v>510395</v>
          </cell>
          <cell r="B1090" t="str">
            <v>MT</v>
          </cell>
          <cell r="C1090" t="str">
            <v>GLÓRIA D'OESTE</v>
          </cell>
          <cell r="D1090" t="str">
            <v>510395</v>
          </cell>
          <cell r="E1090">
            <v>40528</v>
          </cell>
          <cell r="F1090">
            <v>11089026</v>
          </cell>
        </row>
        <row r="1091">
          <cell r="A1091">
            <v>510410</v>
          </cell>
          <cell r="B1091" t="str">
            <v>MT</v>
          </cell>
          <cell r="C1091" t="str">
            <v>GUARANTÃ DO NORTE</v>
          </cell>
          <cell r="D1091" t="str">
            <v>510410</v>
          </cell>
          <cell r="F1091">
            <v>35439959</v>
          </cell>
        </row>
        <row r="1092">
          <cell r="A1092">
            <v>510420</v>
          </cell>
          <cell r="B1092" t="str">
            <v>MT</v>
          </cell>
          <cell r="C1092" t="str">
            <v>GUIRATINGA</v>
          </cell>
          <cell r="D1092" t="str">
            <v>510420</v>
          </cell>
          <cell r="F1092">
            <v>7701</v>
          </cell>
        </row>
        <row r="1093">
          <cell r="A1093">
            <v>510450</v>
          </cell>
          <cell r="B1093" t="str">
            <v>MT</v>
          </cell>
          <cell r="C1093" t="str">
            <v>INDIAVAÍ</v>
          </cell>
          <cell r="D1093" t="str">
            <v>510450</v>
          </cell>
          <cell r="E1093">
            <v>9360</v>
          </cell>
          <cell r="F1093">
            <v>4951605</v>
          </cell>
        </row>
        <row r="1094">
          <cell r="A1094">
            <v>510455</v>
          </cell>
          <cell r="B1094" t="str">
            <v>MT</v>
          </cell>
          <cell r="C1094" t="str">
            <v>ITAÚBA</v>
          </cell>
          <cell r="D1094" t="str">
            <v>510455</v>
          </cell>
          <cell r="F1094">
            <v>420835</v>
          </cell>
        </row>
        <row r="1095">
          <cell r="A1095">
            <v>510460</v>
          </cell>
          <cell r="B1095" t="str">
            <v>MT</v>
          </cell>
          <cell r="C1095" t="str">
            <v>ITIQUIRA</v>
          </cell>
          <cell r="D1095" t="str">
            <v>510460</v>
          </cell>
          <cell r="E1095">
            <v>2250</v>
          </cell>
          <cell r="F1095">
            <v>3848475</v>
          </cell>
        </row>
        <row r="1096">
          <cell r="A1096">
            <v>510480</v>
          </cell>
          <cell r="B1096" t="str">
            <v>MT</v>
          </cell>
          <cell r="C1096" t="str">
            <v>JACIARA</v>
          </cell>
          <cell r="D1096" t="str">
            <v>510480</v>
          </cell>
          <cell r="F1096">
            <v>1311482</v>
          </cell>
        </row>
        <row r="1097">
          <cell r="A1097">
            <v>510490</v>
          </cell>
          <cell r="B1097" t="str">
            <v>MT</v>
          </cell>
          <cell r="C1097" t="str">
            <v>JANGADA</v>
          </cell>
          <cell r="D1097" t="str">
            <v>510490</v>
          </cell>
          <cell r="F1097">
            <v>2503792079</v>
          </cell>
        </row>
        <row r="1098">
          <cell r="A1098">
            <v>510500</v>
          </cell>
          <cell r="B1098" t="str">
            <v>MT</v>
          </cell>
          <cell r="C1098" t="str">
            <v>JAURU</v>
          </cell>
          <cell r="D1098" t="str">
            <v>510500</v>
          </cell>
          <cell r="E1098">
            <v>190</v>
          </cell>
          <cell r="F1098">
            <v>2959409</v>
          </cell>
        </row>
        <row r="1099">
          <cell r="A1099">
            <v>510510</v>
          </cell>
          <cell r="B1099" t="str">
            <v>MT</v>
          </cell>
          <cell r="C1099" t="str">
            <v>JUARA</v>
          </cell>
          <cell r="D1099" t="str">
            <v>510510</v>
          </cell>
          <cell r="F1099">
            <v>1802</v>
          </cell>
        </row>
        <row r="1100">
          <cell r="A1100">
            <v>510515</v>
          </cell>
          <cell r="B1100" t="str">
            <v>MT</v>
          </cell>
          <cell r="C1100" t="str">
            <v>JUÍNA</v>
          </cell>
          <cell r="D1100" t="str">
            <v>510515</v>
          </cell>
          <cell r="F1100">
            <v>423980</v>
          </cell>
        </row>
        <row r="1101">
          <cell r="A1101">
            <v>510517</v>
          </cell>
          <cell r="B1101" t="str">
            <v>MT</v>
          </cell>
          <cell r="C1101" t="str">
            <v>JURUENA</v>
          </cell>
          <cell r="D1101" t="str">
            <v>510517</v>
          </cell>
          <cell r="F1101">
            <v>1853</v>
          </cell>
        </row>
        <row r="1102">
          <cell r="A1102">
            <v>510520</v>
          </cell>
          <cell r="B1102" t="str">
            <v>MT</v>
          </cell>
          <cell r="C1102" t="str">
            <v>JUSCIMEIRA</v>
          </cell>
          <cell r="D1102" t="str">
            <v>510520</v>
          </cell>
          <cell r="E1102">
            <v>51083</v>
          </cell>
          <cell r="F1102">
            <v>89960056</v>
          </cell>
        </row>
        <row r="1103">
          <cell r="A1103">
            <v>510523</v>
          </cell>
          <cell r="B1103" t="str">
            <v>MT</v>
          </cell>
          <cell r="C1103" t="str">
            <v>LAMBARI D'OESTE</v>
          </cell>
          <cell r="D1103" t="str">
            <v>510523</v>
          </cell>
          <cell r="E1103">
            <v>3161</v>
          </cell>
          <cell r="F1103">
            <v>4869469</v>
          </cell>
        </row>
        <row r="1104">
          <cell r="A1104">
            <v>510530</v>
          </cell>
          <cell r="B1104" t="str">
            <v>MT</v>
          </cell>
          <cell r="C1104" t="str">
            <v>LUCIARA</v>
          </cell>
          <cell r="D1104" t="str">
            <v>510530</v>
          </cell>
          <cell r="E1104">
            <v>31550</v>
          </cell>
          <cell r="F1104">
            <v>4086815</v>
          </cell>
        </row>
        <row r="1105">
          <cell r="A1105">
            <v>510560</v>
          </cell>
          <cell r="B1105" t="str">
            <v>MT</v>
          </cell>
          <cell r="C1105" t="str">
            <v>MATUPÁ</v>
          </cell>
          <cell r="D1105" t="str">
            <v>510560</v>
          </cell>
          <cell r="F1105">
            <v>2807958</v>
          </cell>
        </row>
        <row r="1106">
          <cell r="A1106">
            <v>510562</v>
          </cell>
          <cell r="B1106" t="str">
            <v>MT</v>
          </cell>
          <cell r="C1106" t="str">
            <v>MIRASSOL D'OESTE</v>
          </cell>
          <cell r="D1106" t="str">
            <v>510562</v>
          </cell>
          <cell r="E1106">
            <v>264692</v>
          </cell>
          <cell r="F1106">
            <v>21694747</v>
          </cell>
        </row>
        <row r="1107">
          <cell r="A1107">
            <v>510590</v>
          </cell>
          <cell r="B1107" t="str">
            <v>MT</v>
          </cell>
          <cell r="C1107" t="str">
            <v>NOBRES</v>
          </cell>
          <cell r="D1107" t="str">
            <v>510590</v>
          </cell>
          <cell r="F1107">
            <v>2241790</v>
          </cell>
        </row>
        <row r="1108">
          <cell r="A1108">
            <v>510600</v>
          </cell>
          <cell r="B1108" t="str">
            <v>MT</v>
          </cell>
          <cell r="C1108" t="str">
            <v>NORTELÂNDIA</v>
          </cell>
          <cell r="D1108" t="str">
            <v>510600</v>
          </cell>
          <cell r="F1108">
            <v>1130296</v>
          </cell>
        </row>
        <row r="1109">
          <cell r="A1109">
            <v>510610</v>
          </cell>
          <cell r="B1109" t="str">
            <v>MT</v>
          </cell>
          <cell r="C1109" t="str">
            <v>NOSSA SENHORA DO LIVRAMENTO</v>
          </cell>
          <cell r="D1109" t="str">
            <v>510610</v>
          </cell>
          <cell r="F1109">
            <v>15950580</v>
          </cell>
        </row>
        <row r="1110">
          <cell r="A1110">
            <v>510615</v>
          </cell>
          <cell r="B1110" t="str">
            <v>MT</v>
          </cell>
          <cell r="C1110" t="str">
            <v>NOVA BANDEIRANTES</v>
          </cell>
          <cell r="D1110" t="str">
            <v>510615</v>
          </cell>
          <cell r="F1110">
            <v>22492224</v>
          </cell>
        </row>
        <row r="1111">
          <cell r="A1111">
            <v>510880</v>
          </cell>
          <cell r="B1111" t="str">
            <v>MT</v>
          </cell>
          <cell r="C1111" t="str">
            <v>NOVA GUARITA</v>
          </cell>
          <cell r="D1111" t="str">
            <v>510880</v>
          </cell>
          <cell r="F1111">
            <v>3661664</v>
          </cell>
        </row>
        <row r="1112">
          <cell r="A1112">
            <v>510618</v>
          </cell>
          <cell r="B1112" t="str">
            <v>MT</v>
          </cell>
          <cell r="C1112" t="str">
            <v>NOVA LACERDA</v>
          </cell>
          <cell r="D1112" t="str">
            <v>510618</v>
          </cell>
          <cell r="E1112">
            <v>10241</v>
          </cell>
          <cell r="F1112">
            <v>4563167</v>
          </cell>
        </row>
        <row r="1113">
          <cell r="A1113">
            <v>510885</v>
          </cell>
          <cell r="B1113" t="str">
            <v>MT</v>
          </cell>
          <cell r="C1113" t="str">
            <v>NOVA MARILÂNDIA</v>
          </cell>
          <cell r="D1113" t="str">
            <v>510885</v>
          </cell>
          <cell r="E1113">
            <v>8592</v>
          </cell>
          <cell r="F1113">
            <v>16964840</v>
          </cell>
        </row>
        <row r="1114">
          <cell r="A1114">
            <v>510890</v>
          </cell>
          <cell r="B1114" t="str">
            <v>MT</v>
          </cell>
          <cell r="C1114" t="str">
            <v>NOVA MARINGÁ</v>
          </cell>
          <cell r="D1114" t="str">
            <v>510890</v>
          </cell>
          <cell r="F1114">
            <v>264571</v>
          </cell>
        </row>
        <row r="1115">
          <cell r="A1115">
            <v>510895</v>
          </cell>
          <cell r="B1115" t="str">
            <v>MT</v>
          </cell>
          <cell r="C1115" t="str">
            <v>NOVA MONTE VERDE</v>
          </cell>
          <cell r="D1115" t="str">
            <v>510895</v>
          </cell>
          <cell r="F1115">
            <v>0</v>
          </cell>
        </row>
        <row r="1116">
          <cell r="A1116">
            <v>510617</v>
          </cell>
          <cell r="B1116" t="str">
            <v>MT</v>
          </cell>
          <cell r="C1116" t="str">
            <v>NOVA NAZARÉ</v>
          </cell>
          <cell r="D1116" t="str">
            <v>510617</v>
          </cell>
          <cell r="E1116">
            <v>2627</v>
          </cell>
          <cell r="F1116">
            <v>2400642</v>
          </cell>
        </row>
        <row r="1117">
          <cell r="A1117">
            <v>510619</v>
          </cell>
          <cell r="B1117" t="str">
            <v>MT</v>
          </cell>
          <cell r="C1117" t="str">
            <v>NOVA SANTA HELENA</v>
          </cell>
          <cell r="D1117" t="str">
            <v>510619</v>
          </cell>
          <cell r="F1117">
            <v>3966219</v>
          </cell>
        </row>
        <row r="1118">
          <cell r="A1118">
            <v>510625</v>
          </cell>
          <cell r="B1118" t="str">
            <v>MT</v>
          </cell>
          <cell r="C1118" t="str">
            <v>NOVA XAVANTINA</v>
          </cell>
          <cell r="D1118" t="str">
            <v>510625</v>
          </cell>
          <cell r="E1118">
            <v>195940</v>
          </cell>
          <cell r="F1118">
            <v>25864948</v>
          </cell>
        </row>
        <row r="1119">
          <cell r="A1119">
            <v>510627</v>
          </cell>
          <cell r="B1119" t="str">
            <v>MT</v>
          </cell>
          <cell r="C1119" t="str">
            <v>NOVO HORIZONTE DO NORTE</v>
          </cell>
          <cell r="D1119" t="str">
            <v>510627</v>
          </cell>
          <cell r="F1119">
            <v>9250788</v>
          </cell>
        </row>
        <row r="1120">
          <cell r="A1120">
            <v>510626</v>
          </cell>
          <cell r="B1120" t="str">
            <v>MT</v>
          </cell>
          <cell r="C1120" t="str">
            <v>NOVO MUNDO</v>
          </cell>
          <cell r="D1120" t="str">
            <v>510626</v>
          </cell>
          <cell r="E1120">
            <v>14810</v>
          </cell>
          <cell r="F1120">
            <v>8614108</v>
          </cell>
        </row>
        <row r="1121">
          <cell r="A1121">
            <v>510631</v>
          </cell>
          <cell r="B1121" t="str">
            <v>MT</v>
          </cell>
          <cell r="C1121" t="str">
            <v>NOVO SANTO ANTÔNIO</v>
          </cell>
          <cell r="D1121" t="str">
            <v>510631</v>
          </cell>
          <cell r="E1121">
            <v>2000</v>
          </cell>
          <cell r="F1121">
            <v>3196178</v>
          </cell>
        </row>
        <row r="1122">
          <cell r="A1122">
            <v>510630</v>
          </cell>
          <cell r="B1122" t="str">
            <v>MT</v>
          </cell>
          <cell r="C1122" t="str">
            <v>PARANATINGA</v>
          </cell>
          <cell r="D1122" t="str">
            <v>510630</v>
          </cell>
          <cell r="E1122">
            <v>166665</v>
          </cell>
          <cell r="F1122">
            <v>27659296</v>
          </cell>
        </row>
        <row r="1123">
          <cell r="A1123">
            <v>510637</v>
          </cell>
          <cell r="B1123" t="str">
            <v>MT</v>
          </cell>
          <cell r="C1123" t="str">
            <v>PEDRA PRETA</v>
          </cell>
          <cell r="D1123" t="str">
            <v>510637</v>
          </cell>
          <cell r="F1123">
            <v>756466</v>
          </cell>
        </row>
        <row r="1124">
          <cell r="A1124">
            <v>510642</v>
          </cell>
          <cell r="B1124" t="str">
            <v>MT</v>
          </cell>
          <cell r="C1124" t="str">
            <v>PEIXOTO DE AZEVEDO</v>
          </cell>
          <cell r="D1124" t="str">
            <v>510642</v>
          </cell>
          <cell r="F1124">
            <v>18235792</v>
          </cell>
        </row>
        <row r="1125">
          <cell r="A1125">
            <v>510645</v>
          </cell>
          <cell r="B1125" t="str">
            <v>MT</v>
          </cell>
          <cell r="C1125" t="str">
            <v>PLANALTO DA SERRA</v>
          </cell>
          <cell r="D1125" t="str">
            <v>510645</v>
          </cell>
          <cell r="E1125">
            <v>48716</v>
          </cell>
          <cell r="F1125">
            <v>9206736</v>
          </cell>
        </row>
        <row r="1126">
          <cell r="A1126">
            <v>510650</v>
          </cell>
          <cell r="B1126" t="str">
            <v>MT</v>
          </cell>
          <cell r="C1126" t="str">
            <v>POCONÉ</v>
          </cell>
          <cell r="D1126" t="str">
            <v>510650</v>
          </cell>
          <cell r="E1126">
            <v>279740</v>
          </cell>
          <cell r="F1126">
            <v>37344077</v>
          </cell>
        </row>
        <row r="1127">
          <cell r="A1127">
            <v>510665</v>
          </cell>
          <cell r="B1127" t="str">
            <v>MT</v>
          </cell>
          <cell r="C1127" t="str">
            <v>PONTAL DO ARAGUAIA</v>
          </cell>
          <cell r="D1127" t="str">
            <v>510665</v>
          </cell>
          <cell r="F1127">
            <v>3757782</v>
          </cell>
        </row>
        <row r="1128">
          <cell r="A1128">
            <v>510670</v>
          </cell>
          <cell r="B1128" t="str">
            <v>MT</v>
          </cell>
          <cell r="C1128" t="str">
            <v>PONTE BRANCA</v>
          </cell>
          <cell r="D1128" t="str">
            <v>510670</v>
          </cell>
          <cell r="E1128">
            <v>5290</v>
          </cell>
          <cell r="F1128">
            <v>4066988</v>
          </cell>
        </row>
        <row r="1129">
          <cell r="A1129">
            <v>510675</v>
          </cell>
          <cell r="B1129" t="str">
            <v>MT</v>
          </cell>
          <cell r="C1129" t="str">
            <v>PONTES E LACERDA</v>
          </cell>
          <cell r="D1129" t="str">
            <v>510675</v>
          </cell>
          <cell r="F1129">
            <v>128014658</v>
          </cell>
        </row>
        <row r="1130">
          <cell r="A1130">
            <v>510680</v>
          </cell>
          <cell r="B1130" t="str">
            <v>MT</v>
          </cell>
          <cell r="C1130" t="str">
            <v>PORTO DOS GAÚCHOS</v>
          </cell>
          <cell r="D1130" t="str">
            <v>510680</v>
          </cell>
          <cell r="F1130">
            <v>19775543</v>
          </cell>
        </row>
        <row r="1131">
          <cell r="A1131">
            <v>510682</v>
          </cell>
          <cell r="B1131" t="str">
            <v>MT</v>
          </cell>
          <cell r="C1131" t="str">
            <v>PORTO ESPERIDIÃO</v>
          </cell>
          <cell r="D1131" t="str">
            <v>510682</v>
          </cell>
          <cell r="E1131">
            <v>43138</v>
          </cell>
          <cell r="F1131">
            <v>7850649</v>
          </cell>
        </row>
        <row r="1132">
          <cell r="A1132">
            <v>510685</v>
          </cell>
          <cell r="B1132" t="str">
            <v>MT</v>
          </cell>
          <cell r="C1132" t="str">
            <v>PORTO ESTRELA</v>
          </cell>
          <cell r="D1132" t="str">
            <v>510685</v>
          </cell>
          <cell r="F1132">
            <v>1390124</v>
          </cell>
        </row>
        <row r="1133">
          <cell r="A1133">
            <v>510700</v>
          </cell>
          <cell r="B1133" t="str">
            <v>MT</v>
          </cell>
          <cell r="C1133" t="str">
            <v>POXORÉO</v>
          </cell>
          <cell r="D1133" t="str">
            <v>510700</v>
          </cell>
          <cell r="E1133">
            <v>108812</v>
          </cell>
          <cell r="F1133">
            <v>7875517</v>
          </cell>
        </row>
        <row r="1134">
          <cell r="A1134">
            <v>510704</v>
          </cell>
          <cell r="B1134" t="str">
            <v>MT</v>
          </cell>
          <cell r="C1134" t="str">
            <v>PRIMAVERA DO LESTE</v>
          </cell>
          <cell r="D1134" t="str">
            <v>510704</v>
          </cell>
          <cell r="F1134">
            <v>1533162</v>
          </cell>
        </row>
        <row r="1135">
          <cell r="A1135">
            <v>510706</v>
          </cell>
          <cell r="B1135" t="str">
            <v>MT</v>
          </cell>
          <cell r="C1135" t="str">
            <v>QUERÊNCIA</v>
          </cell>
          <cell r="D1135" t="str">
            <v>510706</v>
          </cell>
          <cell r="E1135">
            <v>148804</v>
          </cell>
          <cell r="F1135">
            <v>30566561</v>
          </cell>
        </row>
        <row r="1136">
          <cell r="A1136">
            <v>510715</v>
          </cell>
          <cell r="B1136" t="str">
            <v>MT</v>
          </cell>
          <cell r="C1136" t="str">
            <v>RESERVA DO CABAÇAL</v>
          </cell>
          <cell r="D1136" t="str">
            <v>510715</v>
          </cell>
          <cell r="F1136">
            <v>3089790</v>
          </cell>
        </row>
        <row r="1137">
          <cell r="A1137">
            <v>510718</v>
          </cell>
          <cell r="B1137" t="str">
            <v>MT</v>
          </cell>
          <cell r="C1137" t="str">
            <v>RIBEIRÃO CASCALHEIRA</v>
          </cell>
          <cell r="D1137" t="str">
            <v>510718</v>
          </cell>
          <cell r="E1137">
            <v>22091</v>
          </cell>
          <cell r="F1137">
            <v>6986008</v>
          </cell>
        </row>
        <row r="1138">
          <cell r="A1138">
            <v>510719</v>
          </cell>
          <cell r="B1138" t="str">
            <v>MT</v>
          </cell>
          <cell r="C1138" t="str">
            <v>RIBEIRÃOZINHO</v>
          </cell>
          <cell r="D1138" t="str">
            <v>510719</v>
          </cell>
          <cell r="E1138">
            <v>1291</v>
          </cell>
          <cell r="F1138">
            <v>4128480</v>
          </cell>
        </row>
        <row r="1139">
          <cell r="A1139">
            <v>510720</v>
          </cell>
          <cell r="B1139" t="str">
            <v>MT</v>
          </cell>
          <cell r="C1139" t="str">
            <v>RIO BRANCO</v>
          </cell>
          <cell r="D1139" t="str">
            <v>510720</v>
          </cell>
          <cell r="E1139">
            <v>2915</v>
          </cell>
          <cell r="F1139">
            <v>2954165</v>
          </cell>
        </row>
        <row r="1140">
          <cell r="A1140">
            <v>510757</v>
          </cell>
          <cell r="B1140" t="str">
            <v>MT</v>
          </cell>
          <cell r="C1140" t="str">
            <v>RONDOLÂNDIA</v>
          </cell>
          <cell r="D1140" t="str">
            <v>510757</v>
          </cell>
          <cell r="E1140">
            <v>24398</v>
          </cell>
          <cell r="F1140">
            <v>4646045</v>
          </cell>
        </row>
        <row r="1141">
          <cell r="A1141">
            <v>510760</v>
          </cell>
          <cell r="B1141" t="str">
            <v>MT</v>
          </cell>
          <cell r="C1141" t="str">
            <v>RONDONÓPOLIS</v>
          </cell>
          <cell r="D1141" t="str">
            <v>510760</v>
          </cell>
          <cell r="F1141">
            <v>72852769</v>
          </cell>
        </row>
        <row r="1142">
          <cell r="A1142">
            <v>510770</v>
          </cell>
          <cell r="B1142" t="str">
            <v>MT</v>
          </cell>
          <cell r="C1142" t="str">
            <v>ROSÁRIO OESTE</v>
          </cell>
          <cell r="D1142" t="str">
            <v>510770</v>
          </cell>
          <cell r="E1142">
            <v>3864</v>
          </cell>
          <cell r="F1142">
            <v>1904134</v>
          </cell>
        </row>
        <row r="1143">
          <cell r="A1143">
            <v>510775</v>
          </cell>
          <cell r="B1143" t="str">
            <v>MT</v>
          </cell>
          <cell r="C1143" t="str">
            <v>SALTO DO CÉU</v>
          </cell>
          <cell r="D1143" t="str">
            <v>510775</v>
          </cell>
          <cell r="E1143">
            <v>17677</v>
          </cell>
          <cell r="F1143">
            <v>2554197</v>
          </cell>
        </row>
        <row r="1144">
          <cell r="A1144">
            <v>510774</v>
          </cell>
          <cell r="B1144" t="str">
            <v>MT</v>
          </cell>
          <cell r="C1144" t="str">
            <v>SANTA CRUZ DO XINGU</v>
          </cell>
          <cell r="D1144" t="str">
            <v>510774</v>
          </cell>
          <cell r="E1144">
            <v>137</v>
          </cell>
          <cell r="F1144">
            <v>3515481</v>
          </cell>
        </row>
        <row r="1145">
          <cell r="A1145">
            <v>510776</v>
          </cell>
          <cell r="B1145" t="str">
            <v>MT</v>
          </cell>
          <cell r="C1145" t="str">
            <v>SANTA RITA DO TRIVELATO</v>
          </cell>
          <cell r="D1145" t="str">
            <v>510776</v>
          </cell>
          <cell r="F1145">
            <v>0</v>
          </cell>
        </row>
        <row r="1146">
          <cell r="A1146">
            <v>510777</v>
          </cell>
          <cell r="B1146" t="str">
            <v>MT</v>
          </cell>
          <cell r="C1146" t="str">
            <v>SANTA TEREZINHA</v>
          </cell>
          <cell r="D1146" t="str">
            <v>510777</v>
          </cell>
          <cell r="F1146">
            <v>1674007</v>
          </cell>
        </row>
        <row r="1147">
          <cell r="A1147">
            <v>510726</v>
          </cell>
          <cell r="B1147" t="str">
            <v>MT</v>
          </cell>
          <cell r="C1147" t="str">
            <v>SANTO AFONSO</v>
          </cell>
          <cell r="D1147" t="str">
            <v>510726</v>
          </cell>
          <cell r="E1147">
            <v>20604</v>
          </cell>
          <cell r="F1147">
            <v>3163407</v>
          </cell>
        </row>
        <row r="1148">
          <cell r="A1148">
            <v>510779</v>
          </cell>
          <cell r="B1148" t="str">
            <v>MT</v>
          </cell>
          <cell r="C1148" t="str">
            <v>SANTO ANTÔNIO DO LESTE</v>
          </cell>
          <cell r="D1148" t="str">
            <v>510779</v>
          </cell>
          <cell r="F1148">
            <v>1293734</v>
          </cell>
        </row>
        <row r="1149">
          <cell r="A1149">
            <v>510780</v>
          </cell>
          <cell r="B1149" t="str">
            <v>MT</v>
          </cell>
          <cell r="C1149" t="str">
            <v>SANTO ANTÔNIO DO LEVERGER</v>
          </cell>
          <cell r="D1149" t="str">
            <v>510780</v>
          </cell>
          <cell r="F1149">
            <v>4202519</v>
          </cell>
        </row>
        <row r="1150">
          <cell r="A1150">
            <v>510785</v>
          </cell>
          <cell r="B1150" t="str">
            <v>MT</v>
          </cell>
          <cell r="C1150" t="str">
            <v>SÃO FÉLIX DO ARAGUAIA</v>
          </cell>
          <cell r="D1150" t="str">
            <v>510785</v>
          </cell>
          <cell r="E1150">
            <v>3072</v>
          </cell>
          <cell r="F1150">
            <v>8475993</v>
          </cell>
        </row>
        <row r="1151">
          <cell r="A1151">
            <v>510729</v>
          </cell>
          <cell r="B1151" t="str">
            <v>MT</v>
          </cell>
          <cell r="C1151" t="str">
            <v>SÃO JOSÉ DO POVO</v>
          </cell>
          <cell r="D1151" t="str">
            <v>510729</v>
          </cell>
          <cell r="E1151">
            <v>558</v>
          </cell>
          <cell r="F1151">
            <v>755879</v>
          </cell>
        </row>
        <row r="1152">
          <cell r="A1152">
            <v>510730</v>
          </cell>
          <cell r="B1152" t="str">
            <v>MT</v>
          </cell>
          <cell r="C1152" t="str">
            <v>SÃO JOSÉ DO RIO CLARO</v>
          </cell>
          <cell r="D1152" t="str">
            <v>510730</v>
          </cell>
          <cell r="E1152">
            <v>177</v>
          </cell>
          <cell r="F1152">
            <v>32960</v>
          </cell>
        </row>
        <row r="1153">
          <cell r="A1153">
            <v>510735</v>
          </cell>
          <cell r="B1153" t="str">
            <v>MT</v>
          </cell>
          <cell r="C1153" t="str">
            <v>SÃO JOSÉ DO XINGU</v>
          </cell>
          <cell r="D1153" t="str">
            <v>510735</v>
          </cell>
          <cell r="F1153">
            <v>14793757</v>
          </cell>
        </row>
        <row r="1154">
          <cell r="A1154">
            <v>510710</v>
          </cell>
          <cell r="B1154" t="str">
            <v>MT</v>
          </cell>
          <cell r="C1154" t="str">
            <v>SÃO JOSÉ DOS QUATRO MARCOS</v>
          </cell>
          <cell r="D1154" t="str">
            <v>510710</v>
          </cell>
          <cell r="E1154">
            <v>35585</v>
          </cell>
          <cell r="F1154">
            <v>10343064</v>
          </cell>
        </row>
        <row r="1155">
          <cell r="A1155">
            <v>510740</v>
          </cell>
          <cell r="B1155" t="str">
            <v>MT</v>
          </cell>
          <cell r="C1155" t="str">
            <v>SÃO PEDRO DA CIPA</v>
          </cell>
          <cell r="D1155" t="str">
            <v>510740</v>
          </cell>
          <cell r="F1155">
            <v>26773</v>
          </cell>
        </row>
        <row r="1156">
          <cell r="A1156">
            <v>510787</v>
          </cell>
          <cell r="B1156" t="str">
            <v>MT</v>
          </cell>
          <cell r="C1156" t="str">
            <v>SAPEZAL</v>
          </cell>
          <cell r="D1156" t="str">
            <v>510787</v>
          </cell>
          <cell r="F1156">
            <v>4223885</v>
          </cell>
        </row>
        <row r="1157">
          <cell r="A1157">
            <v>510788</v>
          </cell>
          <cell r="B1157" t="str">
            <v>MT</v>
          </cell>
          <cell r="C1157" t="str">
            <v>SERRA NOVA DOURADA</v>
          </cell>
          <cell r="D1157" t="str">
            <v>510788</v>
          </cell>
          <cell r="E1157">
            <v>992</v>
          </cell>
          <cell r="F1157">
            <v>4220007</v>
          </cell>
        </row>
        <row r="1158">
          <cell r="A1158">
            <v>510794</v>
          </cell>
          <cell r="B1158" t="str">
            <v>MT</v>
          </cell>
          <cell r="C1158" t="str">
            <v>TABAPORÃ</v>
          </cell>
          <cell r="D1158" t="str">
            <v>510794</v>
          </cell>
          <cell r="F1158">
            <v>3230986</v>
          </cell>
        </row>
        <row r="1159">
          <cell r="A1159">
            <v>510795</v>
          </cell>
          <cell r="B1159" t="str">
            <v>MT</v>
          </cell>
          <cell r="C1159" t="str">
            <v>TANGARÁ DA SERRA</v>
          </cell>
          <cell r="D1159" t="str">
            <v>510795</v>
          </cell>
          <cell r="E1159">
            <v>758190</v>
          </cell>
          <cell r="F1159">
            <v>98999855</v>
          </cell>
        </row>
        <row r="1160">
          <cell r="A1160">
            <v>510800</v>
          </cell>
          <cell r="B1160" t="str">
            <v>MT</v>
          </cell>
          <cell r="C1160" t="str">
            <v>TAPURAH</v>
          </cell>
          <cell r="D1160" t="str">
            <v>510800</v>
          </cell>
          <cell r="F1160">
            <v>1037</v>
          </cell>
        </row>
        <row r="1161">
          <cell r="A1161">
            <v>510805</v>
          </cell>
          <cell r="B1161" t="str">
            <v>MT</v>
          </cell>
          <cell r="C1161" t="str">
            <v>TERRA NOVA DO NORTE</v>
          </cell>
          <cell r="D1161" t="str">
            <v>510805</v>
          </cell>
          <cell r="F1161">
            <v>2725338</v>
          </cell>
        </row>
        <row r="1162">
          <cell r="A1162">
            <v>510810</v>
          </cell>
          <cell r="B1162" t="str">
            <v>MT</v>
          </cell>
          <cell r="C1162" t="str">
            <v>TESOURO</v>
          </cell>
          <cell r="D1162" t="str">
            <v>510810</v>
          </cell>
          <cell r="E1162">
            <v>1265</v>
          </cell>
          <cell r="F1162">
            <v>4450534</v>
          </cell>
        </row>
        <row r="1163">
          <cell r="A1163">
            <v>510820</v>
          </cell>
          <cell r="B1163" t="str">
            <v>MT</v>
          </cell>
          <cell r="C1163" t="str">
            <v>TORIXORÉU</v>
          </cell>
          <cell r="D1163" t="str">
            <v>510820</v>
          </cell>
          <cell r="E1163">
            <v>29450</v>
          </cell>
          <cell r="F1163">
            <v>8639606</v>
          </cell>
        </row>
        <row r="1164">
          <cell r="A1164">
            <v>510830</v>
          </cell>
          <cell r="B1164" t="str">
            <v>MT</v>
          </cell>
          <cell r="C1164" t="str">
            <v>UNIÃO DO SUL</v>
          </cell>
          <cell r="D1164" t="str">
            <v>510830</v>
          </cell>
          <cell r="E1164">
            <v>25062</v>
          </cell>
          <cell r="F1164">
            <v>3028692</v>
          </cell>
        </row>
        <row r="1165">
          <cell r="A1165">
            <v>510835</v>
          </cell>
          <cell r="B1165" t="str">
            <v>MT</v>
          </cell>
          <cell r="C1165" t="str">
            <v>VALE DE SÃO DOMINGOS</v>
          </cell>
          <cell r="D1165" t="str">
            <v>510835</v>
          </cell>
          <cell r="E1165">
            <v>24990</v>
          </cell>
          <cell r="F1165">
            <v>4726389</v>
          </cell>
        </row>
        <row r="1166">
          <cell r="A1166">
            <v>510840</v>
          </cell>
          <cell r="B1166" t="str">
            <v>MT</v>
          </cell>
          <cell r="C1166" t="str">
            <v>VÁRZEA GRANDE</v>
          </cell>
          <cell r="D1166" t="str">
            <v>510840</v>
          </cell>
          <cell r="F1166">
            <v>7310</v>
          </cell>
        </row>
        <row r="1167">
          <cell r="A1167">
            <v>510850</v>
          </cell>
          <cell r="B1167" t="str">
            <v>MT</v>
          </cell>
          <cell r="C1167" t="str">
            <v>VERA</v>
          </cell>
          <cell r="D1167" t="str">
            <v>510850</v>
          </cell>
          <cell r="E1167">
            <v>9665</v>
          </cell>
          <cell r="F1167">
            <v>19748167</v>
          </cell>
        </row>
        <row r="1168">
          <cell r="A1168">
            <v>510550</v>
          </cell>
          <cell r="B1168" t="str">
            <v>MT</v>
          </cell>
          <cell r="C1168" t="str">
            <v>VILA BELA DA SANTÍSSIMA TRINDADE</v>
          </cell>
          <cell r="D1168" t="str">
            <v>510550</v>
          </cell>
          <cell r="F1168">
            <v>547774</v>
          </cell>
        </row>
        <row r="1169">
          <cell r="A1169">
            <v>510860</v>
          </cell>
          <cell r="B1169" t="str">
            <v>MT</v>
          </cell>
          <cell r="C1169" t="str">
            <v>VILA RICA</v>
          </cell>
          <cell r="D1169" t="str">
            <v>510860</v>
          </cell>
          <cell r="E1169">
            <v>130720</v>
          </cell>
          <cell r="F1169">
            <v>25356543</v>
          </cell>
        </row>
        <row r="1170">
          <cell r="A1170">
            <v>500110</v>
          </cell>
          <cell r="B1170" t="str">
            <v>MS</v>
          </cell>
          <cell r="C1170" t="str">
            <v>AQUIDAUANA</v>
          </cell>
          <cell r="D1170" t="str">
            <v>500110</v>
          </cell>
          <cell r="F1170">
            <v>18468324</v>
          </cell>
        </row>
        <row r="1171">
          <cell r="A1171">
            <v>500124</v>
          </cell>
          <cell r="B1171" t="str">
            <v>MS</v>
          </cell>
          <cell r="C1171" t="str">
            <v>ARAL MOREIRA</v>
          </cell>
          <cell r="D1171" t="str">
            <v>500124</v>
          </cell>
          <cell r="E1171">
            <v>28</v>
          </cell>
          <cell r="F1171">
            <v>15336389</v>
          </cell>
        </row>
        <row r="1172">
          <cell r="A1172">
            <v>500150</v>
          </cell>
          <cell r="B1172" t="str">
            <v>MS</v>
          </cell>
          <cell r="C1172" t="str">
            <v>BANDEIRANTES</v>
          </cell>
          <cell r="D1172" t="str">
            <v>500150</v>
          </cell>
          <cell r="F1172">
            <v>28526</v>
          </cell>
        </row>
        <row r="1173">
          <cell r="A1173">
            <v>500210</v>
          </cell>
          <cell r="B1173" t="str">
            <v>MS</v>
          </cell>
          <cell r="C1173" t="str">
            <v>BELA VISTA</v>
          </cell>
          <cell r="D1173" t="str">
            <v>500210</v>
          </cell>
          <cell r="F1173">
            <v>298112</v>
          </cell>
        </row>
        <row r="1174">
          <cell r="A1174">
            <v>500260</v>
          </cell>
          <cell r="B1174" t="str">
            <v>MS</v>
          </cell>
          <cell r="C1174" t="str">
            <v>CAMAPUÃ</v>
          </cell>
          <cell r="D1174" t="str">
            <v>500260</v>
          </cell>
          <cell r="F1174">
            <v>26560919</v>
          </cell>
        </row>
        <row r="1175">
          <cell r="A1175">
            <v>500270</v>
          </cell>
          <cell r="B1175" t="str">
            <v>MS</v>
          </cell>
          <cell r="C1175" t="str">
            <v>CAMPO GRANDE</v>
          </cell>
          <cell r="D1175" t="str">
            <v>500270</v>
          </cell>
          <cell r="E1175">
            <v>790297</v>
          </cell>
          <cell r="F1175">
            <v>198471725</v>
          </cell>
        </row>
        <row r="1176">
          <cell r="A1176">
            <v>500295</v>
          </cell>
          <cell r="B1176" t="str">
            <v>MS</v>
          </cell>
          <cell r="C1176" t="str">
            <v>CHAPADÃO DO SUL</v>
          </cell>
          <cell r="D1176" t="str">
            <v>500295</v>
          </cell>
          <cell r="F1176">
            <v>51000</v>
          </cell>
        </row>
        <row r="1177">
          <cell r="A1177">
            <v>500315</v>
          </cell>
          <cell r="B1177" t="str">
            <v>MS</v>
          </cell>
          <cell r="C1177" t="str">
            <v>CORONEL SAPUCAIA</v>
          </cell>
          <cell r="D1177" t="str">
            <v>500315</v>
          </cell>
          <cell r="F1177">
            <v>121339472</v>
          </cell>
        </row>
        <row r="1178">
          <cell r="A1178">
            <v>500330</v>
          </cell>
          <cell r="B1178" t="str">
            <v>MS</v>
          </cell>
          <cell r="C1178" t="str">
            <v>COXIM</v>
          </cell>
          <cell r="D1178" t="str">
            <v>500330</v>
          </cell>
          <cell r="F1178">
            <v>2980277973</v>
          </cell>
        </row>
        <row r="1179">
          <cell r="A1179">
            <v>500348</v>
          </cell>
          <cell r="B1179" t="str">
            <v>MS</v>
          </cell>
          <cell r="C1179" t="str">
            <v>DOIS IRMÃOS DO BURITI</v>
          </cell>
          <cell r="D1179" t="str">
            <v>500348</v>
          </cell>
          <cell r="F1179">
            <v>20138081</v>
          </cell>
        </row>
        <row r="1180">
          <cell r="A1180">
            <v>500370</v>
          </cell>
          <cell r="B1180" t="str">
            <v>MS</v>
          </cell>
          <cell r="C1180" t="str">
            <v>DOURADOS</v>
          </cell>
          <cell r="D1180" t="str">
            <v>500370</v>
          </cell>
          <cell r="E1180">
            <v>894279</v>
          </cell>
          <cell r="F1180">
            <v>136579024</v>
          </cell>
        </row>
        <row r="1181">
          <cell r="A1181">
            <v>500380</v>
          </cell>
          <cell r="B1181" t="str">
            <v>MS</v>
          </cell>
          <cell r="C1181" t="str">
            <v>FÁTIMA DO SUL</v>
          </cell>
          <cell r="D1181" t="str">
            <v>500380</v>
          </cell>
          <cell r="E1181">
            <v>166319</v>
          </cell>
          <cell r="F1181">
            <v>26384747</v>
          </cell>
        </row>
        <row r="1182">
          <cell r="A1182">
            <v>500430</v>
          </cell>
          <cell r="B1182" t="str">
            <v>MS</v>
          </cell>
          <cell r="C1182" t="str">
            <v>IGUATEMI</v>
          </cell>
          <cell r="D1182" t="str">
            <v>500430</v>
          </cell>
          <cell r="F1182">
            <v>1290028</v>
          </cell>
        </row>
        <row r="1183">
          <cell r="A1183">
            <v>500450</v>
          </cell>
          <cell r="B1183" t="str">
            <v>MS</v>
          </cell>
          <cell r="C1183" t="str">
            <v>ITAPORÃ</v>
          </cell>
          <cell r="D1183" t="str">
            <v>500450</v>
          </cell>
          <cell r="F1183">
            <v>21930918</v>
          </cell>
        </row>
        <row r="1184">
          <cell r="A1184">
            <v>500460</v>
          </cell>
          <cell r="B1184" t="str">
            <v>MS</v>
          </cell>
          <cell r="C1184" t="str">
            <v>ITAQUIRAÍ</v>
          </cell>
          <cell r="D1184" t="str">
            <v>500460</v>
          </cell>
          <cell r="F1184">
            <v>15213198</v>
          </cell>
        </row>
        <row r="1185">
          <cell r="A1185">
            <v>500480</v>
          </cell>
          <cell r="B1185" t="str">
            <v>MS</v>
          </cell>
          <cell r="C1185" t="str">
            <v>JAPORÃ</v>
          </cell>
          <cell r="D1185" t="str">
            <v>500480</v>
          </cell>
          <cell r="F1185">
            <v>5355</v>
          </cell>
        </row>
        <row r="1186">
          <cell r="A1186">
            <v>500500</v>
          </cell>
          <cell r="B1186" t="str">
            <v>MS</v>
          </cell>
          <cell r="C1186" t="str">
            <v>JARDIM</v>
          </cell>
          <cell r="D1186" t="str">
            <v>500500</v>
          </cell>
          <cell r="F1186">
            <v>90749145</v>
          </cell>
        </row>
        <row r="1187">
          <cell r="A1187">
            <v>500515</v>
          </cell>
          <cell r="B1187" t="str">
            <v>MS</v>
          </cell>
          <cell r="C1187" t="str">
            <v>JUTI</v>
          </cell>
          <cell r="D1187" t="str">
            <v>500515</v>
          </cell>
          <cell r="F1187">
            <v>3435785</v>
          </cell>
        </row>
        <row r="1188">
          <cell r="A1188">
            <v>500525</v>
          </cell>
          <cell r="B1188" t="str">
            <v>MS</v>
          </cell>
          <cell r="C1188" t="str">
            <v>LAGUNA CARAPÃ</v>
          </cell>
          <cell r="D1188" t="str">
            <v>500525</v>
          </cell>
          <cell r="E1188">
            <v>9409</v>
          </cell>
          <cell r="F1188">
            <v>4406326</v>
          </cell>
        </row>
        <row r="1189">
          <cell r="A1189">
            <v>500580</v>
          </cell>
          <cell r="B1189" t="str">
            <v>MS</v>
          </cell>
          <cell r="C1189" t="str">
            <v>NIOAQUE</v>
          </cell>
          <cell r="D1189" t="str">
            <v>500580</v>
          </cell>
          <cell r="F1189">
            <v>14102945</v>
          </cell>
        </row>
        <row r="1190">
          <cell r="A1190">
            <v>500620</v>
          </cell>
          <cell r="B1190" t="str">
            <v>MS</v>
          </cell>
          <cell r="C1190" t="str">
            <v>NOVA ANDRADINA</v>
          </cell>
          <cell r="D1190" t="str">
            <v>500620</v>
          </cell>
          <cell r="F1190">
            <v>13260</v>
          </cell>
        </row>
        <row r="1191">
          <cell r="A1191">
            <v>500635</v>
          </cell>
          <cell r="B1191" t="str">
            <v>MS</v>
          </cell>
          <cell r="C1191" t="str">
            <v>PARANHOS</v>
          </cell>
          <cell r="D1191" t="str">
            <v>500635</v>
          </cell>
          <cell r="F1191">
            <v>0</v>
          </cell>
        </row>
        <row r="1192">
          <cell r="A1192">
            <v>500640</v>
          </cell>
          <cell r="B1192" t="str">
            <v>MS</v>
          </cell>
          <cell r="C1192" t="str">
            <v>PEDRO GOMES</v>
          </cell>
          <cell r="D1192" t="str">
            <v>500640</v>
          </cell>
          <cell r="F1192">
            <v>508147</v>
          </cell>
        </row>
        <row r="1193">
          <cell r="A1193">
            <v>500660</v>
          </cell>
          <cell r="B1193" t="str">
            <v>MS</v>
          </cell>
          <cell r="C1193" t="str">
            <v>PONTA PORÃ</v>
          </cell>
          <cell r="D1193" t="str">
            <v>500660</v>
          </cell>
          <cell r="F1193">
            <v>124144965</v>
          </cell>
        </row>
        <row r="1194">
          <cell r="A1194">
            <v>500690</v>
          </cell>
          <cell r="B1194" t="str">
            <v>MS</v>
          </cell>
          <cell r="C1194" t="str">
            <v>PORTO MURTINHO</v>
          </cell>
          <cell r="D1194" t="str">
            <v>500690</v>
          </cell>
          <cell r="E1194">
            <v>21530</v>
          </cell>
          <cell r="F1194">
            <v>3479894</v>
          </cell>
        </row>
        <row r="1195">
          <cell r="A1195">
            <v>500769</v>
          </cell>
          <cell r="B1195" t="str">
            <v>MS</v>
          </cell>
          <cell r="C1195" t="str">
            <v>SÃO GABRIEL DO OESTE</v>
          </cell>
          <cell r="D1195" t="str">
            <v>500769</v>
          </cell>
          <cell r="F1195">
            <v>340000</v>
          </cell>
        </row>
        <row r="1196">
          <cell r="A1196">
            <v>500795</v>
          </cell>
          <cell r="B1196" t="str">
            <v>MS</v>
          </cell>
          <cell r="C1196" t="str">
            <v>TACURU</v>
          </cell>
          <cell r="D1196" t="str">
            <v>500795</v>
          </cell>
          <cell r="E1196">
            <v>46788</v>
          </cell>
          <cell r="F1196">
            <v>19119151</v>
          </cell>
        </row>
        <row r="1197">
          <cell r="A1197">
            <v>500797</v>
          </cell>
          <cell r="B1197" t="str">
            <v>MS</v>
          </cell>
          <cell r="C1197" t="str">
            <v>TAQUARUSSU</v>
          </cell>
          <cell r="D1197" t="str">
            <v>500797</v>
          </cell>
          <cell r="F1197">
            <v>2664512</v>
          </cell>
        </row>
        <row r="1198">
          <cell r="A1198">
            <v>310375</v>
          </cell>
          <cell r="B1198" t="str">
            <v>MG</v>
          </cell>
          <cell r="C1198" t="str">
            <v>ARAPORÃ</v>
          </cell>
          <cell r="D1198" t="str">
            <v>310375</v>
          </cell>
          <cell r="F1198">
            <v>1811860</v>
          </cell>
        </row>
        <row r="1199">
          <cell r="A1199">
            <v>310560</v>
          </cell>
          <cell r="B1199" t="str">
            <v>MG</v>
          </cell>
          <cell r="C1199" t="str">
            <v>BARBACENA</v>
          </cell>
          <cell r="D1199" t="str">
            <v>310560</v>
          </cell>
          <cell r="E1199">
            <v>758189</v>
          </cell>
          <cell r="F1199">
            <v>99825314</v>
          </cell>
        </row>
        <row r="1200">
          <cell r="A1200">
            <v>310910</v>
          </cell>
          <cell r="B1200" t="str">
            <v>MG</v>
          </cell>
          <cell r="C1200" t="str">
            <v>BUENO BRANDÃO</v>
          </cell>
          <cell r="D1200" t="str">
            <v>310910</v>
          </cell>
          <cell r="F1200">
            <v>0</v>
          </cell>
        </row>
        <row r="1201">
          <cell r="A1201">
            <v>310970</v>
          </cell>
          <cell r="B1201" t="str">
            <v>MG</v>
          </cell>
          <cell r="C1201" t="str">
            <v>CACHOEIRA DE MINAS</v>
          </cell>
          <cell r="D1201" t="str">
            <v>310970</v>
          </cell>
          <cell r="F1201">
            <v>1687114</v>
          </cell>
        </row>
        <row r="1202">
          <cell r="A1202">
            <v>312280</v>
          </cell>
          <cell r="B1202" t="str">
            <v>MG</v>
          </cell>
          <cell r="C1202" t="str">
            <v>DOM VIÇOSO</v>
          </cell>
          <cell r="D1202" t="str">
            <v>312280</v>
          </cell>
          <cell r="F1202">
            <v>8599110</v>
          </cell>
        </row>
        <row r="1203">
          <cell r="A1203">
            <v>313170</v>
          </cell>
          <cell r="B1203" t="str">
            <v>MG</v>
          </cell>
          <cell r="C1203" t="str">
            <v>ITABIRA</v>
          </cell>
          <cell r="D1203" t="str">
            <v>313170</v>
          </cell>
          <cell r="F1203">
            <v>1516723</v>
          </cell>
        </row>
        <row r="1204">
          <cell r="A1204">
            <v>313505</v>
          </cell>
          <cell r="B1204" t="str">
            <v>MG</v>
          </cell>
          <cell r="C1204" t="str">
            <v>JAÍBA</v>
          </cell>
          <cell r="D1204" t="str">
            <v>313505</v>
          </cell>
          <cell r="F1204">
            <v>253946</v>
          </cell>
        </row>
        <row r="1205">
          <cell r="A1205">
            <v>314090</v>
          </cell>
          <cell r="B1205" t="str">
            <v>MG</v>
          </cell>
          <cell r="C1205" t="str">
            <v>MATIPÓ</v>
          </cell>
          <cell r="D1205" t="str">
            <v>314090</v>
          </cell>
          <cell r="F1205">
            <v>1490747</v>
          </cell>
        </row>
        <row r="1206">
          <cell r="A1206">
            <v>314200</v>
          </cell>
          <cell r="B1206" t="str">
            <v>MG</v>
          </cell>
          <cell r="C1206" t="str">
            <v>MIRABELA</v>
          </cell>
          <cell r="D1206" t="str">
            <v>314200</v>
          </cell>
          <cell r="F1206">
            <v>162707</v>
          </cell>
        </row>
        <row r="1207">
          <cell r="A1207">
            <v>314587</v>
          </cell>
          <cell r="B1207" t="str">
            <v>MG</v>
          </cell>
          <cell r="C1207" t="str">
            <v>ORIZÂNIA</v>
          </cell>
          <cell r="D1207" t="str">
            <v>314587</v>
          </cell>
          <cell r="F1207">
            <v>8033945</v>
          </cell>
        </row>
        <row r="1208">
          <cell r="A1208">
            <v>314910</v>
          </cell>
          <cell r="B1208" t="str">
            <v>MG</v>
          </cell>
          <cell r="C1208" t="str">
            <v>PEDRALVA</v>
          </cell>
          <cell r="D1208" t="str">
            <v>314910</v>
          </cell>
          <cell r="F1208">
            <v>0</v>
          </cell>
        </row>
        <row r="1209">
          <cell r="A1209">
            <v>315080</v>
          </cell>
          <cell r="B1209" t="str">
            <v>MG</v>
          </cell>
          <cell r="C1209" t="str">
            <v>PIRANGA</v>
          </cell>
          <cell r="D1209" t="str">
            <v>315080</v>
          </cell>
          <cell r="F1209">
            <v>57222</v>
          </cell>
        </row>
        <row r="1210">
          <cell r="A1210">
            <v>315370</v>
          </cell>
          <cell r="B1210" t="str">
            <v>MG</v>
          </cell>
          <cell r="C1210" t="str">
            <v>QUARTEL GERAL</v>
          </cell>
          <cell r="D1210" t="str">
            <v>315370</v>
          </cell>
          <cell r="F1210">
            <v>15891719</v>
          </cell>
        </row>
        <row r="1211">
          <cell r="A1211">
            <v>315960</v>
          </cell>
          <cell r="B1211" t="str">
            <v>MG</v>
          </cell>
          <cell r="C1211" t="str">
            <v>SANTA RITA DO SAPUCAÍ</v>
          </cell>
          <cell r="D1211" t="str">
            <v>315960</v>
          </cell>
          <cell r="F1211">
            <v>61208126</v>
          </cell>
        </row>
        <row r="1212">
          <cell r="A1212">
            <v>316370</v>
          </cell>
          <cell r="B1212" t="str">
            <v>MG</v>
          </cell>
          <cell r="C1212" t="str">
            <v>SÃO LOURENÇO</v>
          </cell>
          <cell r="D1212" t="str">
            <v>316370</v>
          </cell>
          <cell r="F1212">
            <v>78246699</v>
          </cell>
        </row>
        <row r="1213">
          <cell r="A1213">
            <v>316720</v>
          </cell>
          <cell r="B1213" t="str">
            <v>MG</v>
          </cell>
          <cell r="C1213" t="str">
            <v>SETE LAGOAS</v>
          </cell>
          <cell r="D1213" t="str">
            <v>316720</v>
          </cell>
          <cell r="F1213">
            <v>7022190</v>
          </cell>
        </row>
        <row r="1214">
          <cell r="A1214">
            <v>317020</v>
          </cell>
          <cell r="B1214" t="str">
            <v>MG</v>
          </cell>
          <cell r="C1214" t="str">
            <v>UBERLÂNDIA</v>
          </cell>
          <cell r="D1214" t="str">
            <v>317020</v>
          </cell>
          <cell r="F1214">
            <v>415939</v>
          </cell>
        </row>
        <row r="1215">
          <cell r="A1215">
            <v>150010</v>
          </cell>
          <cell r="B1215" t="str">
            <v>PA</v>
          </cell>
          <cell r="C1215" t="str">
            <v>ABAETETUBA</v>
          </cell>
          <cell r="D1215" t="str">
            <v>150010</v>
          </cell>
          <cell r="F1215">
            <v>51782697</v>
          </cell>
        </row>
        <row r="1216">
          <cell r="A1216">
            <v>150013</v>
          </cell>
          <cell r="B1216" t="str">
            <v>PA</v>
          </cell>
          <cell r="C1216" t="str">
            <v>ABEL FIGUEIREDO</v>
          </cell>
          <cell r="D1216" t="str">
            <v>150013</v>
          </cell>
          <cell r="F1216">
            <v>1404438</v>
          </cell>
        </row>
        <row r="1217">
          <cell r="A1217">
            <v>150020</v>
          </cell>
          <cell r="B1217" t="str">
            <v>PA</v>
          </cell>
          <cell r="C1217" t="str">
            <v>ACARÁ</v>
          </cell>
          <cell r="D1217" t="str">
            <v>150020</v>
          </cell>
          <cell r="F1217">
            <v>3097944</v>
          </cell>
        </row>
        <row r="1218">
          <cell r="A1218">
            <v>150030</v>
          </cell>
          <cell r="B1218" t="str">
            <v>PA</v>
          </cell>
          <cell r="C1218" t="str">
            <v>AFUÁ</v>
          </cell>
          <cell r="D1218" t="str">
            <v>150030</v>
          </cell>
          <cell r="F1218">
            <v>0</v>
          </cell>
        </row>
        <row r="1219">
          <cell r="A1219">
            <v>150034</v>
          </cell>
          <cell r="B1219" t="str">
            <v>PA</v>
          </cell>
          <cell r="C1219" t="str">
            <v>ÁGUA AZUL DO NORTE</v>
          </cell>
          <cell r="D1219" t="str">
            <v>150034</v>
          </cell>
          <cell r="E1219">
            <v>34854</v>
          </cell>
          <cell r="F1219">
            <v>20123551</v>
          </cell>
        </row>
        <row r="1220">
          <cell r="A1220">
            <v>150050</v>
          </cell>
          <cell r="B1220" t="str">
            <v>PA</v>
          </cell>
          <cell r="C1220" t="str">
            <v>ALMEIRIM</v>
          </cell>
          <cell r="D1220" t="str">
            <v>150050</v>
          </cell>
          <cell r="E1220">
            <v>343731</v>
          </cell>
          <cell r="F1220">
            <v>31092016</v>
          </cell>
        </row>
        <row r="1221">
          <cell r="A1221">
            <v>150060</v>
          </cell>
          <cell r="B1221" t="str">
            <v>PA</v>
          </cell>
          <cell r="C1221" t="str">
            <v>ALTAMIRA</v>
          </cell>
          <cell r="D1221" t="str">
            <v>150060</v>
          </cell>
          <cell r="F1221">
            <v>4607595</v>
          </cell>
        </row>
        <row r="1222">
          <cell r="A1222">
            <v>150080</v>
          </cell>
          <cell r="B1222" t="str">
            <v>PA</v>
          </cell>
          <cell r="C1222" t="str">
            <v>ANANINDEUA</v>
          </cell>
          <cell r="D1222" t="str">
            <v>150080</v>
          </cell>
          <cell r="E1222">
            <v>30030</v>
          </cell>
          <cell r="F1222">
            <v>105570172</v>
          </cell>
        </row>
        <row r="1223">
          <cell r="A1223">
            <v>150085</v>
          </cell>
          <cell r="B1223" t="str">
            <v>PA</v>
          </cell>
          <cell r="C1223" t="str">
            <v>ANAPU</v>
          </cell>
          <cell r="D1223" t="str">
            <v>150085</v>
          </cell>
          <cell r="E1223">
            <v>32210</v>
          </cell>
          <cell r="F1223">
            <v>67932143</v>
          </cell>
        </row>
        <row r="1224">
          <cell r="A1224">
            <v>150100</v>
          </cell>
          <cell r="B1224" t="str">
            <v>PA</v>
          </cell>
          <cell r="C1224" t="str">
            <v>AVEIRO</v>
          </cell>
          <cell r="D1224" t="str">
            <v>150100</v>
          </cell>
          <cell r="E1224">
            <v>93625</v>
          </cell>
          <cell r="F1224">
            <v>7191092</v>
          </cell>
        </row>
        <row r="1225">
          <cell r="A1225">
            <v>150120</v>
          </cell>
          <cell r="B1225" t="str">
            <v>PA</v>
          </cell>
          <cell r="C1225" t="str">
            <v>BAIÃO</v>
          </cell>
          <cell r="D1225" t="str">
            <v>150120</v>
          </cell>
          <cell r="F1225">
            <v>1873281</v>
          </cell>
        </row>
        <row r="1226">
          <cell r="A1226">
            <v>150125</v>
          </cell>
          <cell r="B1226" t="str">
            <v>PA</v>
          </cell>
          <cell r="C1226" t="str">
            <v>BANNACH</v>
          </cell>
          <cell r="D1226" t="str">
            <v>150125</v>
          </cell>
          <cell r="F1226">
            <v>20315</v>
          </cell>
        </row>
        <row r="1227">
          <cell r="A1227">
            <v>150130</v>
          </cell>
          <cell r="B1227" t="str">
            <v>PA</v>
          </cell>
          <cell r="C1227" t="str">
            <v>BARCARENA</v>
          </cell>
          <cell r="D1227" t="str">
            <v>150130</v>
          </cell>
          <cell r="F1227">
            <v>46478646</v>
          </cell>
        </row>
        <row r="1228">
          <cell r="A1228">
            <v>150140</v>
          </cell>
          <cell r="B1228" t="str">
            <v>PA</v>
          </cell>
          <cell r="C1228" t="str">
            <v>BELÉM</v>
          </cell>
          <cell r="D1228" t="str">
            <v>150140</v>
          </cell>
          <cell r="E1228">
            <v>2985608</v>
          </cell>
          <cell r="F1228">
            <v>3968590799</v>
          </cell>
        </row>
        <row r="1229">
          <cell r="A1229">
            <v>150145</v>
          </cell>
          <cell r="B1229" t="str">
            <v>PA</v>
          </cell>
          <cell r="C1229" t="str">
            <v>BELTERRA</v>
          </cell>
          <cell r="D1229" t="str">
            <v>150145</v>
          </cell>
          <cell r="E1229">
            <v>97492</v>
          </cell>
          <cell r="F1229">
            <v>13155920</v>
          </cell>
        </row>
        <row r="1230">
          <cell r="A1230">
            <v>150150</v>
          </cell>
          <cell r="B1230" t="str">
            <v>PA</v>
          </cell>
          <cell r="C1230" t="str">
            <v>BENEVIDES</v>
          </cell>
          <cell r="D1230" t="str">
            <v>150150</v>
          </cell>
          <cell r="E1230">
            <v>29246</v>
          </cell>
          <cell r="F1230">
            <v>15281221</v>
          </cell>
        </row>
        <row r="1231">
          <cell r="A1231">
            <v>150157</v>
          </cell>
          <cell r="B1231" t="str">
            <v>PA</v>
          </cell>
          <cell r="C1231" t="str">
            <v>BOM JESUS DO TOCANTINS</v>
          </cell>
          <cell r="D1231" t="str">
            <v>150157</v>
          </cell>
          <cell r="E1231">
            <v>4388</v>
          </cell>
          <cell r="F1231">
            <v>293168199</v>
          </cell>
        </row>
        <row r="1232">
          <cell r="A1232">
            <v>150160</v>
          </cell>
          <cell r="B1232" t="str">
            <v>PA</v>
          </cell>
          <cell r="C1232" t="str">
            <v>BONITO</v>
          </cell>
          <cell r="D1232" t="str">
            <v>150160</v>
          </cell>
          <cell r="F1232">
            <v>39100</v>
          </cell>
        </row>
        <row r="1233">
          <cell r="A1233">
            <v>150170</v>
          </cell>
          <cell r="B1233" t="str">
            <v>PA</v>
          </cell>
          <cell r="C1233" t="str">
            <v>BRAGANÇA</v>
          </cell>
          <cell r="D1233" t="str">
            <v>150170</v>
          </cell>
          <cell r="F1233">
            <v>2333301</v>
          </cell>
        </row>
        <row r="1234">
          <cell r="A1234">
            <v>150172</v>
          </cell>
          <cell r="B1234" t="str">
            <v>PA</v>
          </cell>
          <cell r="C1234" t="str">
            <v>BRASIL NOVO</v>
          </cell>
          <cell r="D1234" t="str">
            <v>150172</v>
          </cell>
          <cell r="F1234">
            <v>2855524</v>
          </cell>
        </row>
        <row r="1235">
          <cell r="A1235">
            <v>150175</v>
          </cell>
          <cell r="B1235" t="str">
            <v>PA</v>
          </cell>
          <cell r="C1235" t="str">
            <v>BREJO GRANDE DO ARAGUAIA</v>
          </cell>
          <cell r="D1235" t="str">
            <v>150175</v>
          </cell>
          <cell r="F1235">
            <v>17921570</v>
          </cell>
        </row>
        <row r="1236">
          <cell r="A1236">
            <v>150180</v>
          </cell>
          <cell r="B1236" t="str">
            <v>PA</v>
          </cell>
          <cell r="C1236" t="str">
            <v>BREVES</v>
          </cell>
          <cell r="D1236" t="str">
            <v>150180</v>
          </cell>
          <cell r="E1236">
            <v>265</v>
          </cell>
          <cell r="F1236">
            <v>1508495</v>
          </cell>
        </row>
        <row r="1237">
          <cell r="A1237">
            <v>150190</v>
          </cell>
          <cell r="B1237" t="str">
            <v>PA</v>
          </cell>
          <cell r="C1237" t="str">
            <v>BUJARU</v>
          </cell>
          <cell r="D1237" t="str">
            <v>150190</v>
          </cell>
          <cell r="E1237">
            <v>20431</v>
          </cell>
          <cell r="F1237">
            <v>12913781</v>
          </cell>
        </row>
        <row r="1238">
          <cell r="A1238">
            <v>150200</v>
          </cell>
          <cell r="B1238" t="str">
            <v>PA</v>
          </cell>
          <cell r="C1238" t="str">
            <v>CACHOEIRA DO ARARI</v>
          </cell>
          <cell r="D1238" t="str">
            <v>150200</v>
          </cell>
          <cell r="F1238">
            <v>1245658</v>
          </cell>
        </row>
        <row r="1239">
          <cell r="A1239">
            <v>150210</v>
          </cell>
          <cell r="B1239" t="str">
            <v>PA</v>
          </cell>
          <cell r="C1239" t="str">
            <v>CAMETÁ</v>
          </cell>
          <cell r="D1239" t="str">
            <v>150210</v>
          </cell>
          <cell r="F1239">
            <v>6804112</v>
          </cell>
        </row>
        <row r="1240">
          <cell r="A1240">
            <v>150215</v>
          </cell>
          <cell r="B1240" t="str">
            <v>PA</v>
          </cell>
          <cell r="C1240" t="str">
            <v>CANAÃ DOS CARAJÁS</v>
          </cell>
          <cell r="D1240" t="str">
            <v>150215</v>
          </cell>
          <cell r="F1240">
            <v>40147489</v>
          </cell>
        </row>
        <row r="1241">
          <cell r="A1241">
            <v>150220</v>
          </cell>
          <cell r="B1241" t="str">
            <v>PA</v>
          </cell>
          <cell r="C1241" t="str">
            <v>CAPANEMA</v>
          </cell>
          <cell r="D1241" t="str">
            <v>150220</v>
          </cell>
          <cell r="F1241">
            <v>809489</v>
          </cell>
        </row>
        <row r="1242">
          <cell r="A1242">
            <v>150240</v>
          </cell>
          <cell r="B1242" t="str">
            <v>PA</v>
          </cell>
          <cell r="C1242" t="str">
            <v>CASTANHAL</v>
          </cell>
          <cell r="D1242" t="str">
            <v>150240</v>
          </cell>
          <cell r="E1242">
            <v>349991</v>
          </cell>
          <cell r="F1242">
            <v>551427801</v>
          </cell>
        </row>
        <row r="1243">
          <cell r="A1243">
            <v>150250</v>
          </cell>
          <cell r="B1243" t="str">
            <v>PA</v>
          </cell>
          <cell r="C1243" t="str">
            <v>CHAVES</v>
          </cell>
          <cell r="D1243" t="str">
            <v>150250</v>
          </cell>
          <cell r="E1243">
            <v>25709</v>
          </cell>
          <cell r="F1243">
            <v>5071751</v>
          </cell>
        </row>
        <row r="1244">
          <cell r="A1244">
            <v>150260</v>
          </cell>
          <cell r="B1244" t="str">
            <v>PA</v>
          </cell>
          <cell r="C1244" t="str">
            <v>COLARES</v>
          </cell>
          <cell r="D1244" t="str">
            <v>150260</v>
          </cell>
          <cell r="F1244">
            <v>27519379</v>
          </cell>
        </row>
        <row r="1245">
          <cell r="A1245">
            <v>150270</v>
          </cell>
          <cell r="B1245" t="str">
            <v>PA</v>
          </cell>
          <cell r="C1245" t="str">
            <v>CONCEIÇÃO DO ARAGUAIA</v>
          </cell>
          <cell r="D1245" t="str">
            <v>150270</v>
          </cell>
          <cell r="E1245">
            <v>1903</v>
          </cell>
          <cell r="F1245">
            <v>120469113</v>
          </cell>
        </row>
        <row r="1246">
          <cell r="A1246">
            <v>150276</v>
          </cell>
          <cell r="B1246" t="str">
            <v>PA</v>
          </cell>
          <cell r="C1246" t="str">
            <v>CUMARU DO NORTE</v>
          </cell>
          <cell r="D1246" t="str">
            <v>150276</v>
          </cell>
          <cell r="F1246">
            <v>491419</v>
          </cell>
        </row>
        <row r="1247">
          <cell r="A1247">
            <v>150277</v>
          </cell>
          <cell r="B1247" t="str">
            <v>PA</v>
          </cell>
          <cell r="C1247" t="str">
            <v>CURIONÓPOLIS</v>
          </cell>
          <cell r="D1247" t="str">
            <v>150277</v>
          </cell>
          <cell r="E1247">
            <v>15197</v>
          </cell>
          <cell r="F1247">
            <v>187331513</v>
          </cell>
        </row>
        <row r="1248">
          <cell r="A1248">
            <v>150280</v>
          </cell>
          <cell r="B1248" t="str">
            <v>PA</v>
          </cell>
          <cell r="C1248" t="str">
            <v>CURRALINHO</v>
          </cell>
          <cell r="D1248" t="str">
            <v>150280</v>
          </cell>
          <cell r="E1248">
            <v>37099</v>
          </cell>
          <cell r="F1248">
            <v>3383506</v>
          </cell>
        </row>
        <row r="1249">
          <cell r="A1249">
            <v>150285</v>
          </cell>
          <cell r="B1249" t="str">
            <v>PA</v>
          </cell>
          <cell r="C1249" t="str">
            <v>CURUÁ</v>
          </cell>
          <cell r="D1249" t="str">
            <v>150285</v>
          </cell>
          <cell r="F1249">
            <v>20545602</v>
          </cell>
        </row>
        <row r="1250">
          <cell r="A1250">
            <v>150290</v>
          </cell>
          <cell r="B1250" t="str">
            <v>PA</v>
          </cell>
          <cell r="C1250" t="str">
            <v>CURUÇÁ</v>
          </cell>
          <cell r="D1250" t="str">
            <v>150290</v>
          </cell>
          <cell r="F1250">
            <v>9709006</v>
          </cell>
        </row>
        <row r="1251">
          <cell r="A1251">
            <v>150293</v>
          </cell>
          <cell r="B1251" t="str">
            <v>PA</v>
          </cell>
          <cell r="C1251" t="str">
            <v>DOM ELISEU</v>
          </cell>
          <cell r="D1251" t="str">
            <v>150293</v>
          </cell>
          <cell r="E1251">
            <v>144030</v>
          </cell>
          <cell r="F1251">
            <v>2741658377</v>
          </cell>
        </row>
        <row r="1252">
          <cell r="A1252">
            <v>150295</v>
          </cell>
          <cell r="B1252" t="str">
            <v>PA</v>
          </cell>
          <cell r="C1252" t="str">
            <v>ELDORADO DOS CARAJÁS</v>
          </cell>
          <cell r="D1252" t="str">
            <v>150295</v>
          </cell>
          <cell r="F1252">
            <v>1252917</v>
          </cell>
        </row>
        <row r="1253">
          <cell r="A1253">
            <v>150300</v>
          </cell>
          <cell r="B1253" t="str">
            <v>PA</v>
          </cell>
          <cell r="C1253" t="str">
            <v>FARO</v>
          </cell>
          <cell r="D1253" t="str">
            <v>150300</v>
          </cell>
          <cell r="E1253">
            <v>15255</v>
          </cell>
          <cell r="F1253">
            <v>2108094</v>
          </cell>
        </row>
        <row r="1254">
          <cell r="A1254">
            <v>150304</v>
          </cell>
          <cell r="B1254" t="str">
            <v>PA</v>
          </cell>
          <cell r="C1254" t="str">
            <v>FLORESTA DO ARAGUAIA</v>
          </cell>
          <cell r="D1254" t="str">
            <v>150304</v>
          </cell>
          <cell r="F1254">
            <v>9847607</v>
          </cell>
        </row>
        <row r="1255">
          <cell r="A1255">
            <v>150307</v>
          </cell>
          <cell r="B1255" t="str">
            <v>PA</v>
          </cell>
          <cell r="C1255" t="str">
            <v>GARRAFÃO DO NORTE</v>
          </cell>
          <cell r="D1255" t="str">
            <v>150307</v>
          </cell>
          <cell r="F1255">
            <v>4922843</v>
          </cell>
        </row>
        <row r="1256">
          <cell r="A1256">
            <v>150309</v>
          </cell>
          <cell r="B1256" t="str">
            <v>PA</v>
          </cell>
          <cell r="C1256" t="str">
            <v>GOIANÉSIA DO PARÁ</v>
          </cell>
          <cell r="D1256" t="str">
            <v>150309</v>
          </cell>
          <cell r="F1256">
            <v>1929925</v>
          </cell>
        </row>
        <row r="1257">
          <cell r="A1257">
            <v>150320</v>
          </cell>
          <cell r="B1257" t="str">
            <v>PA</v>
          </cell>
          <cell r="C1257" t="str">
            <v>IGARAPÉ-AÇU</v>
          </cell>
          <cell r="D1257" t="str">
            <v>150320</v>
          </cell>
          <cell r="E1257">
            <v>2568</v>
          </cell>
          <cell r="F1257">
            <v>36726135</v>
          </cell>
        </row>
        <row r="1258">
          <cell r="A1258">
            <v>150340</v>
          </cell>
          <cell r="B1258" t="str">
            <v>PA</v>
          </cell>
          <cell r="C1258" t="str">
            <v>INHANGAPI</v>
          </cell>
          <cell r="D1258" t="str">
            <v>150340</v>
          </cell>
          <cell r="F1258">
            <v>15317685</v>
          </cell>
        </row>
        <row r="1259">
          <cell r="A1259">
            <v>150345</v>
          </cell>
          <cell r="B1259" t="str">
            <v>PA</v>
          </cell>
          <cell r="C1259" t="str">
            <v>IPIXUNA DO PARÁ</v>
          </cell>
          <cell r="D1259" t="str">
            <v>150345</v>
          </cell>
          <cell r="F1259">
            <v>2606032</v>
          </cell>
        </row>
        <row r="1260">
          <cell r="A1260">
            <v>150350</v>
          </cell>
          <cell r="B1260" t="str">
            <v>PA</v>
          </cell>
          <cell r="C1260" t="str">
            <v>IRITUIA</v>
          </cell>
          <cell r="D1260" t="str">
            <v>150350</v>
          </cell>
          <cell r="F1260">
            <v>6873168</v>
          </cell>
        </row>
        <row r="1261">
          <cell r="A1261">
            <v>150360</v>
          </cell>
          <cell r="B1261" t="str">
            <v>PA</v>
          </cell>
          <cell r="C1261" t="str">
            <v>ITAITUBA</v>
          </cell>
          <cell r="D1261" t="str">
            <v>150360</v>
          </cell>
          <cell r="F1261">
            <v>3720417</v>
          </cell>
        </row>
        <row r="1262">
          <cell r="A1262">
            <v>150380</v>
          </cell>
          <cell r="B1262" t="str">
            <v>PA</v>
          </cell>
          <cell r="C1262" t="str">
            <v>JACUNDÁ</v>
          </cell>
          <cell r="D1262" t="str">
            <v>150380</v>
          </cell>
          <cell r="E1262">
            <v>25579</v>
          </cell>
          <cell r="F1262">
            <v>11558796</v>
          </cell>
        </row>
        <row r="1263">
          <cell r="A1263">
            <v>150400</v>
          </cell>
          <cell r="B1263" t="str">
            <v>PA</v>
          </cell>
          <cell r="C1263" t="str">
            <v>LIMOEIRO DO AJURU</v>
          </cell>
          <cell r="D1263" t="str">
            <v>150400</v>
          </cell>
          <cell r="E1263">
            <v>1735</v>
          </cell>
          <cell r="F1263">
            <v>21991612</v>
          </cell>
        </row>
        <row r="1264">
          <cell r="A1264">
            <v>150410</v>
          </cell>
          <cell r="B1264" t="str">
            <v>PA</v>
          </cell>
          <cell r="C1264" t="str">
            <v>MAGALHÃES BARATA</v>
          </cell>
          <cell r="D1264" t="str">
            <v>150410</v>
          </cell>
          <cell r="F1264">
            <v>203422</v>
          </cell>
        </row>
        <row r="1265">
          <cell r="A1265">
            <v>150420</v>
          </cell>
          <cell r="B1265" t="str">
            <v>PA</v>
          </cell>
          <cell r="C1265" t="str">
            <v>MARABÁ</v>
          </cell>
          <cell r="D1265" t="str">
            <v>150420</v>
          </cell>
          <cell r="E1265">
            <v>1386719</v>
          </cell>
          <cell r="F1265">
            <v>225382013</v>
          </cell>
        </row>
        <row r="1266">
          <cell r="A1266">
            <v>150440</v>
          </cell>
          <cell r="B1266" t="str">
            <v>PA</v>
          </cell>
          <cell r="C1266" t="str">
            <v>MARAPANIM</v>
          </cell>
          <cell r="D1266" t="str">
            <v>150440</v>
          </cell>
          <cell r="F1266">
            <v>2798336</v>
          </cell>
        </row>
        <row r="1267">
          <cell r="A1267">
            <v>150442</v>
          </cell>
          <cell r="B1267" t="str">
            <v>PA</v>
          </cell>
          <cell r="C1267" t="str">
            <v>MARITUBA</v>
          </cell>
          <cell r="D1267" t="str">
            <v>150442</v>
          </cell>
          <cell r="E1267">
            <v>20053</v>
          </cell>
          <cell r="F1267">
            <v>12999748</v>
          </cell>
        </row>
        <row r="1268">
          <cell r="A1268">
            <v>150450</v>
          </cell>
          <cell r="B1268" t="str">
            <v>PA</v>
          </cell>
          <cell r="C1268" t="str">
            <v>MELGAÇO</v>
          </cell>
          <cell r="D1268" t="str">
            <v>150450</v>
          </cell>
          <cell r="F1268">
            <v>4682820</v>
          </cell>
        </row>
        <row r="1269">
          <cell r="A1269">
            <v>150460</v>
          </cell>
          <cell r="B1269" t="str">
            <v>PA</v>
          </cell>
          <cell r="C1269" t="str">
            <v>MOCAJUBA</v>
          </cell>
          <cell r="D1269" t="str">
            <v>150460</v>
          </cell>
          <cell r="F1269">
            <v>2059210</v>
          </cell>
        </row>
        <row r="1270">
          <cell r="A1270">
            <v>150475</v>
          </cell>
          <cell r="B1270" t="str">
            <v>PA</v>
          </cell>
          <cell r="C1270" t="str">
            <v>MOJUÍ DOS CAMPOS</v>
          </cell>
          <cell r="D1270" t="str">
            <v>150475</v>
          </cell>
          <cell r="F1270">
            <v>10812</v>
          </cell>
        </row>
        <row r="1271">
          <cell r="A1271">
            <v>150495</v>
          </cell>
          <cell r="B1271" t="str">
            <v>PA</v>
          </cell>
          <cell r="C1271" t="str">
            <v>NOVA ESPERANÇA DO PIRIÁ</v>
          </cell>
          <cell r="D1271" t="str">
            <v>150495</v>
          </cell>
          <cell r="F1271">
            <v>0</v>
          </cell>
        </row>
        <row r="1272">
          <cell r="A1272">
            <v>150503</v>
          </cell>
          <cell r="B1272" t="str">
            <v>PA</v>
          </cell>
          <cell r="C1272" t="str">
            <v>NOVO PROGRESSO</v>
          </cell>
          <cell r="D1272" t="str">
            <v>150503</v>
          </cell>
          <cell r="E1272">
            <v>124344</v>
          </cell>
          <cell r="F1272">
            <v>19861040</v>
          </cell>
        </row>
        <row r="1273">
          <cell r="A1273">
            <v>150510</v>
          </cell>
          <cell r="B1273" t="str">
            <v>PA</v>
          </cell>
          <cell r="C1273" t="str">
            <v>ÓBIDOS</v>
          </cell>
          <cell r="D1273" t="str">
            <v>150510</v>
          </cell>
          <cell r="E1273">
            <v>68191</v>
          </cell>
          <cell r="F1273">
            <v>24048260</v>
          </cell>
        </row>
        <row r="1274">
          <cell r="A1274">
            <v>150520</v>
          </cell>
          <cell r="B1274" t="str">
            <v>PA</v>
          </cell>
          <cell r="C1274" t="str">
            <v>OEIRAS DO PARÁ</v>
          </cell>
          <cell r="D1274" t="str">
            <v>150520</v>
          </cell>
          <cell r="F1274">
            <v>1614167</v>
          </cell>
        </row>
        <row r="1275">
          <cell r="A1275">
            <v>150540</v>
          </cell>
          <cell r="B1275" t="str">
            <v>PA</v>
          </cell>
          <cell r="C1275" t="str">
            <v>OURÉM</v>
          </cell>
          <cell r="D1275" t="str">
            <v>150540</v>
          </cell>
          <cell r="F1275">
            <v>13862905</v>
          </cell>
        </row>
        <row r="1276">
          <cell r="A1276">
            <v>150543</v>
          </cell>
          <cell r="B1276" t="str">
            <v>PA</v>
          </cell>
          <cell r="C1276" t="str">
            <v>OURILÂNDIA DO NORTE</v>
          </cell>
          <cell r="D1276" t="str">
            <v>150543</v>
          </cell>
          <cell r="F1276">
            <v>30691817</v>
          </cell>
        </row>
        <row r="1277">
          <cell r="A1277">
            <v>150548</v>
          </cell>
          <cell r="B1277" t="str">
            <v>PA</v>
          </cell>
          <cell r="C1277" t="str">
            <v>PACAJÁ</v>
          </cell>
          <cell r="D1277" t="str">
            <v>150548</v>
          </cell>
          <cell r="F1277">
            <v>432548</v>
          </cell>
        </row>
        <row r="1278">
          <cell r="A1278">
            <v>150549</v>
          </cell>
          <cell r="B1278" t="str">
            <v>PA</v>
          </cell>
          <cell r="C1278" t="str">
            <v>PALESTINA DO PARÁ</v>
          </cell>
          <cell r="D1278" t="str">
            <v>150549</v>
          </cell>
          <cell r="F1278">
            <v>52224</v>
          </cell>
        </row>
        <row r="1279">
          <cell r="A1279">
            <v>150550</v>
          </cell>
          <cell r="B1279" t="str">
            <v>PA</v>
          </cell>
          <cell r="C1279" t="str">
            <v>PARAGOMINAS</v>
          </cell>
          <cell r="D1279" t="str">
            <v>150550</v>
          </cell>
          <cell r="F1279">
            <v>41911397</v>
          </cell>
        </row>
        <row r="1280">
          <cell r="A1280">
            <v>150553</v>
          </cell>
          <cell r="B1280" t="str">
            <v>PA</v>
          </cell>
          <cell r="C1280" t="str">
            <v>PARAUAPEBAS</v>
          </cell>
          <cell r="D1280" t="str">
            <v>150553</v>
          </cell>
          <cell r="E1280">
            <v>5216</v>
          </cell>
          <cell r="F1280">
            <v>82735905</v>
          </cell>
        </row>
        <row r="1281">
          <cell r="A1281">
            <v>150555</v>
          </cell>
          <cell r="B1281" t="str">
            <v>PA</v>
          </cell>
          <cell r="C1281" t="str">
            <v>PAU D'ARCO</v>
          </cell>
          <cell r="D1281" t="str">
            <v>150555</v>
          </cell>
          <cell r="E1281">
            <v>19491</v>
          </cell>
          <cell r="F1281">
            <v>2201243</v>
          </cell>
        </row>
        <row r="1282">
          <cell r="A1282">
            <v>150563</v>
          </cell>
          <cell r="B1282" t="str">
            <v>PA</v>
          </cell>
          <cell r="C1282" t="str">
            <v>PIÇARRA</v>
          </cell>
          <cell r="D1282" t="str">
            <v>150563</v>
          </cell>
          <cell r="E1282">
            <v>14534</v>
          </cell>
          <cell r="F1282">
            <v>2457585</v>
          </cell>
        </row>
        <row r="1283">
          <cell r="A1283">
            <v>150565</v>
          </cell>
          <cell r="B1283" t="str">
            <v>PA</v>
          </cell>
          <cell r="C1283" t="str">
            <v>PLACAS</v>
          </cell>
          <cell r="D1283" t="str">
            <v>150565</v>
          </cell>
          <cell r="F1283">
            <v>45815</v>
          </cell>
        </row>
        <row r="1284">
          <cell r="A1284">
            <v>150600</v>
          </cell>
          <cell r="B1284" t="str">
            <v>PA</v>
          </cell>
          <cell r="C1284" t="str">
            <v>PRAINHA</v>
          </cell>
          <cell r="D1284" t="str">
            <v>150600</v>
          </cell>
          <cell r="F1284">
            <v>6135570</v>
          </cell>
        </row>
        <row r="1285">
          <cell r="A1285">
            <v>150610</v>
          </cell>
          <cell r="B1285" t="str">
            <v>PA</v>
          </cell>
          <cell r="C1285" t="str">
            <v>PRIMAVERA</v>
          </cell>
          <cell r="D1285" t="str">
            <v>150610</v>
          </cell>
          <cell r="F1285">
            <v>2868289</v>
          </cell>
        </row>
        <row r="1286">
          <cell r="A1286">
            <v>150613</v>
          </cell>
          <cell r="B1286" t="str">
            <v>PA</v>
          </cell>
          <cell r="C1286" t="str">
            <v>REDENÇÃO</v>
          </cell>
          <cell r="D1286" t="str">
            <v>150613</v>
          </cell>
          <cell r="E1286">
            <v>6866</v>
          </cell>
          <cell r="F1286">
            <v>17533882</v>
          </cell>
        </row>
        <row r="1287">
          <cell r="A1287">
            <v>150616</v>
          </cell>
          <cell r="B1287" t="str">
            <v>PA</v>
          </cell>
          <cell r="C1287" t="str">
            <v>RIO MARIA</v>
          </cell>
          <cell r="D1287" t="str">
            <v>150616</v>
          </cell>
          <cell r="E1287">
            <v>32618</v>
          </cell>
          <cell r="F1287">
            <v>7128928</v>
          </cell>
        </row>
        <row r="1288">
          <cell r="A1288">
            <v>150618</v>
          </cell>
          <cell r="B1288" t="str">
            <v>PA</v>
          </cell>
          <cell r="C1288" t="str">
            <v>RONDON DO PARÁ</v>
          </cell>
          <cell r="D1288" t="str">
            <v>150618</v>
          </cell>
          <cell r="F1288">
            <v>873528</v>
          </cell>
        </row>
        <row r="1289">
          <cell r="A1289">
            <v>150619</v>
          </cell>
          <cell r="B1289" t="str">
            <v>PA</v>
          </cell>
          <cell r="C1289" t="str">
            <v>RURÓPOLIS</v>
          </cell>
          <cell r="D1289" t="str">
            <v>150619</v>
          </cell>
          <cell r="F1289">
            <v>8523273</v>
          </cell>
        </row>
        <row r="1290">
          <cell r="A1290">
            <v>150635</v>
          </cell>
          <cell r="B1290" t="str">
            <v>PA</v>
          </cell>
          <cell r="C1290" t="str">
            <v>SANTA BÁRBARA DO PARÁ</v>
          </cell>
          <cell r="D1290" t="str">
            <v>150635</v>
          </cell>
          <cell r="F1290">
            <v>1150560</v>
          </cell>
        </row>
        <row r="1291">
          <cell r="A1291">
            <v>150650</v>
          </cell>
          <cell r="B1291" t="str">
            <v>PA</v>
          </cell>
          <cell r="C1291" t="str">
            <v>SANTA IZABEL DO PARÁ</v>
          </cell>
          <cell r="D1291" t="str">
            <v>150650</v>
          </cell>
          <cell r="F1291">
            <v>6638738</v>
          </cell>
        </row>
        <row r="1292">
          <cell r="A1292">
            <v>150655</v>
          </cell>
          <cell r="B1292" t="str">
            <v>PA</v>
          </cell>
          <cell r="C1292" t="str">
            <v>SANTA LUZIA DO PARÁ</v>
          </cell>
          <cell r="D1292" t="str">
            <v>150655</v>
          </cell>
          <cell r="F1292">
            <v>580295</v>
          </cell>
        </row>
        <row r="1293">
          <cell r="A1293">
            <v>150658</v>
          </cell>
          <cell r="B1293" t="str">
            <v>PA</v>
          </cell>
          <cell r="C1293" t="str">
            <v>SANTA MARIA DAS BARREIRAS</v>
          </cell>
          <cell r="D1293" t="str">
            <v>150658</v>
          </cell>
          <cell r="F1293">
            <v>4625666</v>
          </cell>
        </row>
        <row r="1294">
          <cell r="A1294">
            <v>150670</v>
          </cell>
          <cell r="B1294" t="str">
            <v>PA</v>
          </cell>
          <cell r="C1294" t="str">
            <v>SANTANA DO ARAGUAIA</v>
          </cell>
          <cell r="D1294" t="str">
            <v>150670</v>
          </cell>
          <cell r="E1294">
            <v>336</v>
          </cell>
          <cell r="F1294">
            <v>67797951</v>
          </cell>
        </row>
        <row r="1295">
          <cell r="A1295">
            <v>150680</v>
          </cell>
          <cell r="B1295" t="str">
            <v>PA</v>
          </cell>
          <cell r="C1295" t="str">
            <v>SANTARÉM</v>
          </cell>
          <cell r="D1295" t="str">
            <v>150680</v>
          </cell>
          <cell r="E1295">
            <v>4515044</v>
          </cell>
          <cell r="F1295">
            <v>31850699</v>
          </cell>
        </row>
        <row r="1296">
          <cell r="A1296">
            <v>150690</v>
          </cell>
          <cell r="B1296" t="str">
            <v>PA</v>
          </cell>
          <cell r="C1296" t="str">
            <v>SANTARÉM NOVO</v>
          </cell>
          <cell r="D1296" t="str">
            <v>150690</v>
          </cell>
          <cell r="F1296">
            <v>4363373</v>
          </cell>
        </row>
        <row r="1297">
          <cell r="A1297">
            <v>150715</v>
          </cell>
          <cell r="B1297" t="str">
            <v>PA</v>
          </cell>
          <cell r="C1297" t="str">
            <v>SÃO DOMINGOS DO ARAGUAIA</v>
          </cell>
          <cell r="D1297" t="str">
            <v>150715</v>
          </cell>
          <cell r="F1297">
            <v>3902826</v>
          </cell>
        </row>
        <row r="1298">
          <cell r="A1298">
            <v>150720</v>
          </cell>
          <cell r="B1298" t="str">
            <v>PA</v>
          </cell>
          <cell r="C1298" t="str">
            <v>SÃO DOMINGOS DO CAPIM</v>
          </cell>
          <cell r="D1298" t="str">
            <v>150720</v>
          </cell>
          <cell r="F1298">
            <v>1295536</v>
          </cell>
        </row>
        <row r="1299">
          <cell r="A1299">
            <v>150730</v>
          </cell>
          <cell r="B1299" t="str">
            <v>PA</v>
          </cell>
          <cell r="C1299" t="str">
            <v>SÃO FÉLIX DO XINGU</v>
          </cell>
          <cell r="D1299" t="str">
            <v>150730</v>
          </cell>
          <cell r="F1299">
            <v>6530295</v>
          </cell>
        </row>
        <row r="1300">
          <cell r="A1300">
            <v>150740</v>
          </cell>
          <cell r="B1300" t="str">
            <v>PA</v>
          </cell>
          <cell r="C1300" t="str">
            <v>SÃO FRANCISCO DO PARÁ</v>
          </cell>
          <cell r="D1300" t="str">
            <v>150740</v>
          </cell>
          <cell r="E1300">
            <v>7205</v>
          </cell>
          <cell r="F1300">
            <v>578341</v>
          </cell>
        </row>
        <row r="1301">
          <cell r="A1301">
            <v>150745</v>
          </cell>
          <cell r="B1301" t="str">
            <v>PA</v>
          </cell>
          <cell r="C1301" t="str">
            <v>SÃO GERALDO DO ARAGUAIA</v>
          </cell>
          <cell r="D1301" t="str">
            <v>150745</v>
          </cell>
          <cell r="E1301">
            <v>4480</v>
          </cell>
          <cell r="F1301">
            <v>5049793</v>
          </cell>
        </row>
        <row r="1302">
          <cell r="A1302">
            <v>150746</v>
          </cell>
          <cell r="B1302" t="str">
            <v>PA</v>
          </cell>
          <cell r="C1302" t="str">
            <v>SÃO JOÃO DA PONTA</v>
          </cell>
          <cell r="D1302" t="str">
            <v>150746</v>
          </cell>
          <cell r="E1302">
            <v>150</v>
          </cell>
          <cell r="F1302">
            <v>148733</v>
          </cell>
        </row>
        <row r="1303">
          <cell r="A1303">
            <v>150770</v>
          </cell>
          <cell r="B1303" t="str">
            <v>PA</v>
          </cell>
          <cell r="C1303" t="str">
            <v>SÃO SEBASTIÃO DA BOA VISTA</v>
          </cell>
          <cell r="D1303" t="str">
            <v>150770</v>
          </cell>
          <cell r="F1303">
            <v>26311019</v>
          </cell>
        </row>
        <row r="1304">
          <cell r="A1304">
            <v>150775</v>
          </cell>
          <cell r="B1304" t="str">
            <v>PA</v>
          </cell>
          <cell r="C1304" t="str">
            <v>SAPUCAIA</v>
          </cell>
          <cell r="D1304" t="str">
            <v>150775</v>
          </cell>
          <cell r="F1304">
            <v>1047172</v>
          </cell>
        </row>
        <row r="1305">
          <cell r="A1305">
            <v>150780</v>
          </cell>
          <cell r="B1305" t="str">
            <v>PA</v>
          </cell>
          <cell r="C1305" t="str">
            <v>SENADOR JOSÉ PORFÍRIO</v>
          </cell>
          <cell r="D1305" t="str">
            <v>150780</v>
          </cell>
          <cell r="F1305">
            <v>1201968</v>
          </cell>
        </row>
        <row r="1306">
          <cell r="A1306">
            <v>150790</v>
          </cell>
          <cell r="B1306" t="str">
            <v>PA</v>
          </cell>
          <cell r="C1306" t="str">
            <v>SOURE</v>
          </cell>
          <cell r="D1306" t="str">
            <v>150790</v>
          </cell>
          <cell r="E1306">
            <v>39163</v>
          </cell>
          <cell r="F1306">
            <v>11157073</v>
          </cell>
        </row>
        <row r="1307">
          <cell r="A1307">
            <v>150795</v>
          </cell>
          <cell r="B1307" t="str">
            <v>PA</v>
          </cell>
          <cell r="C1307" t="str">
            <v>TAILÂNDIA</v>
          </cell>
          <cell r="D1307" t="str">
            <v>150795</v>
          </cell>
          <cell r="E1307">
            <v>395758</v>
          </cell>
          <cell r="F1307">
            <v>13532846</v>
          </cell>
        </row>
        <row r="1308">
          <cell r="A1308">
            <v>150796</v>
          </cell>
          <cell r="B1308" t="str">
            <v>PA</v>
          </cell>
          <cell r="C1308" t="str">
            <v>TERRA ALTA</v>
          </cell>
          <cell r="D1308" t="str">
            <v>150796</v>
          </cell>
          <cell r="F1308">
            <v>1478320</v>
          </cell>
        </row>
        <row r="1309">
          <cell r="A1309">
            <v>150797</v>
          </cell>
          <cell r="B1309" t="str">
            <v>PA</v>
          </cell>
          <cell r="C1309" t="str">
            <v>TERRA SANTA</v>
          </cell>
          <cell r="D1309" t="str">
            <v>150797</v>
          </cell>
          <cell r="E1309">
            <v>43996</v>
          </cell>
          <cell r="F1309">
            <v>4049227</v>
          </cell>
        </row>
        <row r="1310">
          <cell r="A1310">
            <v>150803</v>
          </cell>
          <cell r="B1310" t="str">
            <v>PA</v>
          </cell>
          <cell r="C1310" t="str">
            <v>TRACUATEUA</v>
          </cell>
          <cell r="D1310" t="str">
            <v>150803</v>
          </cell>
          <cell r="F1310">
            <v>2098718</v>
          </cell>
        </row>
        <row r="1311">
          <cell r="A1311">
            <v>150808</v>
          </cell>
          <cell r="B1311" t="str">
            <v>PA</v>
          </cell>
          <cell r="C1311" t="str">
            <v>TUCUMÃ</v>
          </cell>
          <cell r="D1311" t="str">
            <v>150808</v>
          </cell>
          <cell r="E1311">
            <v>3340</v>
          </cell>
          <cell r="F1311">
            <v>46584427</v>
          </cell>
        </row>
        <row r="1312">
          <cell r="A1312">
            <v>150812</v>
          </cell>
          <cell r="B1312" t="str">
            <v>PA</v>
          </cell>
          <cell r="C1312" t="str">
            <v>ULIANÓPOLIS</v>
          </cell>
          <cell r="D1312" t="str">
            <v>150812</v>
          </cell>
          <cell r="F1312">
            <v>14081916</v>
          </cell>
        </row>
        <row r="1313">
          <cell r="A1313">
            <v>150815</v>
          </cell>
          <cell r="B1313" t="str">
            <v>PA</v>
          </cell>
          <cell r="C1313" t="str">
            <v>URUARÁ</v>
          </cell>
          <cell r="D1313" t="str">
            <v>150815</v>
          </cell>
          <cell r="E1313">
            <v>8805</v>
          </cell>
          <cell r="F1313">
            <v>3271496</v>
          </cell>
        </row>
        <row r="1314">
          <cell r="A1314">
            <v>150830</v>
          </cell>
          <cell r="B1314" t="str">
            <v>PA</v>
          </cell>
          <cell r="C1314" t="str">
            <v>VISEU</v>
          </cell>
          <cell r="D1314" t="str">
            <v>150830</v>
          </cell>
          <cell r="F1314">
            <v>4712485</v>
          </cell>
        </row>
        <row r="1315">
          <cell r="A1315">
            <v>150835</v>
          </cell>
          <cell r="B1315" t="str">
            <v>PA</v>
          </cell>
          <cell r="C1315" t="str">
            <v>VITÓRIA DO XINGU</v>
          </cell>
          <cell r="D1315" t="str">
            <v>150835</v>
          </cell>
          <cell r="E1315">
            <v>120783</v>
          </cell>
          <cell r="F1315">
            <v>40817413</v>
          </cell>
        </row>
        <row r="1316">
          <cell r="A1316">
            <v>150840</v>
          </cell>
          <cell r="B1316" t="str">
            <v>PA</v>
          </cell>
          <cell r="C1316" t="str">
            <v>XINGUARA</v>
          </cell>
          <cell r="D1316" t="str">
            <v>150840</v>
          </cell>
          <cell r="E1316">
            <v>206642</v>
          </cell>
          <cell r="F1316">
            <v>25782244</v>
          </cell>
        </row>
        <row r="1317">
          <cell r="A1317">
            <v>250010</v>
          </cell>
          <cell r="B1317" t="str">
            <v>PB</v>
          </cell>
          <cell r="C1317" t="str">
            <v>ÁGUA BRANCA</v>
          </cell>
          <cell r="D1317" t="str">
            <v>250010</v>
          </cell>
          <cell r="E1317">
            <v>211</v>
          </cell>
          <cell r="F1317">
            <v>4428738</v>
          </cell>
        </row>
        <row r="1318">
          <cell r="A1318">
            <v>250020</v>
          </cell>
          <cell r="B1318" t="str">
            <v>PB</v>
          </cell>
          <cell r="C1318" t="str">
            <v>AGUIAR</v>
          </cell>
          <cell r="D1318" t="str">
            <v>250020</v>
          </cell>
          <cell r="F1318">
            <v>808943</v>
          </cell>
        </row>
        <row r="1319">
          <cell r="A1319">
            <v>250040</v>
          </cell>
          <cell r="B1319" t="str">
            <v>PB</v>
          </cell>
          <cell r="C1319" t="str">
            <v>ALAGOA NOVA</v>
          </cell>
          <cell r="D1319" t="str">
            <v>250040</v>
          </cell>
          <cell r="E1319">
            <v>295</v>
          </cell>
          <cell r="F1319">
            <v>28548161</v>
          </cell>
        </row>
        <row r="1320">
          <cell r="A1320">
            <v>250050</v>
          </cell>
          <cell r="B1320" t="str">
            <v>PB</v>
          </cell>
          <cell r="C1320" t="str">
            <v>ALAGOINHA</v>
          </cell>
          <cell r="D1320" t="str">
            <v>250050</v>
          </cell>
          <cell r="E1320">
            <v>14266</v>
          </cell>
          <cell r="F1320">
            <v>5522576</v>
          </cell>
        </row>
        <row r="1321">
          <cell r="A1321">
            <v>250053</v>
          </cell>
          <cell r="B1321" t="str">
            <v>PB</v>
          </cell>
          <cell r="C1321" t="str">
            <v>ALCANTIL</v>
          </cell>
          <cell r="D1321" t="str">
            <v>250053</v>
          </cell>
          <cell r="E1321">
            <v>3434</v>
          </cell>
          <cell r="F1321">
            <v>6307002</v>
          </cell>
        </row>
        <row r="1322">
          <cell r="A1322">
            <v>250057</v>
          </cell>
          <cell r="B1322" t="str">
            <v>PB</v>
          </cell>
          <cell r="C1322" t="str">
            <v>ALGODÃO DE JANDAÍRA</v>
          </cell>
          <cell r="D1322" t="str">
            <v>250057</v>
          </cell>
          <cell r="F1322">
            <v>3832067</v>
          </cell>
        </row>
        <row r="1323">
          <cell r="A1323">
            <v>250060</v>
          </cell>
          <cell r="B1323" t="str">
            <v>PB</v>
          </cell>
          <cell r="C1323" t="str">
            <v>ALHANDRA</v>
          </cell>
          <cell r="D1323" t="str">
            <v>250060</v>
          </cell>
          <cell r="E1323">
            <v>28191</v>
          </cell>
          <cell r="F1323">
            <v>17989817</v>
          </cell>
        </row>
        <row r="1324">
          <cell r="A1324">
            <v>250073</v>
          </cell>
          <cell r="B1324" t="str">
            <v>PB</v>
          </cell>
          <cell r="C1324" t="str">
            <v>AMPARO</v>
          </cell>
          <cell r="D1324" t="str">
            <v>250073</v>
          </cell>
          <cell r="E1324">
            <v>844</v>
          </cell>
          <cell r="F1324">
            <v>888575</v>
          </cell>
        </row>
        <row r="1325">
          <cell r="A1325">
            <v>250077</v>
          </cell>
          <cell r="B1325" t="str">
            <v>PB</v>
          </cell>
          <cell r="C1325" t="str">
            <v>APARECIDA</v>
          </cell>
          <cell r="D1325" t="str">
            <v>250077</v>
          </cell>
          <cell r="E1325">
            <v>928</v>
          </cell>
          <cell r="F1325">
            <v>2012012</v>
          </cell>
        </row>
        <row r="1326">
          <cell r="A1326">
            <v>250080</v>
          </cell>
          <cell r="B1326" t="str">
            <v>PB</v>
          </cell>
          <cell r="C1326" t="str">
            <v>ARAÇAGI</v>
          </cell>
          <cell r="D1326" t="str">
            <v>250080</v>
          </cell>
          <cell r="E1326">
            <v>4455</v>
          </cell>
          <cell r="F1326">
            <v>855084</v>
          </cell>
        </row>
        <row r="1327">
          <cell r="A1327">
            <v>250100</v>
          </cell>
          <cell r="B1327" t="str">
            <v>PB</v>
          </cell>
          <cell r="C1327" t="str">
            <v>ARARUNA</v>
          </cell>
          <cell r="D1327" t="str">
            <v>250100</v>
          </cell>
          <cell r="E1327">
            <v>323</v>
          </cell>
          <cell r="F1327">
            <v>9146525</v>
          </cell>
        </row>
        <row r="1328">
          <cell r="A1328">
            <v>250110</v>
          </cell>
          <cell r="B1328" t="str">
            <v>PB</v>
          </cell>
          <cell r="C1328" t="str">
            <v>AREIA</v>
          </cell>
          <cell r="D1328" t="str">
            <v>250110</v>
          </cell>
          <cell r="E1328">
            <v>28643</v>
          </cell>
          <cell r="F1328">
            <v>45456862</v>
          </cell>
        </row>
        <row r="1329">
          <cell r="A1329">
            <v>250115</v>
          </cell>
          <cell r="B1329" t="str">
            <v>PB</v>
          </cell>
          <cell r="C1329" t="str">
            <v>AREIA DE BARAÚNAS</v>
          </cell>
          <cell r="D1329" t="str">
            <v>250115</v>
          </cell>
          <cell r="F1329">
            <v>3683136</v>
          </cell>
        </row>
        <row r="1330">
          <cell r="A1330">
            <v>250120</v>
          </cell>
          <cell r="B1330" t="str">
            <v>PB</v>
          </cell>
          <cell r="C1330" t="str">
            <v>AREIAL</v>
          </cell>
          <cell r="D1330" t="str">
            <v>250120</v>
          </cell>
          <cell r="F1330">
            <v>7231214</v>
          </cell>
        </row>
        <row r="1331">
          <cell r="A1331">
            <v>250135</v>
          </cell>
          <cell r="B1331" t="str">
            <v>PB</v>
          </cell>
          <cell r="C1331" t="str">
            <v>ASSUNÇÃO</v>
          </cell>
          <cell r="D1331" t="str">
            <v>250135</v>
          </cell>
          <cell r="F1331">
            <v>5375439</v>
          </cell>
        </row>
        <row r="1332">
          <cell r="A1332">
            <v>250140</v>
          </cell>
          <cell r="B1332" t="str">
            <v>PB</v>
          </cell>
          <cell r="C1332" t="str">
            <v>BAÍA DA TRAIÇÃO</v>
          </cell>
          <cell r="D1332" t="str">
            <v>250140</v>
          </cell>
          <cell r="F1332">
            <v>229857</v>
          </cell>
        </row>
        <row r="1333">
          <cell r="A1333">
            <v>250153</v>
          </cell>
          <cell r="B1333" t="str">
            <v>PB</v>
          </cell>
          <cell r="C1333" t="str">
            <v>BARAÚNA</v>
          </cell>
          <cell r="D1333" t="str">
            <v>250153</v>
          </cell>
          <cell r="E1333">
            <v>1124</v>
          </cell>
          <cell r="F1333">
            <v>3996823</v>
          </cell>
        </row>
        <row r="1334">
          <cell r="A1334">
            <v>250160</v>
          </cell>
          <cell r="B1334" t="str">
            <v>PB</v>
          </cell>
          <cell r="C1334" t="str">
            <v>BARRA DE SANTA ROSA</v>
          </cell>
          <cell r="D1334" t="str">
            <v>250160</v>
          </cell>
          <cell r="E1334">
            <v>8857</v>
          </cell>
          <cell r="F1334">
            <v>4049719</v>
          </cell>
        </row>
        <row r="1335">
          <cell r="A1335">
            <v>250157</v>
          </cell>
          <cell r="B1335" t="str">
            <v>PB</v>
          </cell>
          <cell r="C1335" t="str">
            <v>BARRA DE SANTANA</v>
          </cell>
          <cell r="D1335" t="str">
            <v>250157</v>
          </cell>
          <cell r="F1335">
            <v>20720861</v>
          </cell>
        </row>
        <row r="1336">
          <cell r="A1336">
            <v>250170</v>
          </cell>
          <cell r="B1336" t="str">
            <v>PB</v>
          </cell>
          <cell r="C1336" t="str">
            <v>BARRA DE SÃO MIGUEL</v>
          </cell>
          <cell r="D1336" t="str">
            <v>250170</v>
          </cell>
          <cell r="E1336">
            <v>40782</v>
          </cell>
          <cell r="F1336">
            <v>3912259</v>
          </cell>
        </row>
        <row r="1337">
          <cell r="A1337">
            <v>250180</v>
          </cell>
          <cell r="B1337" t="str">
            <v>PB</v>
          </cell>
          <cell r="C1337" t="str">
            <v>BAYEUX</v>
          </cell>
          <cell r="D1337" t="str">
            <v>250180</v>
          </cell>
          <cell r="E1337">
            <v>276320</v>
          </cell>
          <cell r="F1337">
            <v>90745229</v>
          </cell>
        </row>
        <row r="1338">
          <cell r="A1338">
            <v>250190</v>
          </cell>
          <cell r="B1338" t="str">
            <v>PB</v>
          </cell>
          <cell r="C1338" t="str">
            <v>BELÉM</v>
          </cell>
          <cell r="D1338" t="str">
            <v>250190</v>
          </cell>
          <cell r="E1338">
            <v>111</v>
          </cell>
          <cell r="F1338">
            <v>17248258</v>
          </cell>
        </row>
        <row r="1339">
          <cell r="A1339">
            <v>250200</v>
          </cell>
          <cell r="B1339" t="str">
            <v>PB</v>
          </cell>
          <cell r="C1339" t="str">
            <v>BELÉM DO BREJO DO CRUZ</v>
          </cell>
          <cell r="D1339" t="str">
            <v>250200</v>
          </cell>
          <cell r="E1339">
            <v>6941</v>
          </cell>
          <cell r="F1339">
            <v>3345284</v>
          </cell>
        </row>
        <row r="1340">
          <cell r="A1340">
            <v>250205</v>
          </cell>
          <cell r="B1340" t="str">
            <v>PB</v>
          </cell>
          <cell r="C1340" t="str">
            <v>BERNARDINO BATISTA</v>
          </cell>
          <cell r="D1340" t="str">
            <v>250205</v>
          </cell>
          <cell r="E1340">
            <v>830</v>
          </cell>
          <cell r="F1340">
            <v>1575113</v>
          </cell>
        </row>
        <row r="1341">
          <cell r="A1341">
            <v>250210</v>
          </cell>
          <cell r="B1341" t="str">
            <v>PB</v>
          </cell>
          <cell r="C1341" t="str">
            <v>BOA VENTURA</v>
          </cell>
          <cell r="D1341" t="str">
            <v>250210</v>
          </cell>
          <cell r="E1341">
            <v>130</v>
          </cell>
          <cell r="F1341">
            <v>662765</v>
          </cell>
        </row>
        <row r="1342">
          <cell r="A1342">
            <v>250215</v>
          </cell>
          <cell r="B1342" t="str">
            <v>PB</v>
          </cell>
          <cell r="C1342" t="str">
            <v>BOA VISTA</v>
          </cell>
          <cell r="D1342" t="str">
            <v>250215</v>
          </cell>
          <cell r="E1342">
            <v>61</v>
          </cell>
          <cell r="F1342">
            <v>13271389</v>
          </cell>
        </row>
        <row r="1343">
          <cell r="A1343">
            <v>250220</v>
          </cell>
          <cell r="B1343" t="str">
            <v>PB</v>
          </cell>
          <cell r="C1343" t="str">
            <v>BOM JESUS</v>
          </cell>
          <cell r="D1343" t="str">
            <v>250220</v>
          </cell>
          <cell r="F1343">
            <v>1359679</v>
          </cell>
        </row>
        <row r="1344">
          <cell r="A1344">
            <v>250230</v>
          </cell>
          <cell r="B1344" t="str">
            <v>PB</v>
          </cell>
          <cell r="C1344" t="str">
            <v>BOM SUCESSO</v>
          </cell>
          <cell r="D1344" t="str">
            <v>250230</v>
          </cell>
          <cell r="E1344">
            <v>1153</v>
          </cell>
          <cell r="F1344">
            <v>114635</v>
          </cell>
        </row>
        <row r="1345">
          <cell r="A1345">
            <v>250240</v>
          </cell>
          <cell r="B1345" t="str">
            <v>PB</v>
          </cell>
          <cell r="C1345" t="str">
            <v>BONITO DE SANTA FÉ</v>
          </cell>
          <cell r="D1345" t="str">
            <v>250240</v>
          </cell>
          <cell r="F1345">
            <v>3311567</v>
          </cell>
        </row>
        <row r="1346">
          <cell r="A1346">
            <v>250250</v>
          </cell>
          <cell r="B1346" t="str">
            <v>PB</v>
          </cell>
          <cell r="C1346" t="str">
            <v>BOQUEIRÃO</v>
          </cell>
          <cell r="D1346" t="str">
            <v>250250</v>
          </cell>
          <cell r="E1346">
            <v>1715</v>
          </cell>
          <cell r="F1346">
            <v>5942137</v>
          </cell>
        </row>
        <row r="1347">
          <cell r="A1347">
            <v>250270</v>
          </cell>
          <cell r="B1347" t="str">
            <v>PB</v>
          </cell>
          <cell r="C1347" t="str">
            <v>BORBOREMA</v>
          </cell>
          <cell r="D1347" t="str">
            <v>250270</v>
          </cell>
          <cell r="E1347">
            <v>128</v>
          </cell>
          <cell r="F1347">
            <v>2742740</v>
          </cell>
        </row>
        <row r="1348">
          <cell r="A1348">
            <v>250280</v>
          </cell>
          <cell r="B1348" t="str">
            <v>PB</v>
          </cell>
          <cell r="C1348" t="str">
            <v>BREJO DO CRUZ</v>
          </cell>
          <cell r="D1348" t="str">
            <v>250280</v>
          </cell>
          <cell r="F1348">
            <v>9284062</v>
          </cell>
        </row>
        <row r="1349">
          <cell r="A1349">
            <v>250290</v>
          </cell>
          <cell r="B1349" t="str">
            <v>PB</v>
          </cell>
          <cell r="C1349" t="str">
            <v>BREJO DOS SANTOS</v>
          </cell>
          <cell r="D1349" t="str">
            <v>250290</v>
          </cell>
          <cell r="E1349">
            <v>93</v>
          </cell>
          <cell r="F1349">
            <v>1072061</v>
          </cell>
        </row>
        <row r="1350">
          <cell r="A1350">
            <v>250310</v>
          </cell>
          <cell r="B1350" t="str">
            <v>PB</v>
          </cell>
          <cell r="C1350" t="str">
            <v>CABACEIRAS</v>
          </cell>
          <cell r="D1350" t="str">
            <v>250310</v>
          </cell>
          <cell r="E1350">
            <v>3926</v>
          </cell>
          <cell r="F1350">
            <v>2562454</v>
          </cell>
        </row>
        <row r="1351">
          <cell r="A1351">
            <v>250320</v>
          </cell>
          <cell r="B1351" t="str">
            <v>PB</v>
          </cell>
          <cell r="C1351" t="str">
            <v>CABEDELO</v>
          </cell>
          <cell r="D1351" t="str">
            <v>250320</v>
          </cell>
          <cell r="F1351">
            <v>11097277</v>
          </cell>
        </row>
        <row r="1352">
          <cell r="A1352">
            <v>250330</v>
          </cell>
          <cell r="B1352" t="str">
            <v>PB</v>
          </cell>
          <cell r="C1352" t="str">
            <v>CACHOEIRA DOS ÍNDIOS</v>
          </cell>
          <cell r="D1352" t="str">
            <v>250330</v>
          </cell>
          <cell r="F1352">
            <v>3023100</v>
          </cell>
        </row>
        <row r="1353">
          <cell r="A1353">
            <v>250340</v>
          </cell>
          <cell r="B1353" t="str">
            <v>PB</v>
          </cell>
          <cell r="C1353" t="str">
            <v>CACIMBA DE AREIA</v>
          </cell>
          <cell r="D1353" t="str">
            <v>250340</v>
          </cell>
          <cell r="F1353">
            <v>2433125</v>
          </cell>
        </row>
        <row r="1354">
          <cell r="A1354">
            <v>250350</v>
          </cell>
          <cell r="B1354" t="str">
            <v>PB</v>
          </cell>
          <cell r="C1354" t="str">
            <v>CACIMBA DE DENTRO</v>
          </cell>
          <cell r="D1354" t="str">
            <v>250350</v>
          </cell>
          <cell r="F1354">
            <v>7543234</v>
          </cell>
        </row>
        <row r="1355">
          <cell r="A1355">
            <v>250355</v>
          </cell>
          <cell r="B1355" t="str">
            <v>PB</v>
          </cell>
          <cell r="C1355" t="str">
            <v>CACIMBAS</v>
          </cell>
          <cell r="D1355" t="str">
            <v>250355</v>
          </cell>
          <cell r="E1355">
            <v>817</v>
          </cell>
          <cell r="F1355">
            <v>4442222</v>
          </cell>
        </row>
        <row r="1356">
          <cell r="A1356">
            <v>250360</v>
          </cell>
          <cell r="B1356" t="str">
            <v>PB</v>
          </cell>
          <cell r="C1356" t="str">
            <v>CAIÇARA</v>
          </cell>
          <cell r="D1356" t="str">
            <v>250360</v>
          </cell>
          <cell r="E1356">
            <v>447</v>
          </cell>
          <cell r="F1356">
            <v>4780132</v>
          </cell>
        </row>
        <row r="1357">
          <cell r="A1357">
            <v>250370</v>
          </cell>
          <cell r="B1357" t="str">
            <v>PB</v>
          </cell>
          <cell r="C1357" t="str">
            <v>CAJAZEIRAS</v>
          </cell>
          <cell r="D1357" t="str">
            <v>250370</v>
          </cell>
          <cell r="E1357">
            <v>70483</v>
          </cell>
          <cell r="F1357">
            <v>4115512</v>
          </cell>
        </row>
        <row r="1358">
          <cell r="A1358">
            <v>250375</v>
          </cell>
          <cell r="B1358" t="str">
            <v>PB</v>
          </cell>
          <cell r="C1358" t="str">
            <v>CAJAZEIRINHAS</v>
          </cell>
          <cell r="D1358" t="str">
            <v>250375</v>
          </cell>
          <cell r="E1358">
            <v>992</v>
          </cell>
          <cell r="F1358">
            <v>1651704</v>
          </cell>
        </row>
        <row r="1359">
          <cell r="A1359">
            <v>250390</v>
          </cell>
          <cell r="B1359" t="str">
            <v>PB</v>
          </cell>
          <cell r="C1359" t="str">
            <v>CAMALAÚ</v>
          </cell>
          <cell r="D1359" t="str">
            <v>250390</v>
          </cell>
          <cell r="E1359">
            <v>5706</v>
          </cell>
          <cell r="F1359">
            <v>892514</v>
          </cell>
        </row>
        <row r="1360">
          <cell r="A1360">
            <v>250400</v>
          </cell>
          <cell r="B1360" t="str">
            <v>PB</v>
          </cell>
          <cell r="C1360" t="str">
            <v>CAMPINA GRANDE</v>
          </cell>
          <cell r="D1360" t="str">
            <v>250400</v>
          </cell>
          <cell r="F1360">
            <v>12127375</v>
          </cell>
        </row>
        <row r="1361">
          <cell r="A1361">
            <v>250403</v>
          </cell>
          <cell r="B1361" t="str">
            <v>PB</v>
          </cell>
          <cell r="C1361" t="str">
            <v>CAPIM</v>
          </cell>
          <cell r="D1361" t="str">
            <v>250403</v>
          </cell>
          <cell r="E1361">
            <v>279</v>
          </cell>
          <cell r="F1361">
            <v>800421</v>
          </cell>
        </row>
        <row r="1362">
          <cell r="A1362">
            <v>250407</v>
          </cell>
          <cell r="B1362" t="str">
            <v>PB</v>
          </cell>
          <cell r="C1362" t="str">
            <v>CARAÚBAS</v>
          </cell>
          <cell r="D1362" t="str">
            <v>250407</v>
          </cell>
          <cell r="E1362">
            <v>2472</v>
          </cell>
          <cell r="F1362">
            <v>566333</v>
          </cell>
        </row>
        <row r="1363">
          <cell r="A1363">
            <v>250410</v>
          </cell>
          <cell r="B1363" t="str">
            <v>PB</v>
          </cell>
          <cell r="C1363" t="str">
            <v>CARRAPATEIRA</v>
          </cell>
          <cell r="D1363" t="str">
            <v>250410</v>
          </cell>
          <cell r="F1363">
            <v>559017</v>
          </cell>
        </row>
        <row r="1364">
          <cell r="A1364">
            <v>250415</v>
          </cell>
          <cell r="B1364" t="str">
            <v>PB</v>
          </cell>
          <cell r="C1364" t="str">
            <v>CASSERENGUE</v>
          </cell>
          <cell r="D1364" t="str">
            <v>250415</v>
          </cell>
          <cell r="F1364">
            <v>3986163</v>
          </cell>
        </row>
        <row r="1365">
          <cell r="A1365">
            <v>250420</v>
          </cell>
          <cell r="B1365" t="str">
            <v>PB</v>
          </cell>
          <cell r="C1365" t="str">
            <v>CATINGUEIRA</v>
          </cell>
          <cell r="D1365" t="str">
            <v>250420</v>
          </cell>
          <cell r="E1365">
            <v>1276</v>
          </cell>
          <cell r="F1365">
            <v>4468750</v>
          </cell>
        </row>
        <row r="1366">
          <cell r="A1366">
            <v>250430</v>
          </cell>
          <cell r="B1366" t="str">
            <v>PB</v>
          </cell>
          <cell r="C1366" t="str">
            <v>CATOLÉ DO ROCHA</v>
          </cell>
          <cell r="D1366" t="str">
            <v>250430</v>
          </cell>
          <cell r="E1366">
            <v>3646</v>
          </cell>
          <cell r="F1366">
            <v>12157242</v>
          </cell>
        </row>
        <row r="1367">
          <cell r="A1367">
            <v>250435</v>
          </cell>
          <cell r="B1367" t="str">
            <v>PB</v>
          </cell>
          <cell r="C1367" t="str">
            <v>CATURITÉ</v>
          </cell>
          <cell r="D1367" t="str">
            <v>250435</v>
          </cell>
          <cell r="E1367">
            <v>780</v>
          </cell>
          <cell r="F1367">
            <v>1235298</v>
          </cell>
        </row>
        <row r="1368">
          <cell r="A1368">
            <v>250440</v>
          </cell>
          <cell r="B1368" t="str">
            <v>PB</v>
          </cell>
          <cell r="C1368" t="str">
            <v>CONCEIÇÃO</v>
          </cell>
          <cell r="D1368" t="str">
            <v>250440</v>
          </cell>
          <cell r="F1368">
            <v>4249954</v>
          </cell>
        </row>
        <row r="1369">
          <cell r="A1369">
            <v>250450</v>
          </cell>
          <cell r="B1369" t="str">
            <v>PB</v>
          </cell>
          <cell r="C1369" t="str">
            <v>CONDADO</v>
          </cell>
          <cell r="D1369" t="str">
            <v>250450</v>
          </cell>
          <cell r="E1369">
            <v>496</v>
          </cell>
          <cell r="F1369">
            <v>5869715</v>
          </cell>
        </row>
        <row r="1370">
          <cell r="A1370">
            <v>250460</v>
          </cell>
          <cell r="B1370" t="str">
            <v>PB</v>
          </cell>
          <cell r="C1370" t="str">
            <v>CONDE</v>
          </cell>
          <cell r="D1370" t="str">
            <v>250460</v>
          </cell>
          <cell r="E1370">
            <v>214259</v>
          </cell>
          <cell r="F1370">
            <v>42913037</v>
          </cell>
        </row>
        <row r="1371">
          <cell r="A1371">
            <v>250470</v>
          </cell>
          <cell r="B1371" t="str">
            <v>PB</v>
          </cell>
          <cell r="C1371" t="str">
            <v>CONGO</v>
          </cell>
          <cell r="D1371" t="str">
            <v>250470</v>
          </cell>
          <cell r="E1371">
            <v>152</v>
          </cell>
          <cell r="F1371">
            <v>684048</v>
          </cell>
        </row>
        <row r="1372">
          <cell r="A1372">
            <v>250480</v>
          </cell>
          <cell r="B1372" t="str">
            <v>PB</v>
          </cell>
          <cell r="C1372" t="str">
            <v>COREMAS</v>
          </cell>
          <cell r="D1372" t="str">
            <v>250480</v>
          </cell>
          <cell r="F1372">
            <v>163047</v>
          </cell>
        </row>
        <row r="1373">
          <cell r="A1373">
            <v>250485</v>
          </cell>
          <cell r="B1373" t="str">
            <v>PB</v>
          </cell>
          <cell r="C1373" t="str">
            <v>COXIXOLA</v>
          </cell>
          <cell r="D1373" t="str">
            <v>250485</v>
          </cell>
          <cell r="F1373">
            <v>1134019</v>
          </cell>
        </row>
        <row r="1374">
          <cell r="A1374">
            <v>250490</v>
          </cell>
          <cell r="B1374" t="str">
            <v>PB</v>
          </cell>
          <cell r="C1374" t="str">
            <v>CRUZ DO ESPÍRITO SANTO</v>
          </cell>
          <cell r="D1374" t="str">
            <v>250490</v>
          </cell>
          <cell r="F1374">
            <v>257040</v>
          </cell>
        </row>
        <row r="1375">
          <cell r="A1375">
            <v>250500</v>
          </cell>
          <cell r="B1375" t="str">
            <v>PB</v>
          </cell>
          <cell r="C1375" t="str">
            <v>CUBATI</v>
          </cell>
          <cell r="D1375" t="str">
            <v>250500</v>
          </cell>
          <cell r="F1375">
            <v>27540</v>
          </cell>
        </row>
        <row r="1376">
          <cell r="A1376">
            <v>250510</v>
          </cell>
          <cell r="B1376" t="str">
            <v>PB</v>
          </cell>
          <cell r="C1376" t="str">
            <v>CUITÉ</v>
          </cell>
          <cell r="D1376" t="str">
            <v>250510</v>
          </cell>
          <cell r="E1376">
            <v>986</v>
          </cell>
          <cell r="F1376">
            <v>2931947</v>
          </cell>
        </row>
        <row r="1377">
          <cell r="A1377">
            <v>250523</v>
          </cell>
          <cell r="B1377" t="str">
            <v>PB</v>
          </cell>
          <cell r="C1377" t="str">
            <v>CUITÉ DE MAMANGUAPE</v>
          </cell>
          <cell r="D1377" t="str">
            <v>250523</v>
          </cell>
          <cell r="F1377">
            <v>933799</v>
          </cell>
        </row>
        <row r="1378">
          <cell r="A1378">
            <v>250520</v>
          </cell>
          <cell r="B1378" t="str">
            <v>PB</v>
          </cell>
          <cell r="C1378" t="str">
            <v>CUITEGI</v>
          </cell>
          <cell r="D1378" t="str">
            <v>250520</v>
          </cell>
          <cell r="F1378">
            <v>1545720</v>
          </cell>
        </row>
        <row r="1379">
          <cell r="A1379">
            <v>250527</v>
          </cell>
          <cell r="B1379" t="str">
            <v>PB</v>
          </cell>
          <cell r="C1379" t="str">
            <v>CURRAL DE CIMA</v>
          </cell>
          <cell r="D1379" t="str">
            <v>250527</v>
          </cell>
          <cell r="F1379">
            <v>1053626</v>
          </cell>
        </row>
        <row r="1380">
          <cell r="A1380">
            <v>250530</v>
          </cell>
          <cell r="B1380" t="str">
            <v>PB</v>
          </cell>
          <cell r="C1380" t="str">
            <v>CURRAL VELHO</v>
          </cell>
          <cell r="D1380" t="str">
            <v>250530</v>
          </cell>
          <cell r="E1380">
            <v>142</v>
          </cell>
          <cell r="F1380">
            <v>641677</v>
          </cell>
        </row>
        <row r="1381">
          <cell r="A1381">
            <v>250535</v>
          </cell>
          <cell r="B1381" t="str">
            <v>PB</v>
          </cell>
          <cell r="C1381" t="str">
            <v>DAMIÃO</v>
          </cell>
          <cell r="D1381" t="str">
            <v>250535</v>
          </cell>
          <cell r="E1381">
            <v>3272</v>
          </cell>
          <cell r="F1381">
            <v>3440064</v>
          </cell>
        </row>
        <row r="1382">
          <cell r="A1382">
            <v>250540</v>
          </cell>
          <cell r="B1382" t="str">
            <v>PB</v>
          </cell>
          <cell r="C1382" t="str">
            <v>DESTERRO</v>
          </cell>
          <cell r="D1382" t="str">
            <v>250540</v>
          </cell>
          <cell r="E1382">
            <v>612665</v>
          </cell>
          <cell r="F1382">
            <v>94994970</v>
          </cell>
        </row>
        <row r="1383">
          <cell r="A1383">
            <v>250560</v>
          </cell>
          <cell r="B1383" t="str">
            <v>PB</v>
          </cell>
          <cell r="C1383" t="str">
            <v>DIAMANTE</v>
          </cell>
          <cell r="D1383" t="str">
            <v>250560</v>
          </cell>
          <cell r="E1383">
            <v>1462</v>
          </cell>
          <cell r="F1383">
            <v>612922</v>
          </cell>
        </row>
        <row r="1384">
          <cell r="A1384">
            <v>250570</v>
          </cell>
          <cell r="B1384" t="str">
            <v>PB</v>
          </cell>
          <cell r="C1384" t="str">
            <v>DONA INÊS</v>
          </cell>
          <cell r="D1384" t="str">
            <v>250570</v>
          </cell>
          <cell r="F1384">
            <v>8026449</v>
          </cell>
        </row>
        <row r="1385">
          <cell r="A1385">
            <v>250580</v>
          </cell>
          <cell r="B1385" t="str">
            <v>PB</v>
          </cell>
          <cell r="C1385" t="str">
            <v>DUAS ESTRADAS</v>
          </cell>
          <cell r="D1385" t="str">
            <v>250580</v>
          </cell>
          <cell r="E1385">
            <v>11323</v>
          </cell>
          <cell r="F1385">
            <v>2160571</v>
          </cell>
        </row>
        <row r="1386">
          <cell r="A1386">
            <v>250590</v>
          </cell>
          <cell r="B1386" t="str">
            <v>PB</v>
          </cell>
          <cell r="C1386" t="str">
            <v>EMAS</v>
          </cell>
          <cell r="D1386" t="str">
            <v>250590</v>
          </cell>
          <cell r="F1386">
            <v>4902224</v>
          </cell>
        </row>
        <row r="1387">
          <cell r="A1387">
            <v>250600</v>
          </cell>
          <cell r="B1387" t="str">
            <v>PB</v>
          </cell>
          <cell r="C1387" t="str">
            <v>ESPERANÇA</v>
          </cell>
          <cell r="D1387" t="str">
            <v>250600</v>
          </cell>
          <cell r="E1387">
            <v>3487</v>
          </cell>
          <cell r="F1387">
            <v>7985255</v>
          </cell>
        </row>
        <row r="1388">
          <cell r="A1388">
            <v>250610</v>
          </cell>
          <cell r="B1388" t="str">
            <v>PB</v>
          </cell>
          <cell r="C1388" t="str">
            <v>FAGUNDES</v>
          </cell>
          <cell r="D1388" t="str">
            <v>250610</v>
          </cell>
          <cell r="F1388">
            <v>77401</v>
          </cell>
        </row>
        <row r="1389">
          <cell r="A1389">
            <v>250620</v>
          </cell>
          <cell r="B1389" t="str">
            <v>PB</v>
          </cell>
          <cell r="C1389" t="str">
            <v>FREI MARTINHO</v>
          </cell>
          <cell r="D1389" t="str">
            <v>250620</v>
          </cell>
          <cell r="E1389">
            <v>604</v>
          </cell>
          <cell r="F1389">
            <v>1354053</v>
          </cell>
        </row>
        <row r="1390">
          <cell r="A1390">
            <v>250625</v>
          </cell>
          <cell r="B1390" t="str">
            <v>PB</v>
          </cell>
          <cell r="C1390" t="str">
            <v>GADO BRAVO</v>
          </cell>
          <cell r="D1390" t="str">
            <v>250625</v>
          </cell>
          <cell r="F1390">
            <v>5212569</v>
          </cell>
        </row>
        <row r="1391">
          <cell r="A1391">
            <v>250630</v>
          </cell>
          <cell r="B1391" t="str">
            <v>PB</v>
          </cell>
          <cell r="C1391" t="str">
            <v>GUARABIRA</v>
          </cell>
          <cell r="D1391" t="str">
            <v>250630</v>
          </cell>
          <cell r="E1391">
            <v>302183</v>
          </cell>
          <cell r="F1391">
            <v>60572295</v>
          </cell>
        </row>
        <row r="1392">
          <cell r="A1392">
            <v>250640</v>
          </cell>
          <cell r="B1392" t="str">
            <v>PB</v>
          </cell>
          <cell r="C1392" t="str">
            <v>GURINHÉM</v>
          </cell>
          <cell r="D1392" t="str">
            <v>250640</v>
          </cell>
          <cell r="E1392">
            <v>8826</v>
          </cell>
          <cell r="F1392">
            <v>4048886</v>
          </cell>
        </row>
        <row r="1393">
          <cell r="A1393">
            <v>250650</v>
          </cell>
          <cell r="B1393" t="str">
            <v>PB</v>
          </cell>
          <cell r="C1393" t="str">
            <v>GURJÃO</v>
          </cell>
          <cell r="D1393" t="str">
            <v>250650</v>
          </cell>
          <cell r="F1393">
            <v>589647</v>
          </cell>
        </row>
        <row r="1394">
          <cell r="A1394">
            <v>250660</v>
          </cell>
          <cell r="B1394" t="str">
            <v>PB</v>
          </cell>
          <cell r="C1394" t="str">
            <v>IBIARA</v>
          </cell>
          <cell r="D1394" t="str">
            <v>250660</v>
          </cell>
          <cell r="E1394">
            <v>182</v>
          </cell>
          <cell r="F1394">
            <v>2375844</v>
          </cell>
        </row>
        <row r="1395">
          <cell r="A1395">
            <v>250260</v>
          </cell>
          <cell r="B1395" t="str">
            <v>PB</v>
          </cell>
          <cell r="C1395" t="str">
            <v>IGARACY</v>
          </cell>
          <cell r="D1395" t="str">
            <v>250260</v>
          </cell>
          <cell r="F1395">
            <v>1468751</v>
          </cell>
        </row>
        <row r="1396">
          <cell r="A1396">
            <v>250670</v>
          </cell>
          <cell r="B1396" t="str">
            <v>PB</v>
          </cell>
          <cell r="C1396" t="str">
            <v>IMACULADA</v>
          </cell>
          <cell r="D1396" t="str">
            <v>250670</v>
          </cell>
          <cell r="F1396">
            <v>1981461</v>
          </cell>
        </row>
        <row r="1397">
          <cell r="A1397">
            <v>250680</v>
          </cell>
          <cell r="B1397" t="str">
            <v>PB</v>
          </cell>
          <cell r="C1397" t="str">
            <v>INGÁ</v>
          </cell>
          <cell r="D1397" t="str">
            <v>250680</v>
          </cell>
          <cell r="F1397">
            <v>3128024</v>
          </cell>
        </row>
        <row r="1398">
          <cell r="A1398">
            <v>250690</v>
          </cell>
          <cell r="B1398" t="str">
            <v>PB</v>
          </cell>
          <cell r="C1398" t="str">
            <v>ITABAIANA</v>
          </cell>
          <cell r="D1398" t="str">
            <v>250690</v>
          </cell>
          <cell r="E1398">
            <v>1838</v>
          </cell>
          <cell r="F1398">
            <v>17822555</v>
          </cell>
        </row>
        <row r="1399">
          <cell r="A1399">
            <v>250700</v>
          </cell>
          <cell r="B1399" t="str">
            <v>PB</v>
          </cell>
          <cell r="C1399" t="str">
            <v>ITAPORANGA</v>
          </cell>
          <cell r="D1399" t="str">
            <v>250700</v>
          </cell>
          <cell r="E1399">
            <v>5482</v>
          </cell>
          <cell r="F1399">
            <v>5489966</v>
          </cell>
        </row>
        <row r="1400">
          <cell r="A1400">
            <v>250710</v>
          </cell>
          <cell r="B1400" t="str">
            <v>PB</v>
          </cell>
          <cell r="C1400" t="str">
            <v>ITAPOROROCA</v>
          </cell>
          <cell r="D1400" t="str">
            <v>250710</v>
          </cell>
          <cell r="F1400">
            <v>19470387</v>
          </cell>
        </row>
        <row r="1401">
          <cell r="A1401">
            <v>250720</v>
          </cell>
          <cell r="B1401" t="str">
            <v>PB</v>
          </cell>
          <cell r="C1401" t="str">
            <v>ITATUBA</v>
          </cell>
          <cell r="D1401" t="str">
            <v>250720</v>
          </cell>
          <cell r="E1401">
            <v>920</v>
          </cell>
          <cell r="F1401">
            <v>5863721</v>
          </cell>
        </row>
        <row r="1402">
          <cell r="A1402">
            <v>250730</v>
          </cell>
          <cell r="B1402" t="str">
            <v>PB</v>
          </cell>
          <cell r="C1402" t="str">
            <v>JACARAÚ</v>
          </cell>
          <cell r="D1402" t="str">
            <v>250730</v>
          </cell>
          <cell r="F1402">
            <v>5003621</v>
          </cell>
        </row>
        <row r="1403">
          <cell r="A1403">
            <v>250740</v>
          </cell>
          <cell r="B1403" t="str">
            <v>PB</v>
          </cell>
          <cell r="C1403" t="str">
            <v>JERICÓ</v>
          </cell>
          <cell r="D1403" t="str">
            <v>250740</v>
          </cell>
          <cell r="E1403">
            <v>1184</v>
          </cell>
          <cell r="F1403">
            <v>1246386</v>
          </cell>
        </row>
        <row r="1404">
          <cell r="A1404">
            <v>250750</v>
          </cell>
          <cell r="B1404" t="str">
            <v>PB</v>
          </cell>
          <cell r="C1404" t="str">
            <v>JOÃO PESSOA</v>
          </cell>
          <cell r="D1404" t="str">
            <v>250750</v>
          </cell>
          <cell r="F1404">
            <v>1140410337</v>
          </cell>
        </row>
        <row r="1405">
          <cell r="A1405">
            <v>251365</v>
          </cell>
          <cell r="B1405" t="str">
            <v>PB</v>
          </cell>
          <cell r="C1405" t="str">
            <v>JOCA CLAUDINO</v>
          </cell>
          <cell r="D1405" t="str">
            <v>251365</v>
          </cell>
          <cell r="E1405">
            <v>54</v>
          </cell>
          <cell r="F1405">
            <v>1684498</v>
          </cell>
        </row>
        <row r="1406">
          <cell r="A1406">
            <v>250760</v>
          </cell>
          <cell r="B1406" t="str">
            <v>PB</v>
          </cell>
          <cell r="C1406" t="str">
            <v>JUAREZ TÁVORA</v>
          </cell>
          <cell r="D1406" t="str">
            <v>250760</v>
          </cell>
          <cell r="F1406">
            <v>172669</v>
          </cell>
        </row>
        <row r="1407">
          <cell r="A1407">
            <v>250770</v>
          </cell>
          <cell r="B1407" t="str">
            <v>PB</v>
          </cell>
          <cell r="C1407" t="str">
            <v>JUAZEIRINHO</v>
          </cell>
          <cell r="D1407" t="str">
            <v>250770</v>
          </cell>
          <cell r="E1407">
            <v>120</v>
          </cell>
          <cell r="F1407">
            <v>1689020</v>
          </cell>
        </row>
        <row r="1408">
          <cell r="A1408">
            <v>250780</v>
          </cell>
          <cell r="B1408" t="str">
            <v>PB</v>
          </cell>
          <cell r="C1408" t="str">
            <v>JUNCO DO SERIDÓ</v>
          </cell>
          <cell r="D1408" t="str">
            <v>250780</v>
          </cell>
          <cell r="E1408">
            <v>6136</v>
          </cell>
          <cell r="F1408">
            <v>825787</v>
          </cell>
        </row>
        <row r="1409">
          <cell r="A1409">
            <v>250790</v>
          </cell>
          <cell r="B1409" t="str">
            <v>PB</v>
          </cell>
          <cell r="C1409" t="str">
            <v>JURIPIRANGA</v>
          </cell>
          <cell r="D1409" t="str">
            <v>250790</v>
          </cell>
          <cell r="E1409">
            <v>33385</v>
          </cell>
          <cell r="F1409">
            <v>10571729</v>
          </cell>
        </row>
        <row r="1410">
          <cell r="A1410">
            <v>250800</v>
          </cell>
          <cell r="B1410" t="str">
            <v>PB</v>
          </cell>
          <cell r="C1410" t="str">
            <v>JURU</v>
          </cell>
          <cell r="D1410" t="str">
            <v>250800</v>
          </cell>
          <cell r="E1410">
            <v>40347</v>
          </cell>
          <cell r="F1410">
            <v>1316723</v>
          </cell>
        </row>
        <row r="1411">
          <cell r="A1411">
            <v>250810</v>
          </cell>
          <cell r="B1411" t="str">
            <v>PB</v>
          </cell>
          <cell r="C1411" t="str">
            <v>LAGOA</v>
          </cell>
          <cell r="D1411" t="str">
            <v>250810</v>
          </cell>
          <cell r="F1411">
            <v>43775</v>
          </cell>
        </row>
        <row r="1412">
          <cell r="A1412">
            <v>250820</v>
          </cell>
          <cell r="B1412" t="str">
            <v>PB</v>
          </cell>
          <cell r="C1412" t="str">
            <v>LAGOA DE DENTRO</v>
          </cell>
          <cell r="D1412" t="str">
            <v>250820</v>
          </cell>
          <cell r="F1412">
            <v>5037338</v>
          </cell>
        </row>
        <row r="1413">
          <cell r="A1413">
            <v>250840</v>
          </cell>
          <cell r="B1413" t="str">
            <v>PB</v>
          </cell>
          <cell r="C1413" t="str">
            <v>LASTRO</v>
          </cell>
          <cell r="D1413" t="str">
            <v>250840</v>
          </cell>
          <cell r="F1413">
            <v>1160407</v>
          </cell>
        </row>
        <row r="1414">
          <cell r="A1414">
            <v>250850</v>
          </cell>
          <cell r="B1414" t="str">
            <v>PB</v>
          </cell>
          <cell r="C1414" t="str">
            <v>LIVRAMENTO</v>
          </cell>
          <cell r="D1414" t="str">
            <v>250850</v>
          </cell>
          <cell r="E1414">
            <v>942</v>
          </cell>
          <cell r="F1414">
            <v>3063293</v>
          </cell>
        </row>
        <row r="1415">
          <cell r="A1415">
            <v>250855</v>
          </cell>
          <cell r="B1415" t="str">
            <v>PB</v>
          </cell>
          <cell r="C1415" t="str">
            <v>LOGRADOURO</v>
          </cell>
          <cell r="D1415" t="str">
            <v>250855</v>
          </cell>
          <cell r="E1415">
            <v>6983</v>
          </cell>
          <cell r="F1415">
            <v>2418398</v>
          </cell>
        </row>
        <row r="1416">
          <cell r="A1416">
            <v>250870</v>
          </cell>
          <cell r="B1416" t="str">
            <v>PB</v>
          </cell>
          <cell r="C1416" t="str">
            <v>MÃE D'ÁGUA</v>
          </cell>
          <cell r="D1416" t="str">
            <v>250870</v>
          </cell>
          <cell r="F1416">
            <v>3240205</v>
          </cell>
        </row>
        <row r="1417">
          <cell r="A1417">
            <v>250880</v>
          </cell>
          <cell r="B1417" t="str">
            <v>PB</v>
          </cell>
          <cell r="C1417" t="str">
            <v>MALTA</v>
          </cell>
          <cell r="D1417" t="str">
            <v>250880</v>
          </cell>
          <cell r="F1417">
            <v>6951990</v>
          </cell>
        </row>
        <row r="1418">
          <cell r="A1418">
            <v>250890</v>
          </cell>
          <cell r="B1418" t="str">
            <v>PB</v>
          </cell>
          <cell r="C1418" t="str">
            <v>MAMANGUAPE</v>
          </cell>
          <cell r="D1418" t="str">
            <v>250890</v>
          </cell>
          <cell r="E1418">
            <v>159227</v>
          </cell>
          <cell r="F1418">
            <v>15942662</v>
          </cell>
        </row>
        <row r="1419">
          <cell r="A1419">
            <v>250900</v>
          </cell>
          <cell r="B1419" t="str">
            <v>PB</v>
          </cell>
          <cell r="C1419" t="str">
            <v>MANAÍRA</v>
          </cell>
          <cell r="D1419" t="str">
            <v>250900</v>
          </cell>
          <cell r="E1419">
            <v>155950</v>
          </cell>
          <cell r="F1419">
            <v>11345207</v>
          </cell>
        </row>
        <row r="1420">
          <cell r="A1420">
            <v>250905</v>
          </cell>
          <cell r="B1420" t="str">
            <v>PB</v>
          </cell>
          <cell r="C1420" t="str">
            <v>MARCAÇÃO</v>
          </cell>
          <cell r="D1420" t="str">
            <v>250905</v>
          </cell>
          <cell r="F1420">
            <v>14089362</v>
          </cell>
        </row>
        <row r="1421">
          <cell r="A1421">
            <v>250910</v>
          </cell>
          <cell r="B1421" t="str">
            <v>PB</v>
          </cell>
          <cell r="C1421" t="str">
            <v>MARI</v>
          </cell>
          <cell r="D1421" t="str">
            <v>250910</v>
          </cell>
          <cell r="E1421">
            <v>43447</v>
          </cell>
          <cell r="F1421">
            <v>4462560</v>
          </cell>
        </row>
        <row r="1422">
          <cell r="A1422">
            <v>250915</v>
          </cell>
          <cell r="B1422" t="str">
            <v>PB</v>
          </cell>
          <cell r="C1422" t="str">
            <v>MARIZÓPOLIS</v>
          </cell>
          <cell r="D1422" t="str">
            <v>250915</v>
          </cell>
          <cell r="F1422">
            <v>123726</v>
          </cell>
        </row>
        <row r="1423">
          <cell r="A1423">
            <v>250920</v>
          </cell>
          <cell r="B1423" t="str">
            <v>PB</v>
          </cell>
          <cell r="C1423" t="str">
            <v>MASSARANDUBA</v>
          </cell>
          <cell r="D1423" t="str">
            <v>250920</v>
          </cell>
          <cell r="E1423">
            <v>118610</v>
          </cell>
          <cell r="F1423">
            <v>11513942</v>
          </cell>
        </row>
        <row r="1424">
          <cell r="A1424">
            <v>250930</v>
          </cell>
          <cell r="B1424" t="str">
            <v>PB</v>
          </cell>
          <cell r="C1424" t="str">
            <v>MATARACA</v>
          </cell>
          <cell r="D1424" t="str">
            <v>250930</v>
          </cell>
          <cell r="E1424">
            <v>2984</v>
          </cell>
          <cell r="F1424">
            <v>3489124</v>
          </cell>
        </row>
        <row r="1425">
          <cell r="A1425">
            <v>250933</v>
          </cell>
          <cell r="B1425" t="str">
            <v>PB</v>
          </cell>
          <cell r="C1425" t="str">
            <v>MATINHAS</v>
          </cell>
          <cell r="D1425" t="str">
            <v>250933</v>
          </cell>
          <cell r="E1425">
            <v>2879</v>
          </cell>
          <cell r="F1425">
            <v>2373663</v>
          </cell>
        </row>
        <row r="1426">
          <cell r="A1426">
            <v>250937</v>
          </cell>
          <cell r="B1426" t="str">
            <v>PB</v>
          </cell>
          <cell r="C1426" t="str">
            <v>MATO GROSSO</v>
          </cell>
          <cell r="D1426" t="str">
            <v>250937</v>
          </cell>
          <cell r="F1426">
            <v>1977436</v>
          </cell>
        </row>
        <row r="1427">
          <cell r="A1427">
            <v>250939</v>
          </cell>
          <cell r="B1427" t="str">
            <v>PB</v>
          </cell>
          <cell r="C1427" t="str">
            <v>MATURÉIA</v>
          </cell>
          <cell r="D1427" t="str">
            <v>250939</v>
          </cell>
          <cell r="F1427">
            <v>733791</v>
          </cell>
        </row>
        <row r="1428">
          <cell r="A1428">
            <v>250950</v>
          </cell>
          <cell r="B1428" t="str">
            <v>PB</v>
          </cell>
          <cell r="C1428" t="str">
            <v>MONTADAS</v>
          </cell>
          <cell r="D1428" t="str">
            <v>250950</v>
          </cell>
          <cell r="E1428">
            <v>50400</v>
          </cell>
          <cell r="F1428">
            <v>1948088</v>
          </cell>
        </row>
        <row r="1429">
          <cell r="A1429">
            <v>250960</v>
          </cell>
          <cell r="B1429" t="str">
            <v>PB</v>
          </cell>
          <cell r="C1429" t="str">
            <v>MONTE HOREBE</v>
          </cell>
          <cell r="D1429" t="str">
            <v>250960</v>
          </cell>
          <cell r="F1429">
            <v>148881</v>
          </cell>
        </row>
        <row r="1430">
          <cell r="A1430">
            <v>250970</v>
          </cell>
          <cell r="B1430" t="str">
            <v>PB</v>
          </cell>
          <cell r="C1430" t="str">
            <v>MONTEIRO</v>
          </cell>
          <cell r="D1430" t="str">
            <v>250970</v>
          </cell>
          <cell r="E1430">
            <v>87417</v>
          </cell>
          <cell r="F1430">
            <v>8213303</v>
          </cell>
        </row>
        <row r="1431">
          <cell r="A1431">
            <v>250980</v>
          </cell>
          <cell r="B1431" t="str">
            <v>PB</v>
          </cell>
          <cell r="C1431" t="str">
            <v>MULUNGU</v>
          </cell>
          <cell r="D1431" t="str">
            <v>250980</v>
          </cell>
          <cell r="E1431">
            <v>9325</v>
          </cell>
          <cell r="F1431">
            <v>4192419</v>
          </cell>
        </row>
        <row r="1432">
          <cell r="A1432">
            <v>250990</v>
          </cell>
          <cell r="B1432" t="str">
            <v>PB</v>
          </cell>
          <cell r="C1432" t="str">
            <v>NATUBA</v>
          </cell>
          <cell r="D1432" t="str">
            <v>250990</v>
          </cell>
          <cell r="E1432">
            <v>1390</v>
          </cell>
          <cell r="F1432">
            <v>6488412</v>
          </cell>
        </row>
        <row r="1433">
          <cell r="A1433">
            <v>251000</v>
          </cell>
          <cell r="B1433" t="str">
            <v>PB</v>
          </cell>
          <cell r="C1433" t="str">
            <v>NAZAREZINHO</v>
          </cell>
          <cell r="D1433" t="str">
            <v>251000</v>
          </cell>
          <cell r="E1433">
            <v>193</v>
          </cell>
          <cell r="F1433">
            <v>1946663</v>
          </cell>
        </row>
        <row r="1434">
          <cell r="A1434">
            <v>251010</v>
          </cell>
          <cell r="B1434" t="str">
            <v>PB</v>
          </cell>
          <cell r="C1434" t="str">
            <v>NOVA FLORESTA</v>
          </cell>
          <cell r="D1434" t="str">
            <v>251010</v>
          </cell>
          <cell r="F1434">
            <v>1133747</v>
          </cell>
        </row>
        <row r="1435">
          <cell r="A1435">
            <v>251020</v>
          </cell>
          <cell r="B1435" t="str">
            <v>PB</v>
          </cell>
          <cell r="C1435" t="str">
            <v>NOVA OLINDA</v>
          </cell>
          <cell r="D1435" t="str">
            <v>251020</v>
          </cell>
          <cell r="E1435">
            <v>1769</v>
          </cell>
          <cell r="F1435">
            <v>1389995</v>
          </cell>
        </row>
        <row r="1436">
          <cell r="A1436">
            <v>251030</v>
          </cell>
          <cell r="B1436" t="str">
            <v>PB</v>
          </cell>
          <cell r="C1436" t="str">
            <v>NOVA PALMEIRA</v>
          </cell>
          <cell r="D1436" t="str">
            <v>251030</v>
          </cell>
          <cell r="E1436">
            <v>760</v>
          </cell>
          <cell r="F1436">
            <v>3024829</v>
          </cell>
        </row>
        <row r="1437">
          <cell r="A1437">
            <v>251040</v>
          </cell>
          <cell r="B1437" t="str">
            <v>PB</v>
          </cell>
          <cell r="C1437" t="str">
            <v>OLHO D'ÁGUA</v>
          </cell>
          <cell r="D1437" t="str">
            <v>251040</v>
          </cell>
          <cell r="E1437">
            <v>192</v>
          </cell>
          <cell r="F1437">
            <v>2550926</v>
          </cell>
        </row>
        <row r="1438">
          <cell r="A1438">
            <v>251050</v>
          </cell>
          <cell r="B1438" t="str">
            <v>PB</v>
          </cell>
          <cell r="C1438" t="str">
            <v>OLIVEDOS</v>
          </cell>
          <cell r="D1438" t="str">
            <v>251050</v>
          </cell>
          <cell r="F1438">
            <v>3134322</v>
          </cell>
        </row>
        <row r="1439">
          <cell r="A1439">
            <v>251060</v>
          </cell>
          <cell r="B1439" t="str">
            <v>PB</v>
          </cell>
          <cell r="C1439" t="str">
            <v>OURO VELHO</v>
          </cell>
          <cell r="D1439" t="str">
            <v>251060</v>
          </cell>
          <cell r="F1439">
            <v>943856</v>
          </cell>
        </row>
        <row r="1440">
          <cell r="A1440">
            <v>251065</v>
          </cell>
          <cell r="B1440" t="str">
            <v>PB</v>
          </cell>
          <cell r="C1440" t="str">
            <v>PARARI</v>
          </cell>
          <cell r="D1440" t="str">
            <v>251065</v>
          </cell>
          <cell r="E1440">
            <v>4518</v>
          </cell>
          <cell r="F1440">
            <v>1300163</v>
          </cell>
        </row>
        <row r="1441">
          <cell r="A1441">
            <v>251070</v>
          </cell>
          <cell r="B1441" t="str">
            <v>PB</v>
          </cell>
          <cell r="C1441" t="str">
            <v>PASSAGEM</v>
          </cell>
          <cell r="D1441" t="str">
            <v>251070</v>
          </cell>
          <cell r="F1441">
            <v>3457434</v>
          </cell>
        </row>
        <row r="1442">
          <cell r="A1442">
            <v>251080</v>
          </cell>
          <cell r="B1442" t="str">
            <v>PB</v>
          </cell>
          <cell r="C1442" t="str">
            <v>PATOS</v>
          </cell>
          <cell r="D1442" t="str">
            <v>251080</v>
          </cell>
          <cell r="E1442">
            <v>185522</v>
          </cell>
          <cell r="F1442">
            <v>29851712</v>
          </cell>
        </row>
        <row r="1443">
          <cell r="A1443">
            <v>251090</v>
          </cell>
          <cell r="B1443" t="str">
            <v>PB</v>
          </cell>
          <cell r="C1443" t="str">
            <v>PAULISTA</v>
          </cell>
          <cell r="D1443" t="str">
            <v>251090</v>
          </cell>
          <cell r="E1443">
            <v>46220</v>
          </cell>
          <cell r="F1443">
            <v>14205095</v>
          </cell>
        </row>
        <row r="1444">
          <cell r="A1444">
            <v>251100</v>
          </cell>
          <cell r="B1444" t="str">
            <v>PB</v>
          </cell>
          <cell r="C1444" t="str">
            <v>PEDRA BRANCA</v>
          </cell>
          <cell r="D1444" t="str">
            <v>251100</v>
          </cell>
          <cell r="F1444">
            <v>5095801</v>
          </cell>
        </row>
        <row r="1445">
          <cell r="A1445">
            <v>251110</v>
          </cell>
          <cell r="B1445" t="str">
            <v>PB</v>
          </cell>
          <cell r="C1445" t="str">
            <v>PEDRA LAVRADA</v>
          </cell>
          <cell r="D1445" t="str">
            <v>251110</v>
          </cell>
          <cell r="E1445">
            <v>225</v>
          </cell>
          <cell r="F1445">
            <v>1701191</v>
          </cell>
        </row>
        <row r="1446">
          <cell r="A1446">
            <v>251120</v>
          </cell>
          <cell r="B1446" t="str">
            <v>PB</v>
          </cell>
          <cell r="C1446" t="str">
            <v>PEDRAS DE FOGO</v>
          </cell>
          <cell r="D1446" t="str">
            <v>251120</v>
          </cell>
          <cell r="F1446">
            <v>76669575</v>
          </cell>
        </row>
        <row r="1447">
          <cell r="A1447">
            <v>251272</v>
          </cell>
          <cell r="B1447" t="str">
            <v>PB</v>
          </cell>
          <cell r="C1447" t="str">
            <v>PEDRO RÉGIS</v>
          </cell>
          <cell r="D1447" t="str">
            <v>251272</v>
          </cell>
          <cell r="E1447">
            <v>663</v>
          </cell>
          <cell r="F1447">
            <v>2169180</v>
          </cell>
        </row>
        <row r="1448">
          <cell r="A1448">
            <v>251140</v>
          </cell>
          <cell r="B1448" t="str">
            <v>PB</v>
          </cell>
          <cell r="C1448" t="str">
            <v>PICUÍ</v>
          </cell>
          <cell r="D1448" t="str">
            <v>251140</v>
          </cell>
          <cell r="E1448">
            <v>524</v>
          </cell>
          <cell r="F1448">
            <v>9073657</v>
          </cell>
        </row>
        <row r="1449">
          <cell r="A1449">
            <v>251150</v>
          </cell>
          <cell r="B1449" t="str">
            <v>PB</v>
          </cell>
          <cell r="C1449" t="str">
            <v>PILAR</v>
          </cell>
          <cell r="D1449" t="str">
            <v>251150</v>
          </cell>
          <cell r="F1449">
            <v>10627592</v>
          </cell>
        </row>
        <row r="1450">
          <cell r="A1450">
            <v>251160</v>
          </cell>
          <cell r="B1450" t="str">
            <v>PB</v>
          </cell>
          <cell r="C1450" t="str">
            <v>PILÕES</v>
          </cell>
          <cell r="D1450" t="str">
            <v>251160</v>
          </cell>
          <cell r="E1450">
            <v>561</v>
          </cell>
          <cell r="F1450">
            <v>2166138</v>
          </cell>
        </row>
        <row r="1451">
          <cell r="A1451">
            <v>251170</v>
          </cell>
          <cell r="B1451" t="str">
            <v>PB</v>
          </cell>
          <cell r="C1451" t="str">
            <v>PILÕEZINHOS</v>
          </cell>
          <cell r="D1451" t="str">
            <v>251170</v>
          </cell>
          <cell r="F1451">
            <v>3920914</v>
          </cell>
        </row>
        <row r="1452">
          <cell r="A1452">
            <v>251180</v>
          </cell>
          <cell r="B1452" t="str">
            <v>PB</v>
          </cell>
          <cell r="C1452" t="str">
            <v>PIRPIRITUBA</v>
          </cell>
          <cell r="D1452" t="str">
            <v>251180</v>
          </cell>
          <cell r="E1452">
            <v>318</v>
          </cell>
          <cell r="F1452">
            <v>4124716</v>
          </cell>
        </row>
        <row r="1453">
          <cell r="A1453">
            <v>251200</v>
          </cell>
          <cell r="B1453" t="str">
            <v>PB</v>
          </cell>
          <cell r="C1453" t="str">
            <v>POCINHOS</v>
          </cell>
          <cell r="D1453" t="str">
            <v>251200</v>
          </cell>
          <cell r="F1453">
            <v>24431361</v>
          </cell>
        </row>
        <row r="1454">
          <cell r="A1454">
            <v>251203</v>
          </cell>
          <cell r="B1454" t="str">
            <v>PB</v>
          </cell>
          <cell r="C1454" t="str">
            <v>POÇO DANTAS</v>
          </cell>
          <cell r="D1454" t="str">
            <v>251203</v>
          </cell>
          <cell r="F1454">
            <v>3884007</v>
          </cell>
        </row>
        <row r="1455">
          <cell r="A1455">
            <v>251207</v>
          </cell>
          <cell r="B1455" t="str">
            <v>PB</v>
          </cell>
          <cell r="C1455" t="str">
            <v>POÇO DE JOSÉ DE MOURA</v>
          </cell>
          <cell r="D1455" t="str">
            <v>251207</v>
          </cell>
          <cell r="F1455">
            <v>3711789</v>
          </cell>
        </row>
        <row r="1456">
          <cell r="A1456">
            <v>251210</v>
          </cell>
          <cell r="B1456" t="str">
            <v>PB</v>
          </cell>
          <cell r="C1456" t="str">
            <v>POMBAL</v>
          </cell>
          <cell r="D1456" t="str">
            <v>251210</v>
          </cell>
          <cell r="E1456">
            <v>22395</v>
          </cell>
          <cell r="F1456">
            <v>40056511</v>
          </cell>
        </row>
        <row r="1457">
          <cell r="A1457">
            <v>251220</v>
          </cell>
          <cell r="B1457" t="str">
            <v>PB</v>
          </cell>
          <cell r="C1457" t="str">
            <v>PRATA</v>
          </cell>
          <cell r="D1457" t="str">
            <v>251220</v>
          </cell>
          <cell r="E1457">
            <v>180</v>
          </cell>
          <cell r="F1457">
            <v>1554192</v>
          </cell>
        </row>
        <row r="1458">
          <cell r="A1458">
            <v>251230</v>
          </cell>
          <cell r="B1458" t="str">
            <v>PB</v>
          </cell>
          <cell r="C1458" t="str">
            <v>PRINCESA ISABEL</v>
          </cell>
          <cell r="D1458" t="str">
            <v>251230</v>
          </cell>
          <cell r="E1458">
            <v>268</v>
          </cell>
          <cell r="F1458">
            <v>2673466</v>
          </cell>
        </row>
        <row r="1459">
          <cell r="A1459">
            <v>251240</v>
          </cell>
          <cell r="B1459" t="str">
            <v>PB</v>
          </cell>
          <cell r="C1459" t="str">
            <v>PUXINANÃ</v>
          </cell>
          <cell r="D1459" t="str">
            <v>251240</v>
          </cell>
          <cell r="F1459">
            <v>3658035</v>
          </cell>
        </row>
        <row r="1460">
          <cell r="A1460">
            <v>251250</v>
          </cell>
          <cell r="B1460" t="str">
            <v>PB</v>
          </cell>
          <cell r="C1460" t="str">
            <v>QUEIMADAS</v>
          </cell>
          <cell r="D1460" t="str">
            <v>251250</v>
          </cell>
          <cell r="E1460">
            <v>15090</v>
          </cell>
          <cell r="F1460">
            <v>38137242</v>
          </cell>
        </row>
        <row r="1461">
          <cell r="A1461">
            <v>251260</v>
          </cell>
          <cell r="B1461" t="str">
            <v>PB</v>
          </cell>
          <cell r="C1461" t="str">
            <v>QUIXABÁ</v>
          </cell>
          <cell r="D1461" t="str">
            <v>251260</v>
          </cell>
          <cell r="E1461">
            <v>1277</v>
          </cell>
          <cell r="F1461">
            <v>1198842</v>
          </cell>
        </row>
        <row r="1462">
          <cell r="A1462">
            <v>251270</v>
          </cell>
          <cell r="B1462" t="str">
            <v>PB</v>
          </cell>
          <cell r="C1462" t="str">
            <v>REMÍGIO</v>
          </cell>
          <cell r="D1462" t="str">
            <v>251270</v>
          </cell>
          <cell r="E1462">
            <v>220</v>
          </cell>
          <cell r="F1462">
            <v>9771038</v>
          </cell>
        </row>
        <row r="1463">
          <cell r="A1463">
            <v>251274</v>
          </cell>
          <cell r="B1463" t="str">
            <v>PB</v>
          </cell>
          <cell r="C1463" t="str">
            <v>RIACHÃO</v>
          </cell>
          <cell r="D1463" t="str">
            <v>251274</v>
          </cell>
          <cell r="F1463">
            <v>1102434</v>
          </cell>
        </row>
        <row r="1464">
          <cell r="A1464">
            <v>251275</v>
          </cell>
          <cell r="B1464" t="str">
            <v>PB</v>
          </cell>
          <cell r="C1464" t="str">
            <v>RIACHÃO DO BACAMARTE</v>
          </cell>
          <cell r="D1464" t="str">
            <v>251275</v>
          </cell>
          <cell r="F1464">
            <v>1669828</v>
          </cell>
        </row>
        <row r="1465">
          <cell r="A1465">
            <v>251276</v>
          </cell>
          <cell r="B1465" t="str">
            <v>PB</v>
          </cell>
          <cell r="C1465" t="str">
            <v>RIACHÃO DO POÇO</v>
          </cell>
          <cell r="D1465" t="str">
            <v>251276</v>
          </cell>
          <cell r="F1465">
            <v>3049155</v>
          </cell>
        </row>
        <row r="1466">
          <cell r="A1466">
            <v>251278</v>
          </cell>
          <cell r="B1466" t="str">
            <v>PB</v>
          </cell>
          <cell r="C1466" t="str">
            <v>RIACHO DE SANTO ANTÔNIO</v>
          </cell>
          <cell r="D1466" t="str">
            <v>251278</v>
          </cell>
          <cell r="E1466">
            <v>2364</v>
          </cell>
          <cell r="F1466">
            <v>8315844</v>
          </cell>
        </row>
        <row r="1467">
          <cell r="A1467">
            <v>251280</v>
          </cell>
          <cell r="B1467" t="str">
            <v>PB</v>
          </cell>
          <cell r="C1467" t="str">
            <v>RIACHO DOS CAVALOS</v>
          </cell>
          <cell r="D1467" t="str">
            <v>251280</v>
          </cell>
          <cell r="E1467">
            <v>6153</v>
          </cell>
          <cell r="F1467">
            <v>714549</v>
          </cell>
        </row>
        <row r="1468">
          <cell r="A1468">
            <v>251290</v>
          </cell>
          <cell r="B1468" t="str">
            <v>PB</v>
          </cell>
          <cell r="C1468" t="str">
            <v>RIO TINTO</v>
          </cell>
          <cell r="D1468" t="str">
            <v>251290</v>
          </cell>
          <cell r="E1468">
            <v>18084</v>
          </cell>
          <cell r="F1468">
            <v>1295711</v>
          </cell>
        </row>
        <row r="1469">
          <cell r="A1469">
            <v>251300</v>
          </cell>
          <cell r="B1469" t="str">
            <v>PB</v>
          </cell>
          <cell r="C1469" t="str">
            <v>SALGADINHO</v>
          </cell>
          <cell r="D1469" t="str">
            <v>251300</v>
          </cell>
          <cell r="E1469">
            <v>1041</v>
          </cell>
          <cell r="F1469">
            <v>1939120</v>
          </cell>
        </row>
        <row r="1470">
          <cell r="A1470">
            <v>251310</v>
          </cell>
          <cell r="B1470" t="str">
            <v>PB</v>
          </cell>
          <cell r="C1470" t="str">
            <v>SALGADO DE SÃO FÉLIX</v>
          </cell>
          <cell r="D1470" t="str">
            <v>251310</v>
          </cell>
          <cell r="E1470">
            <v>24</v>
          </cell>
          <cell r="F1470">
            <v>2192992</v>
          </cell>
        </row>
        <row r="1471">
          <cell r="A1471">
            <v>251315</v>
          </cell>
          <cell r="B1471" t="str">
            <v>PB</v>
          </cell>
          <cell r="C1471" t="str">
            <v>SANTA CECÍLIA</v>
          </cell>
          <cell r="D1471" t="str">
            <v>251315</v>
          </cell>
          <cell r="F1471">
            <v>11810550</v>
          </cell>
        </row>
        <row r="1472">
          <cell r="A1472">
            <v>251320</v>
          </cell>
          <cell r="B1472" t="str">
            <v>PB</v>
          </cell>
          <cell r="C1472" t="str">
            <v>SANTA CRUZ</v>
          </cell>
          <cell r="D1472" t="str">
            <v>251320</v>
          </cell>
          <cell r="E1472">
            <v>212</v>
          </cell>
          <cell r="F1472">
            <v>332530</v>
          </cell>
        </row>
        <row r="1473">
          <cell r="A1473">
            <v>251330</v>
          </cell>
          <cell r="B1473" t="str">
            <v>PB</v>
          </cell>
          <cell r="C1473" t="str">
            <v>SANTA HELENA</v>
          </cell>
          <cell r="D1473" t="str">
            <v>251330</v>
          </cell>
          <cell r="F1473">
            <v>1769899</v>
          </cell>
        </row>
        <row r="1474">
          <cell r="A1474">
            <v>251335</v>
          </cell>
          <cell r="B1474" t="str">
            <v>PB</v>
          </cell>
          <cell r="C1474" t="str">
            <v>SANTA INÊS</v>
          </cell>
          <cell r="D1474" t="str">
            <v>251335</v>
          </cell>
          <cell r="F1474">
            <v>2880239</v>
          </cell>
        </row>
        <row r="1475">
          <cell r="A1475">
            <v>251340</v>
          </cell>
          <cell r="B1475" t="str">
            <v>PB</v>
          </cell>
          <cell r="C1475" t="str">
            <v>SANTA LUZIA</v>
          </cell>
          <cell r="D1475" t="str">
            <v>251340</v>
          </cell>
          <cell r="E1475">
            <v>654</v>
          </cell>
          <cell r="F1475">
            <v>4990799</v>
          </cell>
        </row>
        <row r="1476">
          <cell r="A1476">
            <v>251370</v>
          </cell>
          <cell r="B1476" t="str">
            <v>PB</v>
          </cell>
          <cell r="C1476" t="str">
            <v>SANTA RITA</v>
          </cell>
          <cell r="D1476" t="str">
            <v>251370</v>
          </cell>
          <cell r="E1476">
            <v>302531</v>
          </cell>
          <cell r="F1476">
            <v>72763863</v>
          </cell>
        </row>
        <row r="1477">
          <cell r="A1477">
            <v>251380</v>
          </cell>
          <cell r="B1477" t="str">
            <v>PB</v>
          </cell>
          <cell r="C1477" t="str">
            <v>SANTA TERESINHA</v>
          </cell>
          <cell r="D1477" t="str">
            <v>251380</v>
          </cell>
          <cell r="E1477">
            <v>770</v>
          </cell>
          <cell r="F1477">
            <v>3500312</v>
          </cell>
        </row>
        <row r="1478">
          <cell r="A1478">
            <v>251350</v>
          </cell>
          <cell r="B1478" t="str">
            <v>PB</v>
          </cell>
          <cell r="C1478" t="str">
            <v>SANTANA DE MANGUEIRA</v>
          </cell>
          <cell r="D1478" t="str">
            <v>251350</v>
          </cell>
          <cell r="F1478">
            <v>1458806</v>
          </cell>
        </row>
        <row r="1479">
          <cell r="A1479">
            <v>251360</v>
          </cell>
          <cell r="B1479" t="str">
            <v>PB</v>
          </cell>
          <cell r="C1479" t="str">
            <v>SANTANA DOS GARROTES</v>
          </cell>
          <cell r="D1479" t="str">
            <v>251360</v>
          </cell>
          <cell r="E1479">
            <v>910970</v>
          </cell>
          <cell r="F1479">
            <v>52906069</v>
          </cell>
        </row>
        <row r="1480">
          <cell r="A1480">
            <v>251385</v>
          </cell>
          <cell r="B1480" t="str">
            <v>PB</v>
          </cell>
          <cell r="C1480" t="str">
            <v>SANTO ANDRÉ</v>
          </cell>
          <cell r="D1480" t="str">
            <v>251385</v>
          </cell>
          <cell r="E1480">
            <v>100</v>
          </cell>
          <cell r="F1480">
            <v>1506075</v>
          </cell>
        </row>
        <row r="1481">
          <cell r="A1481">
            <v>251392</v>
          </cell>
          <cell r="B1481" t="str">
            <v>PB</v>
          </cell>
          <cell r="C1481" t="str">
            <v>SÃO BENTINHO</v>
          </cell>
          <cell r="D1481" t="str">
            <v>251392</v>
          </cell>
          <cell r="E1481">
            <v>5737</v>
          </cell>
          <cell r="F1481">
            <v>3846815</v>
          </cell>
        </row>
        <row r="1482">
          <cell r="A1482">
            <v>251390</v>
          </cell>
          <cell r="B1482" t="str">
            <v>PB</v>
          </cell>
          <cell r="C1482" t="str">
            <v>SÃO BENTO</v>
          </cell>
          <cell r="D1482" t="str">
            <v>251390</v>
          </cell>
          <cell r="E1482">
            <v>86621</v>
          </cell>
          <cell r="F1482">
            <v>22239526</v>
          </cell>
        </row>
        <row r="1483">
          <cell r="A1483">
            <v>251396</v>
          </cell>
          <cell r="B1483" t="str">
            <v>PB</v>
          </cell>
          <cell r="C1483" t="str">
            <v>SÃO DOMINGOS</v>
          </cell>
          <cell r="D1483" t="str">
            <v>251396</v>
          </cell>
          <cell r="E1483">
            <v>8717</v>
          </cell>
          <cell r="F1483">
            <v>3135547</v>
          </cell>
        </row>
        <row r="1484">
          <cell r="A1484">
            <v>251394</v>
          </cell>
          <cell r="B1484" t="str">
            <v>PB</v>
          </cell>
          <cell r="C1484" t="str">
            <v>SÃO DOMINGOS DO CARIRI</v>
          </cell>
          <cell r="D1484" t="str">
            <v>251394</v>
          </cell>
          <cell r="E1484">
            <v>5435</v>
          </cell>
          <cell r="F1484">
            <v>6083546</v>
          </cell>
        </row>
        <row r="1485">
          <cell r="A1485">
            <v>251398</v>
          </cell>
          <cell r="B1485" t="str">
            <v>PB</v>
          </cell>
          <cell r="C1485" t="str">
            <v>SÃO FRANCISCO</v>
          </cell>
          <cell r="D1485" t="str">
            <v>251398</v>
          </cell>
          <cell r="E1485">
            <v>664</v>
          </cell>
          <cell r="F1485">
            <v>8965185</v>
          </cell>
        </row>
        <row r="1486">
          <cell r="A1486">
            <v>251400</v>
          </cell>
          <cell r="B1486" t="str">
            <v>PB</v>
          </cell>
          <cell r="C1486" t="str">
            <v>SÃO JOÃO DO CARIRI</v>
          </cell>
          <cell r="D1486" t="str">
            <v>251400</v>
          </cell>
          <cell r="E1486">
            <v>887</v>
          </cell>
          <cell r="F1486">
            <v>1182279</v>
          </cell>
        </row>
        <row r="1487">
          <cell r="A1487">
            <v>250070</v>
          </cell>
          <cell r="B1487" t="str">
            <v>PB</v>
          </cell>
          <cell r="C1487" t="str">
            <v>SÃO JOÃO DO RIO DO PEIXE</v>
          </cell>
          <cell r="D1487" t="str">
            <v>250070</v>
          </cell>
          <cell r="F1487">
            <v>6983103</v>
          </cell>
        </row>
        <row r="1488">
          <cell r="A1488">
            <v>251410</v>
          </cell>
          <cell r="B1488" t="str">
            <v>PB</v>
          </cell>
          <cell r="C1488" t="str">
            <v>SÃO JOÃO DO TIGRE</v>
          </cell>
          <cell r="D1488" t="str">
            <v>251410</v>
          </cell>
          <cell r="F1488">
            <v>1063998</v>
          </cell>
        </row>
        <row r="1489">
          <cell r="A1489">
            <v>251420</v>
          </cell>
          <cell r="B1489" t="str">
            <v>PB</v>
          </cell>
          <cell r="C1489" t="str">
            <v>SÃO JOSÉ DA LAGOA TAPADA</v>
          </cell>
          <cell r="D1489" t="str">
            <v>251420</v>
          </cell>
          <cell r="E1489">
            <v>371</v>
          </cell>
          <cell r="F1489">
            <v>549593</v>
          </cell>
        </row>
        <row r="1490">
          <cell r="A1490">
            <v>251430</v>
          </cell>
          <cell r="B1490" t="str">
            <v>PB</v>
          </cell>
          <cell r="C1490" t="str">
            <v>SÃO JOSÉ DE CAIANA</v>
          </cell>
          <cell r="D1490" t="str">
            <v>251430</v>
          </cell>
          <cell r="F1490">
            <v>4929628</v>
          </cell>
        </row>
        <row r="1491">
          <cell r="A1491">
            <v>251440</v>
          </cell>
          <cell r="B1491" t="str">
            <v>PB</v>
          </cell>
          <cell r="C1491" t="str">
            <v>SÃO JOSÉ DE ESPINHARAS</v>
          </cell>
          <cell r="D1491" t="str">
            <v>251440</v>
          </cell>
          <cell r="E1491">
            <v>595</v>
          </cell>
          <cell r="F1491">
            <v>7611389</v>
          </cell>
        </row>
        <row r="1492">
          <cell r="A1492">
            <v>251450</v>
          </cell>
          <cell r="B1492" t="str">
            <v>PB</v>
          </cell>
          <cell r="C1492" t="str">
            <v>SÃO JOSÉ DE PIRANHAS</v>
          </cell>
          <cell r="D1492" t="str">
            <v>251450</v>
          </cell>
          <cell r="E1492">
            <v>237</v>
          </cell>
          <cell r="F1492">
            <v>985331</v>
          </cell>
        </row>
        <row r="1493">
          <cell r="A1493">
            <v>251455</v>
          </cell>
          <cell r="B1493" t="str">
            <v>PB</v>
          </cell>
          <cell r="C1493" t="str">
            <v>SÃO JOSÉ DE PRINCESA</v>
          </cell>
          <cell r="D1493" t="str">
            <v>251455</v>
          </cell>
          <cell r="F1493">
            <v>3530389</v>
          </cell>
        </row>
        <row r="1494">
          <cell r="A1494">
            <v>251460</v>
          </cell>
          <cell r="B1494" t="str">
            <v>PB</v>
          </cell>
          <cell r="C1494" t="str">
            <v>SÃO JOSÉ DO BONFIM</v>
          </cell>
          <cell r="D1494" t="str">
            <v>251460</v>
          </cell>
          <cell r="E1494">
            <v>32</v>
          </cell>
          <cell r="F1494">
            <v>531101</v>
          </cell>
        </row>
        <row r="1495">
          <cell r="A1495">
            <v>251465</v>
          </cell>
          <cell r="B1495" t="str">
            <v>PB</v>
          </cell>
          <cell r="C1495" t="str">
            <v>SÃO JOSÉ DO BREJO DO CRUZ</v>
          </cell>
          <cell r="D1495" t="str">
            <v>251465</v>
          </cell>
          <cell r="F1495">
            <v>492797</v>
          </cell>
        </row>
        <row r="1496">
          <cell r="A1496">
            <v>251470</v>
          </cell>
          <cell r="B1496" t="str">
            <v>PB</v>
          </cell>
          <cell r="C1496" t="str">
            <v>SÃO JOSÉ DO SABUGI</v>
          </cell>
          <cell r="D1496" t="str">
            <v>251470</v>
          </cell>
          <cell r="F1496">
            <v>533717</v>
          </cell>
        </row>
        <row r="1497">
          <cell r="A1497">
            <v>251480</v>
          </cell>
          <cell r="B1497" t="str">
            <v>PB</v>
          </cell>
          <cell r="C1497" t="str">
            <v>SÃO JOSÉ DOS CORDEIROS</v>
          </cell>
          <cell r="D1497" t="str">
            <v>251480</v>
          </cell>
          <cell r="F1497">
            <v>390547</v>
          </cell>
        </row>
        <row r="1498">
          <cell r="A1498">
            <v>251445</v>
          </cell>
          <cell r="B1498" t="str">
            <v>PB</v>
          </cell>
          <cell r="C1498" t="str">
            <v>SÃO JOSÉ DOS RAMOS</v>
          </cell>
          <cell r="D1498" t="str">
            <v>251445</v>
          </cell>
          <cell r="E1498">
            <v>8346</v>
          </cell>
          <cell r="F1498">
            <v>3576663</v>
          </cell>
        </row>
        <row r="1499">
          <cell r="A1499">
            <v>251490</v>
          </cell>
          <cell r="B1499" t="str">
            <v>PB</v>
          </cell>
          <cell r="C1499" t="str">
            <v>SÃO MAMEDE</v>
          </cell>
          <cell r="D1499" t="str">
            <v>251490</v>
          </cell>
          <cell r="F1499">
            <v>3287290</v>
          </cell>
        </row>
        <row r="1500">
          <cell r="A1500">
            <v>251500</v>
          </cell>
          <cell r="B1500" t="str">
            <v>PB</v>
          </cell>
          <cell r="C1500" t="str">
            <v>SÃO MIGUEL DE TAIPU</v>
          </cell>
          <cell r="D1500" t="str">
            <v>251500</v>
          </cell>
          <cell r="F1500">
            <v>1823658</v>
          </cell>
        </row>
        <row r="1501">
          <cell r="A1501">
            <v>251510</v>
          </cell>
          <cell r="B1501" t="str">
            <v>PB</v>
          </cell>
          <cell r="C1501" t="str">
            <v>SÃO SEBASTIÃO DE LAGOA DE ROÇA</v>
          </cell>
          <cell r="D1501" t="str">
            <v>251510</v>
          </cell>
          <cell r="F1501">
            <v>983050</v>
          </cell>
        </row>
        <row r="1502">
          <cell r="A1502">
            <v>251520</v>
          </cell>
          <cell r="B1502" t="str">
            <v>PB</v>
          </cell>
          <cell r="C1502" t="str">
            <v>SÃO SEBASTIÃO DO UMBUZEIRO</v>
          </cell>
          <cell r="D1502" t="str">
            <v>251520</v>
          </cell>
          <cell r="F1502">
            <v>161280</v>
          </cell>
        </row>
        <row r="1503">
          <cell r="A1503">
            <v>251540</v>
          </cell>
          <cell r="B1503" t="str">
            <v>PB</v>
          </cell>
          <cell r="C1503" t="str">
            <v>SÃO VICENTE DO SERIDÓ</v>
          </cell>
          <cell r="D1503" t="str">
            <v>251540</v>
          </cell>
          <cell r="E1503">
            <v>58435</v>
          </cell>
          <cell r="F1503">
            <v>5809347</v>
          </cell>
        </row>
        <row r="1504">
          <cell r="A1504">
            <v>251530</v>
          </cell>
          <cell r="B1504" t="str">
            <v>PB</v>
          </cell>
          <cell r="C1504" t="str">
            <v>SAPÉ</v>
          </cell>
          <cell r="D1504" t="str">
            <v>251530</v>
          </cell>
          <cell r="E1504">
            <v>14602</v>
          </cell>
          <cell r="F1504">
            <v>5796677</v>
          </cell>
        </row>
        <row r="1505">
          <cell r="A1505">
            <v>251550</v>
          </cell>
          <cell r="B1505" t="str">
            <v>PB</v>
          </cell>
          <cell r="C1505" t="str">
            <v>SERRA BRANCA</v>
          </cell>
          <cell r="D1505" t="str">
            <v>251550</v>
          </cell>
          <cell r="E1505">
            <v>3184</v>
          </cell>
          <cell r="F1505">
            <v>1528949</v>
          </cell>
        </row>
        <row r="1506">
          <cell r="A1506">
            <v>251560</v>
          </cell>
          <cell r="B1506" t="str">
            <v>PB</v>
          </cell>
          <cell r="C1506" t="str">
            <v>SERRA DA RAIZ</v>
          </cell>
          <cell r="D1506" t="str">
            <v>251560</v>
          </cell>
          <cell r="F1506">
            <v>1824387</v>
          </cell>
        </row>
        <row r="1507">
          <cell r="A1507">
            <v>251570</v>
          </cell>
          <cell r="B1507" t="str">
            <v>PB</v>
          </cell>
          <cell r="C1507" t="str">
            <v>SERRA GRANDE</v>
          </cell>
          <cell r="D1507" t="str">
            <v>251570</v>
          </cell>
          <cell r="F1507">
            <v>2317400</v>
          </cell>
        </row>
        <row r="1508">
          <cell r="A1508">
            <v>251580</v>
          </cell>
          <cell r="B1508" t="str">
            <v>PB</v>
          </cell>
          <cell r="C1508" t="str">
            <v>SERRA REDONDA</v>
          </cell>
          <cell r="D1508" t="str">
            <v>251580</v>
          </cell>
          <cell r="F1508">
            <v>935102</v>
          </cell>
        </row>
        <row r="1509">
          <cell r="A1509">
            <v>251590</v>
          </cell>
          <cell r="B1509" t="str">
            <v>PB</v>
          </cell>
          <cell r="C1509" t="str">
            <v>SERRARIA</v>
          </cell>
          <cell r="D1509" t="str">
            <v>251590</v>
          </cell>
          <cell r="E1509">
            <v>702</v>
          </cell>
          <cell r="F1509">
            <v>3543011</v>
          </cell>
        </row>
        <row r="1510">
          <cell r="A1510">
            <v>251593</v>
          </cell>
          <cell r="B1510" t="str">
            <v>PB</v>
          </cell>
          <cell r="C1510" t="str">
            <v>SERTÃOZINHO</v>
          </cell>
          <cell r="D1510" t="str">
            <v>251593</v>
          </cell>
          <cell r="E1510">
            <v>1779</v>
          </cell>
          <cell r="F1510">
            <v>1769888</v>
          </cell>
        </row>
        <row r="1511">
          <cell r="A1511">
            <v>251597</v>
          </cell>
          <cell r="B1511" t="str">
            <v>PB</v>
          </cell>
          <cell r="C1511" t="str">
            <v>SOBRADO</v>
          </cell>
          <cell r="D1511" t="str">
            <v>251597</v>
          </cell>
          <cell r="F1511">
            <v>1793271</v>
          </cell>
        </row>
        <row r="1512">
          <cell r="A1512">
            <v>251600</v>
          </cell>
          <cell r="B1512" t="str">
            <v>PB</v>
          </cell>
          <cell r="C1512" t="str">
            <v>SOLÂNEA</v>
          </cell>
          <cell r="D1512" t="str">
            <v>251600</v>
          </cell>
          <cell r="E1512">
            <v>127</v>
          </cell>
          <cell r="F1512">
            <v>23350153</v>
          </cell>
        </row>
        <row r="1513">
          <cell r="A1513">
            <v>251610</v>
          </cell>
          <cell r="B1513" t="str">
            <v>PB</v>
          </cell>
          <cell r="C1513" t="str">
            <v>SOLEDADE</v>
          </cell>
          <cell r="D1513" t="str">
            <v>251610</v>
          </cell>
          <cell r="E1513">
            <v>30</v>
          </cell>
          <cell r="F1513">
            <v>1592247</v>
          </cell>
        </row>
        <row r="1514">
          <cell r="A1514">
            <v>251615</v>
          </cell>
          <cell r="B1514" t="str">
            <v>PB</v>
          </cell>
          <cell r="C1514" t="str">
            <v>SOSSÊGO</v>
          </cell>
          <cell r="D1514" t="str">
            <v>251615</v>
          </cell>
          <cell r="E1514">
            <v>5274</v>
          </cell>
          <cell r="F1514">
            <v>2727734</v>
          </cell>
        </row>
        <row r="1515">
          <cell r="A1515">
            <v>251620</v>
          </cell>
          <cell r="B1515" t="str">
            <v>PB</v>
          </cell>
          <cell r="C1515" t="str">
            <v>SOUSA</v>
          </cell>
          <cell r="D1515" t="str">
            <v>251620</v>
          </cell>
          <cell r="E1515">
            <v>2440</v>
          </cell>
          <cell r="F1515">
            <v>5317647</v>
          </cell>
        </row>
        <row r="1516">
          <cell r="A1516">
            <v>251630</v>
          </cell>
          <cell r="B1516" t="str">
            <v>PB</v>
          </cell>
          <cell r="C1516" t="str">
            <v>SUMÉ</v>
          </cell>
          <cell r="D1516" t="str">
            <v>251630</v>
          </cell>
          <cell r="E1516">
            <v>1114</v>
          </cell>
          <cell r="F1516">
            <v>3117912</v>
          </cell>
        </row>
        <row r="1517">
          <cell r="A1517">
            <v>251640</v>
          </cell>
          <cell r="B1517" t="str">
            <v>PB</v>
          </cell>
          <cell r="C1517" t="str">
            <v>TACIMA</v>
          </cell>
          <cell r="D1517" t="str">
            <v>251640</v>
          </cell>
          <cell r="E1517">
            <v>53</v>
          </cell>
          <cell r="F1517">
            <v>2555765</v>
          </cell>
        </row>
        <row r="1518">
          <cell r="A1518">
            <v>251650</v>
          </cell>
          <cell r="B1518" t="str">
            <v>PB</v>
          </cell>
          <cell r="C1518" t="str">
            <v>TAPEROÁ</v>
          </cell>
          <cell r="D1518" t="str">
            <v>251650</v>
          </cell>
          <cell r="F1518">
            <v>1511639</v>
          </cell>
        </row>
        <row r="1519">
          <cell r="A1519">
            <v>251660</v>
          </cell>
          <cell r="B1519" t="str">
            <v>PB</v>
          </cell>
          <cell r="C1519" t="str">
            <v>TAVARES</v>
          </cell>
          <cell r="D1519" t="str">
            <v>251660</v>
          </cell>
          <cell r="F1519">
            <v>1498903</v>
          </cell>
        </row>
        <row r="1520">
          <cell r="A1520">
            <v>251670</v>
          </cell>
          <cell r="B1520" t="str">
            <v>PB</v>
          </cell>
          <cell r="C1520" t="str">
            <v>TEIXEIRA</v>
          </cell>
          <cell r="D1520" t="str">
            <v>251670</v>
          </cell>
          <cell r="F1520">
            <v>2352596</v>
          </cell>
        </row>
        <row r="1521">
          <cell r="A1521">
            <v>251675</v>
          </cell>
          <cell r="B1521" t="str">
            <v>PB</v>
          </cell>
          <cell r="C1521" t="str">
            <v>TENÓRIO</v>
          </cell>
          <cell r="D1521" t="str">
            <v>251675</v>
          </cell>
          <cell r="F1521">
            <v>4493943</v>
          </cell>
        </row>
        <row r="1522">
          <cell r="A1522">
            <v>251680</v>
          </cell>
          <cell r="B1522" t="str">
            <v>PB</v>
          </cell>
          <cell r="C1522" t="str">
            <v>TRIUNFO</v>
          </cell>
          <cell r="D1522" t="str">
            <v>251680</v>
          </cell>
          <cell r="E1522">
            <v>8910</v>
          </cell>
          <cell r="F1522">
            <v>614761</v>
          </cell>
        </row>
        <row r="1523">
          <cell r="A1523">
            <v>251690</v>
          </cell>
          <cell r="B1523" t="str">
            <v>PB</v>
          </cell>
          <cell r="C1523" t="str">
            <v>UIRAÚNA</v>
          </cell>
          <cell r="D1523" t="str">
            <v>251690</v>
          </cell>
          <cell r="F1523">
            <v>3956591</v>
          </cell>
        </row>
        <row r="1524">
          <cell r="A1524">
            <v>251700</v>
          </cell>
          <cell r="B1524" t="str">
            <v>PB</v>
          </cell>
          <cell r="C1524" t="str">
            <v>UMBUZEIRO</v>
          </cell>
          <cell r="D1524" t="str">
            <v>251700</v>
          </cell>
          <cell r="E1524">
            <v>161</v>
          </cell>
          <cell r="F1524">
            <v>4666685</v>
          </cell>
        </row>
        <row r="1525">
          <cell r="A1525">
            <v>251710</v>
          </cell>
          <cell r="B1525" t="str">
            <v>PB</v>
          </cell>
          <cell r="C1525" t="str">
            <v>VÁRZEA</v>
          </cell>
          <cell r="D1525" t="str">
            <v>251710</v>
          </cell>
          <cell r="E1525">
            <v>6408</v>
          </cell>
          <cell r="F1525">
            <v>1182811</v>
          </cell>
        </row>
        <row r="1526">
          <cell r="A1526">
            <v>251720</v>
          </cell>
          <cell r="B1526" t="str">
            <v>PB</v>
          </cell>
          <cell r="C1526" t="str">
            <v>VIEIRÓPOLIS</v>
          </cell>
          <cell r="D1526" t="str">
            <v>251720</v>
          </cell>
          <cell r="F1526">
            <v>1972289</v>
          </cell>
        </row>
        <row r="1527">
          <cell r="A1527">
            <v>250550</v>
          </cell>
          <cell r="B1527" t="str">
            <v>PB</v>
          </cell>
          <cell r="C1527" t="str">
            <v>VISTA SERRANA</v>
          </cell>
          <cell r="D1527" t="str">
            <v>250550</v>
          </cell>
          <cell r="E1527">
            <v>100</v>
          </cell>
          <cell r="F1527">
            <v>2673650</v>
          </cell>
        </row>
        <row r="1528">
          <cell r="A1528">
            <v>251740</v>
          </cell>
          <cell r="B1528" t="str">
            <v>PB</v>
          </cell>
          <cell r="C1528" t="str">
            <v>ZABELÊ</v>
          </cell>
          <cell r="D1528" t="str">
            <v>251740</v>
          </cell>
          <cell r="F1528">
            <v>3174306</v>
          </cell>
        </row>
        <row r="1529">
          <cell r="A1529">
            <v>410010</v>
          </cell>
          <cell r="B1529" t="str">
            <v>PR</v>
          </cell>
          <cell r="C1529" t="str">
            <v>ABATIÁ</v>
          </cell>
          <cell r="D1529" t="str">
            <v>410010</v>
          </cell>
          <cell r="F1529">
            <v>9870840</v>
          </cell>
        </row>
        <row r="1530">
          <cell r="A1530">
            <v>410020</v>
          </cell>
          <cell r="B1530" t="str">
            <v>PR</v>
          </cell>
          <cell r="C1530" t="str">
            <v>ADRIANÓPOLIS</v>
          </cell>
          <cell r="D1530" t="str">
            <v>410020</v>
          </cell>
          <cell r="E1530">
            <v>134259</v>
          </cell>
          <cell r="F1530">
            <v>21877136</v>
          </cell>
        </row>
        <row r="1531">
          <cell r="A1531">
            <v>410030</v>
          </cell>
          <cell r="B1531" t="str">
            <v>PR</v>
          </cell>
          <cell r="C1531" t="str">
            <v>AGUDOS DO SUL</v>
          </cell>
          <cell r="D1531" t="str">
            <v>410030</v>
          </cell>
          <cell r="F1531">
            <v>4832335</v>
          </cell>
        </row>
        <row r="1532">
          <cell r="A1532">
            <v>410040</v>
          </cell>
          <cell r="B1532" t="str">
            <v>PR</v>
          </cell>
          <cell r="C1532" t="str">
            <v>ALMIRANTE TAMANDARÉ</v>
          </cell>
          <cell r="D1532" t="str">
            <v>410040</v>
          </cell>
          <cell r="F1532">
            <v>35159009</v>
          </cell>
        </row>
        <row r="1533">
          <cell r="A1533">
            <v>410045</v>
          </cell>
          <cell r="B1533" t="str">
            <v>PR</v>
          </cell>
          <cell r="C1533" t="str">
            <v>ALTAMIRA DO PARANÁ</v>
          </cell>
          <cell r="D1533" t="str">
            <v>410045</v>
          </cell>
          <cell r="F1533">
            <v>5150898</v>
          </cell>
        </row>
        <row r="1534">
          <cell r="A1534">
            <v>412862</v>
          </cell>
          <cell r="B1534" t="str">
            <v>PR</v>
          </cell>
          <cell r="C1534" t="str">
            <v>ALTO PARAÍSO</v>
          </cell>
          <cell r="D1534" t="str">
            <v>412862</v>
          </cell>
          <cell r="E1534">
            <v>7209</v>
          </cell>
          <cell r="F1534">
            <v>11853253</v>
          </cell>
        </row>
        <row r="1535">
          <cell r="A1535">
            <v>410060</v>
          </cell>
          <cell r="B1535" t="str">
            <v>PR</v>
          </cell>
          <cell r="C1535" t="str">
            <v>ALTO PARANÁ</v>
          </cell>
          <cell r="D1535" t="str">
            <v>410060</v>
          </cell>
          <cell r="F1535">
            <v>0</v>
          </cell>
        </row>
        <row r="1536">
          <cell r="A1536">
            <v>410070</v>
          </cell>
          <cell r="B1536" t="str">
            <v>PR</v>
          </cell>
          <cell r="C1536" t="str">
            <v>ALTO PIQUIRI</v>
          </cell>
          <cell r="D1536" t="str">
            <v>410070</v>
          </cell>
          <cell r="E1536">
            <v>30004</v>
          </cell>
          <cell r="F1536">
            <v>5711957</v>
          </cell>
        </row>
        <row r="1537">
          <cell r="A1537">
            <v>410050</v>
          </cell>
          <cell r="B1537" t="str">
            <v>PR</v>
          </cell>
          <cell r="C1537" t="str">
            <v>ALTÔNIA</v>
          </cell>
          <cell r="D1537" t="str">
            <v>410050</v>
          </cell>
          <cell r="F1537">
            <v>2411263</v>
          </cell>
        </row>
        <row r="1538">
          <cell r="A1538">
            <v>410090</v>
          </cell>
          <cell r="B1538" t="str">
            <v>PR</v>
          </cell>
          <cell r="C1538" t="str">
            <v>AMAPORÃ</v>
          </cell>
          <cell r="D1538" t="str">
            <v>410090</v>
          </cell>
          <cell r="F1538">
            <v>8284083</v>
          </cell>
        </row>
        <row r="1539">
          <cell r="A1539">
            <v>410105</v>
          </cell>
          <cell r="B1539" t="str">
            <v>PR</v>
          </cell>
          <cell r="C1539" t="str">
            <v>ANAHY</v>
          </cell>
          <cell r="D1539" t="str">
            <v>410105</v>
          </cell>
          <cell r="F1539">
            <v>9691326</v>
          </cell>
        </row>
        <row r="1540">
          <cell r="A1540">
            <v>410115</v>
          </cell>
          <cell r="B1540" t="str">
            <v>PR</v>
          </cell>
          <cell r="C1540" t="str">
            <v>ÂNGULO</v>
          </cell>
          <cell r="D1540" t="str">
            <v>410115</v>
          </cell>
          <cell r="F1540">
            <v>612</v>
          </cell>
        </row>
        <row r="1541">
          <cell r="A1541">
            <v>410150</v>
          </cell>
          <cell r="B1541" t="str">
            <v>PR</v>
          </cell>
          <cell r="C1541" t="str">
            <v>ARAPONGAS</v>
          </cell>
          <cell r="D1541" t="str">
            <v>410150</v>
          </cell>
          <cell r="F1541">
            <v>14386930</v>
          </cell>
        </row>
        <row r="1542">
          <cell r="A1542">
            <v>410165</v>
          </cell>
          <cell r="B1542" t="str">
            <v>PR</v>
          </cell>
          <cell r="C1542" t="str">
            <v>ARAPUÃ</v>
          </cell>
          <cell r="D1542" t="str">
            <v>410165</v>
          </cell>
          <cell r="F1542">
            <v>6887822</v>
          </cell>
        </row>
        <row r="1543">
          <cell r="A1543">
            <v>410180</v>
          </cell>
          <cell r="B1543" t="str">
            <v>PR</v>
          </cell>
          <cell r="C1543" t="str">
            <v>ARAUCÁRIA</v>
          </cell>
          <cell r="D1543" t="str">
            <v>410180</v>
          </cell>
          <cell r="F1543">
            <v>43011734</v>
          </cell>
        </row>
        <row r="1544">
          <cell r="A1544">
            <v>410185</v>
          </cell>
          <cell r="B1544" t="str">
            <v>PR</v>
          </cell>
          <cell r="C1544" t="str">
            <v>ARIRANHA DO IVAÍ</v>
          </cell>
          <cell r="D1544" t="str">
            <v>410185</v>
          </cell>
          <cell r="E1544">
            <v>50</v>
          </cell>
          <cell r="F1544">
            <v>10472528</v>
          </cell>
        </row>
        <row r="1545">
          <cell r="A1545">
            <v>410230</v>
          </cell>
          <cell r="B1545" t="str">
            <v>PR</v>
          </cell>
          <cell r="C1545" t="str">
            <v>BALSA NOVA</v>
          </cell>
          <cell r="D1545" t="str">
            <v>410230</v>
          </cell>
          <cell r="E1545">
            <v>252074</v>
          </cell>
          <cell r="F1545">
            <v>52341172</v>
          </cell>
        </row>
        <row r="1546">
          <cell r="A1546">
            <v>410270</v>
          </cell>
          <cell r="B1546" t="str">
            <v>PR</v>
          </cell>
          <cell r="C1546" t="str">
            <v>BARRA DO JACARÉ</v>
          </cell>
          <cell r="D1546" t="str">
            <v>410270</v>
          </cell>
          <cell r="F1546">
            <v>1058862</v>
          </cell>
        </row>
        <row r="1547">
          <cell r="A1547">
            <v>410275</v>
          </cell>
          <cell r="B1547" t="str">
            <v>PR</v>
          </cell>
          <cell r="C1547" t="str">
            <v>BELA VISTA DA CAROBA</v>
          </cell>
          <cell r="D1547" t="str">
            <v>410275</v>
          </cell>
          <cell r="F1547">
            <v>519180</v>
          </cell>
        </row>
        <row r="1548">
          <cell r="A1548">
            <v>410300</v>
          </cell>
          <cell r="B1548" t="str">
            <v>PR</v>
          </cell>
          <cell r="C1548" t="str">
            <v>BOA ESPERANÇA</v>
          </cell>
          <cell r="D1548" t="str">
            <v>410300</v>
          </cell>
          <cell r="F1548">
            <v>2738190</v>
          </cell>
        </row>
        <row r="1549">
          <cell r="A1549">
            <v>410302</v>
          </cell>
          <cell r="B1549" t="str">
            <v>PR</v>
          </cell>
          <cell r="C1549" t="str">
            <v>BOA ESPERANÇA DO IGUAÇU</v>
          </cell>
          <cell r="D1549" t="str">
            <v>410302</v>
          </cell>
          <cell r="F1549">
            <v>850</v>
          </cell>
        </row>
        <row r="1550">
          <cell r="A1550">
            <v>410304</v>
          </cell>
          <cell r="B1550" t="str">
            <v>PR</v>
          </cell>
          <cell r="C1550" t="str">
            <v>BOA VENTURA DE SÃO ROQUE</v>
          </cell>
          <cell r="D1550" t="str">
            <v>410304</v>
          </cell>
          <cell r="E1550">
            <v>9816</v>
          </cell>
          <cell r="F1550">
            <v>15565966</v>
          </cell>
        </row>
        <row r="1551">
          <cell r="A1551">
            <v>410315</v>
          </cell>
          <cell r="B1551" t="str">
            <v>PR</v>
          </cell>
          <cell r="C1551" t="str">
            <v>BOM JESUS DO SUL</v>
          </cell>
          <cell r="D1551" t="str">
            <v>410315</v>
          </cell>
          <cell r="F1551">
            <v>0</v>
          </cell>
        </row>
        <row r="1552">
          <cell r="A1552">
            <v>410320</v>
          </cell>
          <cell r="B1552" t="str">
            <v>PR</v>
          </cell>
          <cell r="C1552" t="str">
            <v>BOM SUCESSO</v>
          </cell>
          <cell r="D1552" t="str">
            <v>410320</v>
          </cell>
          <cell r="F1552">
            <v>496094</v>
          </cell>
        </row>
        <row r="1553">
          <cell r="A1553">
            <v>410322</v>
          </cell>
          <cell r="B1553" t="str">
            <v>PR</v>
          </cell>
          <cell r="C1553" t="str">
            <v>BOM SUCESSO DO SUL</v>
          </cell>
          <cell r="D1553" t="str">
            <v>410322</v>
          </cell>
          <cell r="F1553">
            <v>7469783</v>
          </cell>
        </row>
        <row r="1554">
          <cell r="A1554">
            <v>410335</v>
          </cell>
          <cell r="B1554" t="str">
            <v>PR</v>
          </cell>
          <cell r="C1554" t="str">
            <v>BRAGANEY</v>
          </cell>
          <cell r="D1554" t="str">
            <v>410335</v>
          </cell>
          <cell r="F1554">
            <v>13845531</v>
          </cell>
        </row>
        <row r="1555">
          <cell r="A1555">
            <v>410345</v>
          </cell>
          <cell r="B1555" t="str">
            <v>PR</v>
          </cell>
          <cell r="C1555" t="str">
            <v>CAFELÂNDIA</v>
          </cell>
          <cell r="D1555" t="str">
            <v>410345</v>
          </cell>
          <cell r="F1555">
            <v>1258</v>
          </cell>
        </row>
        <row r="1556">
          <cell r="A1556">
            <v>410347</v>
          </cell>
          <cell r="B1556" t="str">
            <v>PR</v>
          </cell>
          <cell r="C1556" t="str">
            <v>CAFEZAL DO SUL</v>
          </cell>
          <cell r="D1556" t="str">
            <v>410347</v>
          </cell>
          <cell r="E1556">
            <v>95109</v>
          </cell>
          <cell r="F1556">
            <v>17299555</v>
          </cell>
        </row>
        <row r="1557">
          <cell r="A1557">
            <v>410350</v>
          </cell>
          <cell r="B1557" t="str">
            <v>PR</v>
          </cell>
          <cell r="C1557" t="str">
            <v>CALIFÓRNIA</v>
          </cell>
          <cell r="D1557" t="str">
            <v>410350</v>
          </cell>
          <cell r="F1557">
            <v>14683869</v>
          </cell>
        </row>
        <row r="1558">
          <cell r="A1558">
            <v>410370</v>
          </cell>
          <cell r="B1558" t="str">
            <v>PR</v>
          </cell>
          <cell r="C1558" t="str">
            <v>CAMBÉ</v>
          </cell>
          <cell r="D1558" t="str">
            <v>410370</v>
          </cell>
          <cell r="F1558">
            <v>130824112</v>
          </cell>
        </row>
        <row r="1559">
          <cell r="A1559">
            <v>410395</v>
          </cell>
          <cell r="B1559" t="str">
            <v>PR</v>
          </cell>
          <cell r="C1559" t="str">
            <v>CAMPINA DO SIMÃO</v>
          </cell>
          <cell r="D1559" t="str">
            <v>410395</v>
          </cell>
          <cell r="E1559">
            <v>37343</v>
          </cell>
          <cell r="F1559">
            <v>28921149</v>
          </cell>
        </row>
        <row r="1560">
          <cell r="A1560">
            <v>410400</v>
          </cell>
          <cell r="B1560" t="str">
            <v>PR</v>
          </cell>
          <cell r="C1560" t="str">
            <v>CAMPINA GRANDE DO SUL</v>
          </cell>
          <cell r="D1560" t="str">
            <v>410400</v>
          </cell>
          <cell r="F1560">
            <v>38315501</v>
          </cell>
        </row>
        <row r="1561">
          <cell r="A1561">
            <v>410410</v>
          </cell>
          <cell r="B1561" t="str">
            <v>PR</v>
          </cell>
          <cell r="C1561" t="str">
            <v>CAMPO DO TENENTE</v>
          </cell>
          <cell r="D1561" t="str">
            <v>410410</v>
          </cell>
          <cell r="F1561">
            <v>1431842</v>
          </cell>
        </row>
        <row r="1562">
          <cell r="A1562">
            <v>410440</v>
          </cell>
          <cell r="B1562" t="str">
            <v>PR</v>
          </cell>
          <cell r="C1562" t="str">
            <v>CÂNDIDO DE ABREU</v>
          </cell>
          <cell r="D1562" t="str">
            <v>410440</v>
          </cell>
          <cell r="F1562">
            <v>20089155</v>
          </cell>
        </row>
        <row r="1563">
          <cell r="A1563">
            <v>410445</v>
          </cell>
          <cell r="B1563" t="str">
            <v>PR</v>
          </cell>
          <cell r="C1563" t="str">
            <v>CANTAGALO</v>
          </cell>
          <cell r="D1563" t="str">
            <v>410445</v>
          </cell>
          <cell r="F1563">
            <v>22961492</v>
          </cell>
        </row>
        <row r="1564">
          <cell r="A1564">
            <v>410470</v>
          </cell>
          <cell r="B1564" t="str">
            <v>PR</v>
          </cell>
          <cell r="C1564" t="str">
            <v>CARLÓPOLIS</v>
          </cell>
          <cell r="D1564" t="str">
            <v>410470</v>
          </cell>
          <cell r="F1564">
            <v>2291022</v>
          </cell>
        </row>
        <row r="1565">
          <cell r="A1565">
            <v>410500</v>
          </cell>
          <cell r="B1565" t="str">
            <v>PR</v>
          </cell>
          <cell r="C1565" t="str">
            <v>CATANDUVAS</v>
          </cell>
          <cell r="D1565" t="str">
            <v>410500</v>
          </cell>
          <cell r="F1565">
            <v>850</v>
          </cell>
        </row>
        <row r="1566">
          <cell r="A1566">
            <v>410520</v>
          </cell>
          <cell r="B1566" t="str">
            <v>PR</v>
          </cell>
          <cell r="C1566" t="str">
            <v>CERRO AZUL</v>
          </cell>
          <cell r="D1566" t="str">
            <v>410520</v>
          </cell>
          <cell r="F1566">
            <v>5942401</v>
          </cell>
        </row>
        <row r="1567">
          <cell r="A1567">
            <v>410530</v>
          </cell>
          <cell r="B1567" t="str">
            <v>PR</v>
          </cell>
          <cell r="C1567" t="str">
            <v>CÉU AZUL</v>
          </cell>
          <cell r="D1567" t="str">
            <v>410530</v>
          </cell>
          <cell r="F1567">
            <v>17</v>
          </cell>
        </row>
        <row r="1568">
          <cell r="A1568">
            <v>410580</v>
          </cell>
          <cell r="B1568" t="str">
            <v>PR</v>
          </cell>
          <cell r="C1568" t="str">
            <v>COLOMBO</v>
          </cell>
          <cell r="D1568" t="str">
            <v>410580</v>
          </cell>
          <cell r="F1568">
            <v>41494722</v>
          </cell>
        </row>
        <row r="1569">
          <cell r="A1569">
            <v>410590</v>
          </cell>
          <cell r="B1569" t="str">
            <v>PR</v>
          </cell>
          <cell r="C1569" t="str">
            <v>COLORADO</v>
          </cell>
          <cell r="D1569" t="str">
            <v>410590</v>
          </cell>
          <cell r="F1569">
            <v>1772590</v>
          </cell>
        </row>
        <row r="1570">
          <cell r="A1570">
            <v>410600</v>
          </cell>
          <cell r="B1570" t="str">
            <v>PR</v>
          </cell>
          <cell r="C1570" t="str">
            <v>CONGONHINHAS</v>
          </cell>
          <cell r="D1570" t="str">
            <v>410600</v>
          </cell>
          <cell r="F1570">
            <v>9246895</v>
          </cell>
        </row>
        <row r="1571">
          <cell r="A1571">
            <v>410610</v>
          </cell>
          <cell r="B1571" t="str">
            <v>PR</v>
          </cell>
          <cell r="C1571" t="str">
            <v>CONSELHEIRO MAIRINCK</v>
          </cell>
          <cell r="D1571" t="str">
            <v>410610</v>
          </cell>
          <cell r="E1571">
            <v>1948</v>
          </cell>
          <cell r="F1571">
            <v>4090654</v>
          </cell>
        </row>
        <row r="1572">
          <cell r="A1572">
            <v>410620</v>
          </cell>
          <cell r="B1572" t="str">
            <v>PR</v>
          </cell>
          <cell r="C1572" t="str">
            <v>CONTENDA</v>
          </cell>
          <cell r="D1572" t="str">
            <v>410620</v>
          </cell>
          <cell r="F1572">
            <v>32823022</v>
          </cell>
        </row>
        <row r="1573">
          <cell r="A1573">
            <v>410630</v>
          </cell>
          <cell r="B1573" t="str">
            <v>PR</v>
          </cell>
          <cell r="C1573" t="str">
            <v>CORBÉLIA</v>
          </cell>
          <cell r="D1573" t="str">
            <v>410630</v>
          </cell>
          <cell r="F1573">
            <v>106998</v>
          </cell>
        </row>
        <row r="1574">
          <cell r="A1574">
            <v>410655</v>
          </cell>
          <cell r="B1574" t="str">
            <v>PR</v>
          </cell>
          <cell r="C1574" t="str">
            <v>CORUMBATAÍ DO SUL</v>
          </cell>
          <cell r="D1574" t="str">
            <v>410655</v>
          </cell>
          <cell r="F1574">
            <v>79832</v>
          </cell>
        </row>
        <row r="1575">
          <cell r="A1575">
            <v>410680</v>
          </cell>
          <cell r="B1575" t="str">
            <v>PR</v>
          </cell>
          <cell r="C1575" t="str">
            <v>CRUZ MACHADO</v>
          </cell>
          <cell r="D1575" t="str">
            <v>410680</v>
          </cell>
          <cell r="F1575">
            <v>16112651</v>
          </cell>
        </row>
        <row r="1576">
          <cell r="A1576">
            <v>410657</v>
          </cell>
          <cell r="B1576" t="str">
            <v>PR</v>
          </cell>
          <cell r="C1576" t="str">
            <v>CRUZEIRO DO IGUAÇU</v>
          </cell>
          <cell r="D1576" t="str">
            <v>410657</v>
          </cell>
          <cell r="F1576">
            <v>1207</v>
          </cell>
        </row>
        <row r="1577">
          <cell r="A1577">
            <v>410685</v>
          </cell>
          <cell r="B1577" t="str">
            <v>PR</v>
          </cell>
          <cell r="C1577" t="str">
            <v>CRUZMALTINA</v>
          </cell>
          <cell r="D1577" t="str">
            <v>410685</v>
          </cell>
          <cell r="E1577">
            <v>27129</v>
          </cell>
          <cell r="F1577">
            <v>9385603</v>
          </cell>
        </row>
        <row r="1578">
          <cell r="A1578">
            <v>410700</v>
          </cell>
          <cell r="B1578" t="str">
            <v>PR</v>
          </cell>
          <cell r="C1578" t="str">
            <v>CURIÚVA</v>
          </cell>
          <cell r="D1578" t="str">
            <v>410700</v>
          </cell>
          <cell r="F1578">
            <v>37108909</v>
          </cell>
        </row>
        <row r="1579">
          <cell r="A1579">
            <v>410715</v>
          </cell>
          <cell r="B1579" t="str">
            <v>PR</v>
          </cell>
          <cell r="C1579" t="str">
            <v>DIAMANTE D'OESTE</v>
          </cell>
          <cell r="D1579" t="str">
            <v>410715</v>
          </cell>
          <cell r="F1579">
            <v>3165961</v>
          </cell>
        </row>
        <row r="1580">
          <cell r="A1580">
            <v>410710</v>
          </cell>
          <cell r="B1580" t="str">
            <v>PR</v>
          </cell>
          <cell r="C1580" t="str">
            <v>DIAMANTE DO NORTE</v>
          </cell>
          <cell r="D1580" t="str">
            <v>410710</v>
          </cell>
          <cell r="E1580">
            <v>55</v>
          </cell>
          <cell r="F1580">
            <v>126936338</v>
          </cell>
        </row>
        <row r="1581">
          <cell r="A1581">
            <v>410712</v>
          </cell>
          <cell r="B1581" t="str">
            <v>PR</v>
          </cell>
          <cell r="C1581" t="str">
            <v>DIAMANTE DO SUL</v>
          </cell>
          <cell r="D1581" t="str">
            <v>410712</v>
          </cell>
          <cell r="F1581">
            <v>558399</v>
          </cell>
        </row>
        <row r="1582">
          <cell r="A1582">
            <v>410725</v>
          </cell>
          <cell r="B1582" t="str">
            <v>PR</v>
          </cell>
          <cell r="C1582" t="str">
            <v>DOURADINA</v>
          </cell>
          <cell r="D1582" t="str">
            <v>410725</v>
          </cell>
          <cell r="F1582">
            <v>8823323</v>
          </cell>
        </row>
        <row r="1583">
          <cell r="A1583">
            <v>412863</v>
          </cell>
          <cell r="B1583" t="str">
            <v>PR</v>
          </cell>
          <cell r="C1583" t="str">
            <v>DOUTOR ULYSSES</v>
          </cell>
          <cell r="D1583" t="str">
            <v>412863</v>
          </cell>
          <cell r="F1583">
            <v>4448560</v>
          </cell>
        </row>
        <row r="1584">
          <cell r="A1584">
            <v>410752</v>
          </cell>
          <cell r="B1584" t="str">
            <v>PR</v>
          </cell>
          <cell r="C1584" t="str">
            <v>ESPERANÇA NOVA</v>
          </cell>
          <cell r="D1584" t="str">
            <v>410752</v>
          </cell>
          <cell r="F1584">
            <v>3194680</v>
          </cell>
        </row>
        <row r="1585">
          <cell r="A1585">
            <v>410754</v>
          </cell>
          <cell r="B1585" t="str">
            <v>PR</v>
          </cell>
          <cell r="C1585" t="str">
            <v>ESPIGÃO ALTO DO IGUAÇU</v>
          </cell>
          <cell r="D1585" t="str">
            <v>410754</v>
          </cell>
          <cell r="F1585">
            <v>8143289</v>
          </cell>
        </row>
        <row r="1586">
          <cell r="A1586">
            <v>410755</v>
          </cell>
          <cell r="B1586" t="str">
            <v>PR</v>
          </cell>
          <cell r="C1586" t="str">
            <v>FAROL</v>
          </cell>
          <cell r="D1586" t="str">
            <v>410755</v>
          </cell>
          <cell r="F1586">
            <v>6174094</v>
          </cell>
        </row>
        <row r="1587">
          <cell r="A1587">
            <v>410770</v>
          </cell>
          <cell r="B1587" t="str">
            <v>PR</v>
          </cell>
          <cell r="C1587" t="str">
            <v>FÊNIX</v>
          </cell>
          <cell r="D1587" t="str">
            <v>410770</v>
          </cell>
          <cell r="F1587">
            <v>14818560</v>
          </cell>
        </row>
        <row r="1588">
          <cell r="A1588">
            <v>410773</v>
          </cell>
          <cell r="B1588" t="str">
            <v>PR</v>
          </cell>
          <cell r="C1588" t="str">
            <v>FERNANDES PINHEIRO</v>
          </cell>
          <cell r="D1588" t="str">
            <v>410773</v>
          </cell>
          <cell r="F1588">
            <v>12937629</v>
          </cell>
        </row>
        <row r="1589">
          <cell r="A1589">
            <v>410785</v>
          </cell>
          <cell r="B1589" t="str">
            <v>PR</v>
          </cell>
          <cell r="C1589" t="str">
            <v>FLOR DA SERRA DO SUL</v>
          </cell>
          <cell r="D1589" t="str">
            <v>410785</v>
          </cell>
          <cell r="F1589">
            <v>850</v>
          </cell>
        </row>
        <row r="1590">
          <cell r="A1590">
            <v>410780</v>
          </cell>
          <cell r="B1590" t="str">
            <v>PR</v>
          </cell>
          <cell r="C1590" t="str">
            <v>FLORAÍ</v>
          </cell>
          <cell r="D1590" t="str">
            <v>410780</v>
          </cell>
          <cell r="E1590">
            <v>1000</v>
          </cell>
          <cell r="F1590">
            <v>11176864</v>
          </cell>
        </row>
        <row r="1591">
          <cell r="A1591">
            <v>410850</v>
          </cell>
          <cell r="B1591" t="str">
            <v>PR</v>
          </cell>
          <cell r="C1591" t="str">
            <v>GENERAL CARNEIRO</v>
          </cell>
          <cell r="D1591" t="str">
            <v>410850</v>
          </cell>
          <cell r="F1591">
            <v>9017191</v>
          </cell>
        </row>
        <row r="1592">
          <cell r="A1592">
            <v>410855</v>
          </cell>
          <cell r="B1592" t="str">
            <v>PR</v>
          </cell>
          <cell r="C1592" t="str">
            <v>GODOY MOREIRA</v>
          </cell>
          <cell r="D1592" t="str">
            <v>410855</v>
          </cell>
          <cell r="F1592">
            <v>2436324</v>
          </cell>
        </row>
        <row r="1593">
          <cell r="A1593">
            <v>410870</v>
          </cell>
          <cell r="B1593" t="str">
            <v>PR</v>
          </cell>
          <cell r="C1593" t="str">
            <v>GRANDES RIOS</v>
          </cell>
          <cell r="D1593" t="str">
            <v>410870</v>
          </cell>
          <cell r="F1593">
            <v>18530</v>
          </cell>
        </row>
        <row r="1594">
          <cell r="A1594">
            <v>410895</v>
          </cell>
          <cell r="B1594" t="str">
            <v>PR</v>
          </cell>
          <cell r="C1594" t="str">
            <v>GUAMIRANGA</v>
          </cell>
          <cell r="D1594" t="str">
            <v>410895</v>
          </cell>
          <cell r="F1594">
            <v>23689177</v>
          </cell>
        </row>
        <row r="1595">
          <cell r="A1595">
            <v>410900</v>
          </cell>
          <cell r="B1595" t="str">
            <v>PR</v>
          </cell>
          <cell r="C1595" t="str">
            <v>GUAPIRAMA</v>
          </cell>
          <cell r="D1595" t="str">
            <v>410900</v>
          </cell>
          <cell r="F1595">
            <v>4012017</v>
          </cell>
        </row>
        <row r="1596">
          <cell r="A1596">
            <v>410910</v>
          </cell>
          <cell r="B1596" t="str">
            <v>PR</v>
          </cell>
          <cell r="C1596" t="str">
            <v>GUAPOREMA</v>
          </cell>
          <cell r="D1596" t="str">
            <v>410910</v>
          </cell>
          <cell r="F1596">
            <v>1648320</v>
          </cell>
        </row>
        <row r="1597">
          <cell r="A1597">
            <v>410920</v>
          </cell>
          <cell r="B1597" t="str">
            <v>PR</v>
          </cell>
          <cell r="C1597" t="str">
            <v>GUARACI</v>
          </cell>
          <cell r="D1597" t="str">
            <v>410920</v>
          </cell>
          <cell r="F1597">
            <v>3235134</v>
          </cell>
        </row>
        <row r="1598">
          <cell r="A1598">
            <v>410930</v>
          </cell>
          <cell r="B1598" t="str">
            <v>PR</v>
          </cell>
          <cell r="C1598" t="str">
            <v>GUARANIAÇU</v>
          </cell>
          <cell r="D1598" t="str">
            <v>410930</v>
          </cell>
          <cell r="F1598">
            <v>1394</v>
          </cell>
        </row>
        <row r="1599">
          <cell r="A1599">
            <v>410950</v>
          </cell>
          <cell r="B1599" t="str">
            <v>PR</v>
          </cell>
          <cell r="C1599" t="str">
            <v>GUARAQUEÇABA</v>
          </cell>
          <cell r="D1599" t="str">
            <v>410950</v>
          </cell>
          <cell r="E1599">
            <v>5645</v>
          </cell>
          <cell r="F1599">
            <v>2626039</v>
          </cell>
        </row>
        <row r="1600">
          <cell r="A1600">
            <v>410960</v>
          </cell>
          <cell r="B1600" t="str">
            <v>PR</v>
          </cell>
          <cell r="C1600" t="str">
            <v>GUARATUBA</v>
          </cell>
          <cell r="D1600" t="str">
            <v>410960</v>
          </cell>
          <cell r="F1600">
            <v>61823101</v>
          </cell>
        </row>
        <row r="1601">
          <cell r="A1601">
            <v>410970</v>
          </cell>
          <cell r="B1601" t="str">
            <v>PR</v>
          </cell>
          <cell r="C1601" t="str">
            <v>IBAITI</v>
          </cell>
          <cell r="D1601" t="str">
            <v>410970</v>
          </cell>
          <cell r="E1601">
            <v>160388</v>
          </cell>
          <cell r="F1601">
            <v>39984420</v>
          </cell>
        </row>
        <row r="1602">
          <cell r="A1602">
            <v>410975</v>
          </cell>
          <cell r="B1602" t="str">
            <v>PR</v>
          </cell>
          <cell r="C1602" t="str">
            <v>IBEMA</v>
          </cell>
          <cell r="D1602" t="str">
            <v>410975</v>
          </cell>
          <cell r="F1602">
            <v>17</v>
          </cell>
        </row>
        <row r="1603">
          <cell r="A1603">
            <v>410980</v>
          </cell>
          <cell r="B1603" t="str">
            <v>PR</v>
          </cell>
          <cell r="C1603" t="str">
            <v>IBIPORÃ</v>
          </cell>
          <cell r="D1603" t="str">
            <v>410980</v>
          </cell>
          <cell r="F1603">
            <v>0</v>
          </cell>
        </row>
        <row r="1604">
          <cell r="A1604">
            <v>411005</v>
          </cell>
          <cell r="B1604" t="str">
            <v>PR</v>
          </cell>
          <cell r="C1604" t="str">
            <v>IGUATU</v>
          </cell>
          <cell r="D1604" t="str">
            <v>411005</v>
          </cell>
          <cell r="F1604">
            <v>7401342</v>
          </cell>
        </row>
        <row r="1605">
          <cell r="A1605">
            <v>411020</v>
          </cell>
          <cell r="B1605" t="str">
            <v>PR</v>
          </cell>
          <cell r="C1605" t="str">
            <v>INÁCIO MARTINS</v>
          </cell>
          <cell r="D1605" t="str">
            <v>411020</v>
          </cell>
          <cell r="F1605">
            <v>10703540</v>
          </cell>
        </row>
        <row r="1606">
          <cell r="A1606">
            <v>411030</v>
          </cell>
          <cell r="B1606" t="str">
            <v>PR</v>
          </cell>
          <cell r="C1606" t="str">
            <v>INAJÁ</v>
          </cell>
          <cell r="D1606" t="str">
            <v>411030</v>
          </cell>
          <cell r="E1606">
            <v>40737</v>
          </cell>
          <cell r="F1606">
            <v>9313045</v>
          </cell>
        </row>
        <row r="1607">
          <cell r="A1607">
            <v>411080</v>
          </cell>
          <cell r="B1607" t="str">
            <v>PR</v>
          </cell>
          <cell r="C1607" t="str">
            <v>IRETAMA</v>
          </cell>
          <cell r="D1607" t="str">
            <v>411080</v>
          </cell>
          <cell r="F1607">
            <v>5618347</v>
          </cell>
        </row>
        <row r="1608">
          <cell r="A1608">
            <v>411110</v>
          </cell>
          <cell r="B1608" t="str">
            <v>PR</v>
          </cell>
          <cell r="C1608" t="str">
            <v>ITAMBÉ</v>
          </cell>
          <cell r="D1608" t="str">
            <v>411110</v>
          </cell>
          <cell r="F1608">
            <v>1700</v>
          </cell>
        </row>
        <row r="1609">
          <cell r="A1609">
            <v>411125</v>
          </cell>
          <cell r="B1609" t="str">
            <v>PR</v>
          </cell>
          <cell r="C1609" t="str">
            <v>ITAPERUÇU</v>
          </cell>
          <cell r="D1609" t="str">
            <v>411125</v>
          </cell>
          <cell r="F1609">
            <v>346895</v>
          </cell>
        </row>
        <row r="1610">
          <cell r="A1610">
            <v>411130</v>
          </cell>
          <cell r="B1610" t="str">
            <v>PR</v>
          </cell>
          <cell r="C1610" t="str">
            <v>ITAÚNA DO SUL</v>
          </cell>
          <cell r="D1610" t="str">
            <v>411130</v>
          </cell>
          <cell r="F1610">
            <v>349707</v>
          </cell>
        </row>
        <row r="1611">
          <cell r="A1611">
            <v>411150</v>
          </cell>
          <cell r="B1611" t="str">
            <v>PR</v>
          </cell>
          <cell r="C1611" t="str">
            <v>IVAIPORÃ</v>
          </cell>
          <cell r="D1611" t="str">
            <v>411150</v>
          </cell>
          <cell r="F1611">
            <v>25485771</v>
          </cell>
        </row>
        <row r="1612">
          <cell r="A1612">
            <v>411155</v>
          </cell>
          <cell r="B1612" t="str">
            <v>PR</v>
          </cell>
          <cell r="C1612" t="str">
            <v>IVATÉ</v>
          </cell>
          <cell r="D1612" t="str">
            <v>411155</v>
          </cell>
          <cell r="E1612">
            <v>456</v>
          </cell>
          <cell r="F1612">
            <v>8711816</v>
          </cell>
        </row>
        <row r="1613">
          <cell r="A1613">
            <v>411170</v>
          </cell>
          <cell r="B1613" t="str">
            <v>PR</v>
          </cell>
          <cell r="C1613" t="str">
            <v>JABOTI</v>
          </cell>
          <cell r="D1613" t="str">
            <v>411170</v>
          </cell>
          <cell r="F1613">
            <v>17440863</v>
          </cell>
        </row>
        <row r="1614">
          <cell r="A1614">
            <v>411180</v>
          </cell>
          <cell r="B1614" t="str">
            <v>PR</v>
          </cell>
          <cell r="C1614" t="str">
            <v>JACAREZINHO</v>
          </cell>
          <cell r="D1614" t="str">
            <v>411180</v>
          </cell>
          <cell r="F1614">
            <v>1088000</v>
          </cell>
        </row>
        <row r="1615">
          <cell r="A1615">
            <v>411190</v>
          </cell>
          <cell r="B1615" t="str">
            <v>PR</v>
          </cell>
          <cell r="C1615" t="str">
            <v>JAGUAPITÃ</v>
          </cell>
          <cell r="D1615" t="str">
            <v>411190</v>
          </cell>
          <cell r="F1615">
            <v>2266338</v>
          </cell>
        </row>
        <row r="1616">
          <cell r="A1616">
            <v>411200</v>
          </cell>
          <cell r="B1616" t="str">
            <v>PR</v>
          </cell>
          <cell r="C1616" t="str">
            <v>JAGUARIAÍVA</v>
          </cell>
          <cell r="D1616" t="str">
            <v>411200</v>
          </cell>
          <cell r="F1616">
            <v>4829088</v>
          </cell>
        </row>
        <row r="1617">
          <cell r="A1617">
            <v>411220</v>
          </cell>
          <cell r="B1617" t="str">
            <v>PR</v>
          </cell>
          <cell r="C1617" t="str">
            <v>JANIÓPOLIS</v>
          </cell>
          <cell r="D1617" t="str">
            <v>411220</v>
          </cell>
          <cell r="F1617">
            <v>3232617082</v>
          </cell>
        </row>
        <row r="1618">
          <cell r="A1618">
            <v>411230</v>
          </cell>
          <cell r="B1618" t="str">
            <v>PR</v>
          </cell>
          <cell r="C1618" t="str">
            <v>JAPIRA</v>
          </cell>
          <cell r="D1618" t="str">
            <v>411230</v>
          </cell>
          <cell r="F1618">
            <v>0</v>
          </cell>
        </row>
        <row r="1619">
          <cell r="A1619">
            <v>411250</v>
          </cell>
          <cell r="B1619" t="str">
            <v>PR</v>
          </cell>
          <cell r="C1619" t="str">
            <v>JARDIM ALEGRE</v>
          </cell>
          <cell r="D1619" t="str">
            <v>411250</v>
          </cell>
          <cell r="F1619">
            <v>12016824</v>
          </cell>
        </row>
        <row r="1620">
          <cell r="A1620">
            <v>411275</v>
          </cell>
          <cell r="B1620" t="str">
            <v>PR</v>
          </cell>
          <cell r="C1620" t="str">
            <v>JESUÍTAS</v>
          </cell>
          <cell r="D1620" t="str">
            <v>411275</v>
          </cell>
          <cell r="F1620">
            <v>714</v>
          </cell>
        </row>
        <row r="1621">
          <cell r="A1621">
            <v>411290</v>
          </cell>
          <cell r="B1621" t="str">
            <v>PR</v>
          </cell>
          <cell r="C1621" t="str">
            <v>JUNDIAÍ DO SUL</v>
          </cell>
          <cell r="D1621" t="str">
            <v>411290</v>
          </cell>
          <cell r="F1621">
            <v>248251</v>
          </cell>
        </row>
        <row r="1622">
          <cell r="A1622">
            <v>411295</v>
          </cell>
          <cell r="B1622" t="str">
            <v>PR</v>
          </cell>
          <cell r="C1622" t="str">
            <v>JURANDA</v>
          </cell>
          <cell r="D1622" t="str">
            <v>411295</v>
          </cell>
          <cell r="F1622">
            <v>6732935</v>
          </cell>
        </row>
        <row r="1623">
          <cell r="A1623">
            <v>411300</v>
          </cell>
          <cell r="B1623" t="str">
            <v>PR</v>
          </cell>
          <cell r="C1623" t="str">
            <v>JUSSARA</v>
          </cell>
          <cell r="D1623" t="str">
            <v>411300</v>
          </cell>
          <cell r="F1623">
            <v>1385041</v>
          </cell>
        </row>
        <row r="1624">
          <cell r="A1624">
            <v>411310</v>
          </cell>
          <cell r="B1624" t="str">
            <v>PR</v>
          </cell>
          <cell r="C1624" t="str">
            <v>KALORÉ</v>
          </cell>
          <cell r="D1624" t="str">
            <v>411310</v>
          </cell>
          <cell r="E1624">
            <v>24285</v>
          </cell>
          <cell r="F1624">
            <v>9965553</v>
          </cell>
        </row>
        <row r="1625">
          <cell r="A1625">
            <v>411325</v>
          </cell>
          <cell r="B1625" t="str">
            <v>PR</v>
          </cell>
          <cell r="C1625" t="str">
            <v>LARANJAL</v>
          </cell>
          <cell r="D1625" t="str">
            <v>411325</v>
          </cell>
          <cell r="F1625">
            <v>13082569</v>
          </cell>
        </row>
        <row r="1626">
          <cell r="A1626">
            <v>411330</v>
          </cell>
          <cell r="B1626" t="str">
            <v>PR</v>
          </cell>
          <cell r="C1626" t="str">
            <v>LARANJEIRAS DO SUL</v>
          </cell>
          <cell r="D1626" t="str">
            <v>411330</v>
          </cell>
          <cell r="F1626">
            <v>3711916</v>
          </cell>
        </row>
        <row r="1627">
          <cell r="A1627">
            <v>411340</v>
          </cell>
          <cell r="B1627" t="str">
            <v>PR</v>
          </cell>
          <cell r="C1627" t="str">
            <v>LEÓPOLIS</v>
          </cell>
          <cell r="D1627" t="str">
            <v>411340</v>
          </cell>
          <cell r="E1627">
            <v>5159</v>
          </cell>
          <cell r="F1627">
            <v>26337924</v>
          </cell>
        </row>
        <row r="1628">
          <cell r="A1628">
            <v>411342</v>
          </cell>
          <cell r="B1628" t="str">
            <v>PR</v>
          </cell>
          <cell r="C1628" t="str">
            <v>LIDIANÓPOLIS</v>
          </cell>
          <cell r="D1628" t="str">
            <v>411342</v>
          </cell>
          <cell r="F1628">
            <v>3618518</v>
          </cell>
        </row>
        <row r="1629">
          <cell r="A1629">
            <v>411345</v>
          </cell>
          <cell r="B1629" t="str">
            <v>PR</v>
          </cell>
          <cell r="C1629" t="str">
            <v>LINDOESTE</v>
          </cell>
          <cell r="D1629" t="str">
            <v>411345</v>
          </cell>
          <cell r="F1629">
            <v>420053680</v>
          </cell>
        </row>
        <row r="1630">
          <cell r="A1630">
            <v>411360</v>
          </cell>
          <cell r="B1630" t="str">
            <v>PR</v>
          </cell>
          <cell r="C1630" t="str">
            <v>LOBATO</v>
          </cell>
          <cell r="D1630" t="str">
            <v>411360</v>
          </cell>
          <cell r="F1630">
            <v>6115070</v>
          </cell>
        </row>
        <row r="1631">
          <cell r="A1631">
            <v>411373</v>
          </cell>
          <cell r="B1631" t="str">
            <v>PR</v>
          </cell>
          <cell r="C1631" t="str">
            <v>LUIZIANA</v>
          </cell>
          <cell r="D1631" t="str">
            <v>411373</v>
          </cell>
          <cell r="E1631">
            <v>61331</v>
          </cell>
          <cell r="F1631">
            <v>18659442</v>
          </cell>
        </row>
        <row r="1632">
          <cell r="A1632">
            <v>411375</v>
          </cell>
          <cell r="B1632" t="str">
            <v>PR</v>
          </cell>
          <cell r="C1632" t="str">
            <v>LUNARDELLI</v>
          </cell>
          <cell r="D1632" t="str">
            <v>411375</v>
          </cell>
          <cell r="E1632">
            <v>3445</v>
          </cell>
          <cell r="F1632">
            <v>9595354</v>
          </cell>
        </row>
        <row r="1633">
          <cell r="A1633">
            <v>411400</v>
          </cell>
          <cell r="B1633" t="str">
            <v>PR</v>
          </cell>
          <cell r="C1633" t="str">
            <v>MAMBORÊ</v>
          </cell>
          <cell r="D1633" t="str">
            <v>411400</v>
          </cell>
          <cell r="F1633">
            <v>26762607</v>
          </cell>
        </row>
        <row r="1634">
          <cell r="A1634">
            <v>411410</v>
          </cell>
          <cell r="B1634" t="str">
            <v>PR</v>
          </cell>
          <cell r="C1634" t="str">
            <v>MANDAGUAÇU</v>
          </cell>
          <cell r="D1634" t="str">
            <v>411410</v>
          </cell>
          <cell r="E1634">
            <v>169334</v>
          </cell>
          <cell r="F1634">
            <v>57252172</v>
          </cell>
        </row>
        <row r="1635">
          <cell r="A1635">
            <v>411435</v>
          </cell>
          <cell r="B1635" t="str">
            <v>PR</v>
          </cell>
          <cell r="C1635" t="str">
            <v>MANFRINÓPOLIS</v>
          </cell>
          <cell r="D1635" t="str">
            <v>411435</v>
          </cell>
          <cell r="F1635">
            <v>1728526</v>
          </cell>
        </row>
        <row r="1636">
          <cell r="A1636">
            <v>411450</v>
          </cell>
          <cell r="B1636" t="str">
            <v>PR</v>
          </cell>
          <cell r="C1636" t="str">
            <v>MANOEL RIBAS</v>
          </cell>
          <cell r="D1636" t="str">
            <v>411450</v>
          </cell>
          <cell r="F1636">
            <v>24347791</v>
          </cell>
        </row>
        <row r="1637">
          <cell r="A1637">
            <v>411470</v>
          </cell>
          <cell r="B1637" t="str">
            <v>PR</v>
          </cell>
          <cell r="C1637" t="str">
            <v>MARIA HELENA</v>
          </cell>
          <cell r="D1637" t="str">
            <v>411470</v>
          </cell>
          <cell r="F1637">
            <v>428638</v>
          </cell>
        </row>
        <row r="1638">
          <cell r="A1638">
            <v>411500</v>
          </cell>
          <cell r="B1638" t="str">
            <v>PR</v>
          </cell>
          <cell r="C1638" t="str">
            <v>MARILENA</v>
          </cell>
          <cell r="D1638" t="str">
            <v>411500</v>
          </cell>
          <cell r="F1638">
            <v>5825288</v>
          </cell>
        </row>
        <row r="1639">
          <cell r="A1639">
            <v>411510</v>
          </cell>
          <cell r="B1639" t="str">
            <v>PR</v>
          </cell>
          <cell r="C1639" t="str">
            <v>MARILUZ</v>
          </cell>
          <cell r="D1639" t="str">
            <v>411510</v>
          </cell>
          <cell r="E1639">
            <v>5269</v>
          </cell>
          <cell r="F1639">
            <v>34949396</v>
          </cell>
        </row>
        <row r="1640">
          <cell r="A1640">
            <v>411540</v>
          </cell>
          <cell r="B1640" t="str">
            <v>PR</v>
          </cell>
          <cell r="C1640" t="str">
            <v>MARMELEIRO</v>
          </cell>
          <cell r="D1640" t="str">
            <v>411540</v>
          </cell>
          <cell r="F1640">
            <v>765</v>
          </cell>
        </row>
        <row r="1641">
          <cell r="A1641">
            <v>411545</v>
          </cell>
          <cell r="B1641" t="str">
            <v>PR</v>
          </cell>
          <cell r="C1641" t="str">
            <v>MARQUINHO</v>
          </cell>
          <cell r="D1641" t="str">
            <v>411545</v>
          </cell>
          <cell r="E1641">
            <v>3233</v>
          </cell>
          <cell r="F1641">
            <v>9324028</v>
          </cell>
        </row>
        <row r="1642">
          <cell r="A1642">
            <v>411570</v>
          </cell>
          <cell r="B1642" t="str">
            <v>PR</v>
          </cell>
          <cell r="C1642" t="str">
            <v>MATINHOS</v>
          </cell>
          <cell r="D1642" t="str">
            <v>411570</v>
          </cell>
          <cell r="F1642">
            <v>34184314</v>
          </cell>
        </row>
        <row r="1643">
          <cell r="A1643">
            <v>411573</v>
          </cell>
          <cell r="B1643" t="str">
            <v>PR</v>
          </cell>
          <cell r="C1643" t="str">
            <v>MATO RICO</v>
          </cell>
          <cell r="D1643" t="str">
            <v>411573</v>
          </cell>
          <cell r="E1643">
            <v>2000</v>
          </cell>
          <cell r="F1643">
            <v>32973200</v>
          </cell>
        </row>
        <row r="1644">
          <cell r="A1644">
            <v>411590</v>
          </cell>
          <cell r="B1644" t="str">
            <v>PR</v>
          </cell>
          <cell r="C1644" t="str">
            <v>MIRADOR</v>
          </cell>
          <cell r="D1644" t="str">
            <v>411590</v>
          </cell>
          <cell r="F1644">
            <v>0</v>
          </cell>
        </row>
        <row r="1645">
          <cell r="A1645">
            <v>411620</v>
          </cell>
          <cell r="B1645" t="str">
            <v>PR</v>
          </cell>
          <cell r="C1645" t="str">
            <v>MORRETES</v>
          </cell>
          <cell r="D1645" t="str">
            <v>411620</v>
          </cell>
          <cell r="E1645">
            <v>300</v>
          </cell>
          <cell r="F1645">
            <v>33839348</v>
          </cell>
        </row>
        <row r="1646">
          <cell r="A1646">
            <v>411630</v>
          </cell>
          <cell r="B1646" t="str">
            <v>PR</v>
          </cell>
          <cell r="C1646" t="str">
            <v>MUNHOZ DE MELO</v>
          </cell>
          <cell r="D1646" t="str">
            <v>411630</v>
          </cell>
          <cell r="F1646">
            <v>2462637</v>
          </cell>
        </row>
        <row r="1647">
          <cell r="A1647">
            <v>411640</v>
          </cell>
          <cell r="B1647" t="str">
            <v>PR</v>
          </cell>
          <cell r="C1647" t="str">
            <v>NOSSA SENHORA DAS GRAÇAS</v>
          </cell>
          <cell r="D1647" t="str">
            <v>411640</v>
          </cell>
          <cell r="E1647">
            <v>3600</v>
          </cell>
          <cell r="F1647">
            <v>5994632</v>
          </cell>
        </row>
        <row r="1648">
          <cell r="A1648">
            <v>411680</v>
          </cell>
          <cell r="B1648" t="str">
            <v>PR</v>
          </cell>
          <cell r="C1648" t="str">
            <v>NOVA CANTU</v>
          </cell>
          <cell r="D1648" t="str">
            <v>411680</v>
          </cell>
          <cell r="F1648">
            <v>401710</v>
          </cell>
        </row>
        <row r="1649">
          <cell r="A1649">
            <v>411690</v>
          </cell>
          <cell r="B1649" t="str">
            <v>PR</v>
          </cell>
          <cell r="C1649" t="str">
            <v>NOVA ESPERANÇA</v>
          </cell>
          <cell r="D1649" t="str">
            <v>411690</v>
          </cell>
          <cell r="F1649">
            <v>41650</v>
          </cell>
        </row>
        <row r="1650">
          <cell r="A1650">
            <v>411705</v>
          </cell>
          <cell r="B1650" t="str">
            <v>PR</v>
          </cell>
          <cell r="C1650" t="str">
            <v>NOVA LARANJEIRAS</v>
          </cell>
          <cell r="D1650" t="str">
            <v>411705</v>
          </cell>
          <cell r="F1650">
            <v>17855032</v>
          </cell>
        </row>
        <row r="1651">
          <cell r="A1651">
            <v>411721</v>
          </cell>
          <cell r="B1651" t="str">
            <v>PR</v>
          </cell>
          <cell r="C1651" t="str">
            <v>NOVA SANTA BÁRBARA</v>
          </cell>
          <cell r="D1651" t="str">
            <v>411721</v>
          </cell>
          <cell r="F1651">
            <v>3435339</v>
          </cell>
        </row>
        <row r="1652">
          <cell r="A1652">
            <v>411727</v>
          </cell>
          <cell r="B1652" t="str">
            <v>PR</v>
          </cell>
          <cell r="C1652" t="str">
            <v>NOVA TEBAS</v>
          </cell>
          <cell r="D1652" t="str">
            <v>411727</v>
          </cell>
          <cell r="F1652">
            <v>1971048</v>
          </cell>
        </row>
        <row r="1653">
          <cell r="A1653">
            <v>411729</v>
          </cell>
          <cell r="B1653" t="str">
            <v>PR</v>
          </cell>
          <cell r="C1653" t="str">
            <v>NOVO ITACOLOMI</v>
          </cell>
          <cell r="D1653" t="str">
            <v>411729</v>
          </cell>
          <cell r="F1653">
            <v>1497445</v>
          </cell>
        </row>
        <row r="1654">
          <cell r="A1654">
            <v>411730</v>
          </cell>
          <cell r="B1654" t="str">
            <v>PR</v>
          </cell>
          <cell r="C1654" t="str">
            <v>ORTIGUEIRA</v>
          </cell>
          <cell r="D1654" t="str">
            <v>411730</v>
          </cell>
          <cell r="F1654">
            <v>13105266</v>
          </cell>
        </row>
        <row r="1655">
          <cell r="A1655">
            <v>411745</v>
          </cell>
          <cell r="B1655" t="str">
            <v>PR</v>
          </cell>
          <cell r="C1655" t="str">
            <v>OURO VERDE DO OESTE</v>
          </cell>
          <cell r="D1655" t="str">
            <v>411745</v>
          </cell>
          <cell r="F1655">
            <v>4483733</v>
          </cell>
        </row>
        <row r="1656">
          <cell r="A1656">
            <v>411750</v>
          </cell>
          <cell r="B1656" t="str">
            <v>PR</v>
          </cell>
          <cell r="C1656" t="str">
            <v>PAIÇANDU</v>
          </cell>
          <cell r="D1656" t="str">
            <v>411750</v>
          </cell>
          <cell r="F1656">
            <v>17939828</v>
          </cell>
        </row>
        <row r="1657">
          <cell r="A1657">
            <v>411770</v>
          </cell>
          <cell r="B1657" t="str">
            <v>PR</v>
          </cell>
          <cell r="C1657" t="str">
            <v>PALMEIRA</v>
          </cell>
          <cell r="D1657" t="str">
            <v>411770</v>
          </cell>
          <cell r="F1657">
            <v>32272426</v>
          </cell>
        </row>
        <row r="1658">
          <cell r="A1658">
            <v>411780</v>
          </cell>
          <cell r="B1658" t="str">
            <v>PR</v>
          </cell>
          <cell r="C1658" t="str">
            <v>PALMITAL</v>
          </cell>
          <cell r="D1658" t="str">
            <v>411780</v>
          </cell>
          <cell r="E1658">
            <v>300</v>
          </cell>
          <cell r="F1658">
            <v>30958221</v>
          </cell>
        </row>
        <row r="1659">
          <cell r="A1659">
            <v>411820</v>
          </cell>
          <cell r="B1659" t="str">
            <v>PR</v>
          </cell>
          <cell r="C1659" t="str">
            <v>PARANAGUÁ</v>
          </cell>
          <cell r="D1659" t="str">
            <v>411820</v>
          </cell>
          <cell r="F1659">
            <v>71666594</v>
          </cell>
        </row>
        <row r="1660">
          <cell r="A1660">
            <v>411830</v>
          </cell>
          <cell r="B1660" t="str">
            <v>PR</v>
          </cell>
          <cell r="C1660" t="str">
            <v>PARANAPOEMA</v>
          </cell>
          <cell r="D1660" t="str">
            <v>411830</v>
          </cell>
          <cell r="F1660">
            <v>2566527</v>
          </cell>
        </row>
        <row r="1661">
          <cell r="A1661">
            <v>411860</v>
          </cell>
          <cell r="B1661" t="str">
            <v>PR</v>
          </cell>
          <cell r="C1661" t="str">
            <v>PAULA FREITAS</v>
          </cell>
          <cell r="D1661" t="str">
            <v>411860</v>
          </cell>
          <cell r="F1661">
            <v>1562776</v>
          </cell>
        </row>
        <row r="1662">
          <cell r="A1662">
            <v>411870</v>
          </cell>
          <cell r="B1662" t="str">
            <v>PR</v>
          </cell>
          <cell r="C1662" t="str">
            <v>PAULO FRONTIN</v>
          </cell>
          <cell r="D1662" t="str">
            <v>411870</v>
          </cell>
          <cell r="F1662">
            <v>16592136</v>
          </cell>
        </row>
        <row r="1663">
          <cell r="A1663">
            <v>411880</v>
          </cell>
          <cell r="B1663" t="str">
            <v>PR</v>
          </cell>
          <cell r="C1663" t="str">
            <v>PEABIRU</v>
          </cell>
          <cell r="D1663" t="str">
            <v>411880</v>
          </cell>
          <cell r="F1663">
            <v>1125468</v>
          </cell>
        </row>
        <row r="1664">
          <cell r="A1664">
            <v>411885</v>
          </cell>
          <cell r="B1664" t="str">
            <v>PR</v>
          </cell>
          <cell r="C1664" t="str">
            <v>PEROBAL</v>
          </cell>
          <cell r="D1664" t="str">
            <v>411885</v>
          </cell>
          <cell r="E1664">
            <v>1533</v>
          </cell>
          <cell r="F1664">
            <v>6337322</v>
          </cell>
        </row>
        <row r="1665">
          <cell r="A1665">
            <v>411910</v>
          </cell>
          <cell r="B1665" t="str">
            <v>PR</v>
          </cell>
          <cell r="C1665" t="str">
            <v>PIÊN</v>
          </cell>
          <cell r="D1665" t="str">
            <v>411910</v>
          </cell>
          <cell r="F1665">
            <v>1416168</v>
          </cell>
        </row>
        <row r="1666">
          <cell r="A1666">
            <v>411925</v>
          </cell>
          <cell r="B1666" t="str">
            <v>PR</v>
          </cell>
          <cell r="C1666" t="str">
            <v>PINHAL DE SÃO BENTO</v>
          </cell>
          <cell r="D1666" t="str">
            <v>411925</v>
          </cell>
          <cell r="E1666">
            <v>6415</v>
          </cell>
          <cell r="F1666">
            <v>14540902</v>
          </cell>
        </row>
        <row r="1667">
          <cell r="A1667">
            <v>411920</v>
          </cell>
          <cell r="B1667" t="str">
            <v>PR</v>
          </cell>
          <cell r="C1667" t="str">
            <v>PINHALÃO</v>
          </cell>
          <cell r="D1667" t="str">
            <v>411920</v>
          </cell>
          <cell r="E1667">
            <v>7010</v>
          </cell>
          <cell r="F1667">
            <v>13000427</v>
          </cell>
        </row>
        <row r="1668">
          <cell r="A1668">
            <v>411930</v>
          </cell>
          <cell r="B1668" t="str">
            <v>PR</v>
          </cell>
          <cell r="C1668" t="str">
            <v>PINHÃO</v>
          </cell>
          <cell r="D1668" t="str">
            <v>411930</v>
          </cell>
          <cell r="F1668">
            <v>50225259</v>
          </cell>
        </row>
        <row r="1669">
          <cell r="A1669">
            <v>411960</v>
          </cell>
          <cell r="B1669" t="str">
            <v>PR</v>
          </cell>
          <cell r="C1669" t="str">
            <v>PITANGA</v>
          </cell>
          <cell r="D1669" t="str">
            <v>411960</v>
          </cell>
          <cell r="F1669">
            <v>32123489</v>
          </cell>
        </row>
        <row r="1670">
          <cell r="A1670">
            <v>411965</v>
          </cell>
          <cell r="B1670" t="str">
            <v>PR</v>
          </cell>
          <cell r="C1670" t="str">
            <v>PITANGUEIRAS</v>
          </cell>
          <cell r="D1670" t="str">
            <v>411965</v>
          </cell>
          <cell r="F1670">
            <v>3322667</v>
          </cell>
        </row>
        <row r="1671">
          <cell r="A1671">
            <v>411970</v>
          </cell>
          <cell r="B1671" t="str">
            <v>PR</v>
          </cell>
          <cell r="C1671" t="str">
            <v>PLANALTINA DO PARANÁ</v>
          </cell>
          <cell r="D1671" t="str">
            <v>411970</v>
          </cell>
          <cell r="F1671">
            <v>4162161</v>
          </cell>
        </row>
        <row r="1672">
          <cell r="A1672">
            <v>411995</v>
          </cell>
          <cell r="B1672" t="str">
            <v>PR</v>
          </cell>
          <cell r="C1672" t="str">
            <v>PONTAL DO PARANÁ</v>
          </cell>
          <cell r="D1672" t="str">
            <v>411995</v>
          </cell>
          <cell r="F1672">
            <v>29447111</v>
          </cell>
        </row>
        <row r="1673">
          <cell r="A1673">
            <v>412010</v>
          </cell>
          <cell r="B1673" t="str">
            <v>PR</v>
          </cell>
          <cell r="C1673" t="str">
            <v>PORTO AMAZONAS</v>
          </cell>
          <cell r="D1673" t="str">
            <v>412010</v>
          </cell>
          <cell r="E1673">
            <v>86193</v>
          </cell>
          <cell r="F1673">
            <v>1206442</v>
          </cell>
        </row>
        <row r="1674">
          <cell r="A1674">
            <v>412015</v>
          </cell>
          <cell r="B1674" t="str">
            <v>PR</v>
          </cell>
          <cell r="C1674" t="str">
            <v>PORTO BARREIRO</v>
          </cell>
          <cell r="D1674" t="str">
            <v>412015</v>
          </cell>
          <cell r="F1674">
            <v>7486222</v>
          </cell>
        </row>
        <row r="1675">
          <cell r="A1675">
            <v>412030</v>
          </cell>
          <cell r="B1675" t="str">
            <v>PR</v>
          </cell>
          <cell r="C1675" t="str">
            <v>PORTO VITÓRIA</v>
          </cell>
          <cell r="D1675" t="str">
            <v>412030</v>
          </cell>
          <cell r="F1675">
            <v>11176650</v>
          </cell>
        </row>
        <row r="1676">
          <cell r="A1676">
            <v>412040</v>
          </cell>
          <cell r="B1676" t="str">
            <v>PR</v>
          </cell>
          <cell r="C1676" t="str">
            <v>PRESIDENTE CASTELO BRANCO</v>
          </cell>
          <cell r="D1676" t="str">
            <v>412040</v>
          </cell>
          <cell r="F1676">
            <v>22253</v>
          </cell>
        </row>
        <row r="1677">
          <cell r="A1677">
            <v>412050</v>
          </cell>
          <cell r="B1677" t="str">
            <v>PR</v>
          </cell>
          <cell r="C1677" t="str">
            <v>PRIMEIRO DE MAIO</v>
          </cell>
          <cell r="D1677" t="str">
            <v>412050</v>
          </cell>
          <cell r="F1677">
            <v>600542</v>
          </cell>
        </row>
        <row r="1678">
          <cell r="A1678">
            <v>412070</v>
          </cell>
          <cell r="B1678" t="str">
            <v>PR</v>
          </cell>
          <cell r="C1678" t="str">
            <v>QUATIGUÁ</v>
          </cell>
          <cell r="D1678" t="str">
            <v>412070</v>
          </cell>
          <cell r="E1678">
            <v>2309</v>
          </cell>
          <cell r="F1678">
            <v>24474803</v>
          </cell>
        </row>
        <row r="1679">
          <cell r="A1679">
            <v>412080</v>
          </cell>
          <cell r="B1679" t="str">
            <v>PR</v>
          </cell>
          <cell r="C1679" t="str">
            <v>QUATRO BARRAS</v>
          </cell>
          <cell r="D1679" t="str">
            <v>412080</v>
          </cell>
          <cell r="E1679">
            <v>387273</v>
          </cell>
          <cell r="F1679">
            <v>261330533</v>
          </cell>
        </row>
        <row r="1680">
          <cell r="A1680">
            <v>412090</v>
          </cell>
          <cell r="B1680" t="str">
            <v>PR</v>
          </cell>
          <cell r="C1680" t="str">
            <v>QUEDAS DO IGUAÇU</v>
          </cell>
          <cell r="D1680" t="str">
            <v>412090</v>
          </cell>
          <cell r="F1680">
            <v>345816720</v>
          </cell>
        </row>
        <row r="1681">
          <cell r="A1681">
            <v>412110</v>
          </cell>
          <cell r="B1681" t="str">
            <v>PR</v>
          </cell>
          <cell r="C1681" t="str">
            <v>QUINTA DO SOL</v>
          </cell>
          <cell r="D1681" t="str">
            <v>412110</v>
          </cell>
          <cell r="F1681">
            <v>2550459</v>
          </cell>
        </row>
        <row r="1682">
          <cell r="A1682">
            <v>412120</v>
          </cell>
          <cell r="B1682" t="str">
            <v>PR</v>
          </cell>
          <cell r="C1682" t="str">
            <v>QUITANDINHA</v>
          </cell>
          <cell r="D1682" t="str">
            <v>412120</v>
          </cell>
          <cell r="E1682">
            <v>166378</v>
          </cell>
          <cell r="F1682">
            <v>74853905</v>
          </cell>
        </row>
        <row r="1683">
          <cell r="A1683">
            <v>412150</v>
          </cell>
          <cell r="B1683" t="str">
            <v>PR</v>
          </cell>
          <cell r="C1683" t="str">
            <v>REBOUÇAS</v>
          </cell>
          <cell r="D1683" t="str">
            <v>412150</v>
          </cell>
          <cell r="F1683">
            <v>3344274</v>
          </cell>
        </row>
        <row r="1684">
          <cell r="A1684">
            <v>412170</v>
          </cell>
          <cell r="B1684" t="str">
            <v>PR</v>
          </cell>
          <cell r="C1684" t="str">
            <v>RESERVA</v>
          </cell>
          <cell r="D1684" t="str">
            <v>412170</v>
          </cell>
          <cell r="F1684">
            <v>0</v>
          </cell>
        </row>
        <row r="1685">
          <cell r="A1685">
            <v>412175</v>
          </cell>
          <cell r="B1685" t="str">
            <v>PR</v>
          </cell>
          <cell r="C1685" t="str">
            <v>RESERVA DO IGUAÇU</v>
          </cell>
          <cell r="D1685" t="str">
            <v>412175</v>
          </cell>
          <cell r="E1685">
            <v>11020</v>
          </cell>
          <cell r="F1685">
            <v>11331940</v>
          </cell>
        </row>
        <row r="1686">
          <cell r="A1686">
            <v>412190</v>
          </cell>
          <cell r="B1686" t="str">
            <v>PR</v>
          </cell>
          <cell r="C1686" t="str">
            <v>RIBEIRÃO DO PINHAL</v>
          </cell>
          <cell r="D1686" t="str">
            <v>412190</v>
          </cell>
          <cell r="E1686">
            <v>1013</v>
          </cell>
          <cell r="F1686">
            <v>25229147</v>
          </cell>
        </row>
        <row r="1687">
          <cell r="A1687">
            <v>412200</v>
          </cell>
          <cell r="B1687" t="str">
            <v>PR</v>
          </cell>
          <cell r="C1687" t="str">
            <v>RIO AZUL</v>
          </cell>
          <cell r="D1687" t="str">
            <v>412200</v>
          </cell>
          <cell r="F1687">
            <v>63759724</v>
          </cell>
        </row>
        <row r="1688">
          <cell r="A1688">
            <v>412210</v>
          </cell>
          <cell r="B1688" t="str">
            <v>PR</v>
          </cell>
          <cell r="C1688" t="str">
            <v>RIO BOM</v>
          </cell>
          <cell r="D1688" t="str">
            <v>412210</v>
          </cell>
          <cell r="E1688">
            <v>7566</v>
          </cell>
          <cell r="F1688">
            <v>4021123</v>
          </cell>
        </row>
        <row r="1689">
          <cell r="A1689">
            <v>412215</v>
          </cell>
          <cell r="B1689" t="str">
            <v>PR</v>
          </cell>
          <cell r="C1689" t="str">
            <v>RIO BONITO DO IGUAÇU</v>
          </cell>
          <cell r="D1689" t="str">
            <v>412215</v>
          </cell>
          <cell r="F1689">
            <v>23783680</v>
          </cell>
        </row>
        <row r="1690">
          <cell r="A1690">
            <v>412217</v>
          </cell>
          <cell r="B1690" t="str">
            <v>PR</v>
          </cell>
          <cell r="C1690" t="str">
            <v>RIO BRANCO DO IVAÍ</v>
          </cell>
          <cell r="D1690" t="str">
            <v>412217</v>
          </cell>
          <cell r="E1690">
            <v>3744</v>
          </cell>
          <cell r="F1690">
            <v>3522482</v>
          </cell>
        </row>
        <row r="1691">
          <cell r="A1691">
            <v>412240</v>
          </cell>
          <cell r="B1691" t="str">
            <v>PR</v>
          </cell>
          <cell r="C1691" t="str">
            <v>ROLÂNDIA</v>
          </cell>
          <cell r="D1691" t="str">
            <v>412240</v>
          </cell>
          <cell r="F1691">
            <v>168266</v>
          </cell>
        </row>
        <row r="1692">
          <cell r="A1692">
            <v>412250</v>
          </cell>
          <cell r="B1692" t="str">
            <v>PR</v>
          </cell>
          <cell r="C1692" t="str">
            <v>RONCADOR</v>
          </cell>
          <cell r="D1692" t="str">
            <v>412250</v>
          </cell>
          <cell r="F1692">
            <v>16148572</v>
          </cell>
        </row>
        <row r="1693">
          <cell r="A1693">
            <v>412265</v>
          </cell>
          <cell r="B1693" t="str">
            <v>PR</v>
          </cell>
          <cell r="C1693" t="str">
            <v>ROSÁRIO DO IVAÍ</v>
          </cell>
          <cell r="D1693" t="str">
            <v>412265</v>
          </cell>
          <cell r="E1693">
            <v>7572</v>
          </cell>
          <cell r="F1693">
            <v>26367737</v>
          </cell>
        </row>
        <row r="1694">
          <cell r="A1694">
            <v>412280</v>
          </cell>
          <cell r="B1694" t="str">
            <v>PR</v>
          </cell>
          <cell r="C1694" t="str">
            <v>SALGADO FILHO</v>
          </cell>
          <cell r="D1694" t="str">
            <v>412280</v>
          </cell>
          <cell r="F1694">
            <v>4587854</v>
          </cell>
        </row>
        <row r="1695">
          <cell r="A1695">
            <v>412310</v>
          </cell>
          <cell r="B1695" t="str">
            <v>PR</v>
          </cell>
          <cell r="C1695" t="str">
            <v>SANTA AMÉLIA</v>
          </cell>
          <cell r="D1695" t="str">
            <v>412310</v>
          </cell>
          <cell r="E1695">
            <v>385</v>
          </cell>
          <cell r="F1695">
            <v>6703031</v>
          </cell>
        </row>
        <row r="1696">
          <cell r="A1696">
            <v>412320</v>
          </cell>
          <cell r="B1696" t="str">
            <v>PR</v>
          </cell>
          <cell r="C1696" t="str">
            <v>SANTA CECÍLIA DO PAVÃO</v>
          </cell>
          <cell r="D1696" t="str">
            <v>412320</v>
          </cell>
          <cell r="E1696">
            <v>1111</v>
          </cell>
          <cell r="F1696">
            <v>12995015</v>
          </cell>
        </row>
        <row r="1697">
          <cell r="A1697">
            <v>412380</v>
          </cell>
          <cell r="B1697" t="str">
            <v>PR</v>
          </cell>
          <cell r="C1697" t="str">
            <v>SANTA IZABEL DO OESTE</v>
          </cell>
          <cell r="D1697" t="str">
            <v>412380</v>
          </cell>
          <cell r="F1697">
            <v>1190</v>
          </cell>
        </row>
        <row r="1698">
          <cell r="A1698">
            <v>412385</v>
          </cell>
          <cell r="B1698" t="str">
            <v>PR</v>
          </cell>
          <cell r="C1698" t="str">
            <v>SANTA MARIA DO OESTE</v>
          </cell>
          <cell r="D1698" t="str">
            <v>412385</v>
          </cell>
          <cell r="E1698">
            <v>26029</v>
          </cell>
          <cell r="F1698">
            <v>19911107</v>
          </cell>
        </row>
        <row r="1699">
          <cell r="A1699">
            <v>412390</v>
          </cell>
          <cell r="B1699" t="str">
            <v>PR</v>
          </cell>
          <cell r="C1699" t="str">
            <v>SANTA MARIANA</v>
          </cell>
          <cell r="D1699" t="str">
            <v>412390</v>
          </cell>
          <cell r="F1699">
            <v>7743415</v>
          </cell>
        </row>
        <row r="1700">
          <cell r="A1700">
            <v>412395</v>
          </cell>
          <cell r="B1700" t="str">
            <v>PR</v>
          </cell>
          <cell r="C1700" t="str">
            <v>SANTA MÔNICA</v>
          </cell>
          <cell r="D1700" t="str">
            <v>412395</v>
          </cell>
          <cell r="F1700">
            <v>7848288</v>
          </cell>
        </row>
        <row r="1701">
          <cell r="A1701">
            <v>412402</v>
          </cell>
          <cell r="B1701" t="str">
            <v>PR</v>
          </cell>
          <cell r="C1701" t="str">
            <v>SANTA TEREZA DO OESTE</v>
          </cell>
          <cell r="D1701" t="str">
            <v>412402</v>
          </cell>
          <cell r="F1701">
            <v>1275</v>
          </cell>
        </row>
        <row r="1702">
          <cell r="A1702">
            <v>412400</v>
          </cell>
          <cell r="B1702" t="str">
            <v>PR</v>
          </cell>
          <cell r="C1702" t="str">
            <v>SANTANA DO ITARARÉ</v>
          </cell>
          <cell r="D1702" t="str">
            <v>412400</v>
          </cell>
          <cell r="E1702">
            <v>15750</v>
          </cell>
          <cell r="F1702">
            <v>7368415</v>
          </cell>
        </row>
        <row r="1703">
          <cell r="A1703">
            <v>412410</v>
          </cell>
          <cell r="B1703" t="str">
            <v>PR</v>
          </cell>
          <cell r="C1703" t="str">
            <v>SANTO ANTÔNIO DA PLATINA</v>
          </cell>
          <cell r="D1703" t="str">
            <v>412410</v>
          </cell>
          <cell r="F1703">
            <v>6800</v>
          </cell>
        </row>
        <row r="1704">
          <cell r="A1704">
            <v>412470</v>
          </cell>
          <cell r="B1704" t="str">
            <v>PR</v>
          </cell>
          <cell r="C1704" t="str">
            <v>SÃO JERÔNIMO DA SERRA</v>
          </cell>
          <cell r="D1704" t="str">
            <v>412470</v>
          </cell>
          <cell r="F1704">
            <v>3594225</v>
          </cell>
        </row>
        <row r="1705">
          <cell r="A1705">
            <v>412500</v>
          </cell>
          <cell r="B1705" t="str">
            <v>PR</v>
          </cell>
          <cell r="C1705" t="str">
            <v>SÃO JOÃO DO IVAÍ</v>
          </cell>
          <cell r="D1705" t="str">
            <v>412500</v>
          </cell>
          <cell r="E1705">
            <v>459</v>
          </cell>
          <cell r="F1705">
            <v>6508351</v>
          </cell>
        </row>
        <row r="1706">
          <cell r="A1706">
            <v>412540</v>
          </cell>
          <cell r="B1706" t="str">
            <v>PR</v>
          </cell>
          <cell r="C1706" t="str">
            <v>SÃO JOSÉ DA BOA VISTA</v>
          </cell>
          <cell r="D1706" t="str">
            <v>412540</v>
          </cell>
          <cell r="F1706">
            <v>11775123</v>
          </cell>
        </row>
        <row r="1707">
          <cell r="A1707">
            <v>412545</v>
          </cell>
          <cell r="B1707" t="str">
            <v>PR</v>
          </cell>
          <cell r="C1707" t="str">
            <v>SÃO JOSÉ DAS PALMEIRAS</v>
          </cell>
          <cell r="D1707" t="str">
            <v>412545</v>
          </cell>
          <cell r="E1707">
            <v>23517</v>
          </cell>
          <cell r="F1707">
            <v>18416505</v>
          </cell>
        </row>
        <row r="1708">
          <cell r="A1708">
            <v>412610</v>
          </cell>
          <cell r="B1708" t="str">
            <v>PR</v>
          </cell>
          <cell r="C1708" t="str">
            <v>SÃO TOMÉ</v>
          </cell>
          <cell r="D1708" t="str">
            <v>412610</v>
          </cell>
          <cell r="F1708">
            <v>823276</v>
          </cell>
        </row>
        <row r="1709">
          <cell r="A1709">
            <v>412620</v>
          </cell>
          <cell r="B1709" t="str">
            <v>PR</v>
          </cell>
          <cell r="C1709" t="str">
            <v>SAPOPEMA</v>
          </cell>
          <cell r="D1709" t="str">
            <v>412620</v>
          </cell>
          <cell r="E1709">
            <v>483</v>
          </cell>
          <cell r="F1709">
            <v>12282857</v>
          </cell>
        </row>
        <row r="1710">
          <cell r="A1710">
            <v>412625</v>
          </cell>
          <cell r="B1710" t="str">
            <v>PR</v>
          </cell>
          <cell r="C1710" t="str">
            <v>SARANDI</v>
          </cell>
          <cell r="D1710" t="str">
            <v>412625</v>
          </cell>
          <cell r="E1710">
            <v>791868</v>
          </cell>
          <cell r="F1710">
            <v>126224999</v>
          </cell>
        </row>
        <row r="1711">
          <cell r="A1711">
            <v>412650</v>
          </cell>
          <cell r="B1711" t="str">
            <v>PR</v>
          </cell>
          <cell r="C1711" t="str">
            <v>SERTANÓPOLIS</v>
          </cell>
          <cell r="D1711" t="str">
            <v>412650</v>
          </cell>
          <cell r="F1711">
            <v>13603383</v>
          </cell>
        </row>
        <row r="1712">
          <cell r="A1712">
            <v>412667</v>
          </cell>
          <cell r="B1712" t="str">
            <v>PR</v>
          </cell>
          <cell r="C1712" t="str">
            <v>TAMARANA</v>
          </cell>
          <cell r="D1712" t="str">
            <v>412667</v>
          </cell>
          <cell r="E1712">
            <v>150862</v>
          </cell>
          <cell r="F1712">
            <v>31504025</v>
          </cell>
        </row>
        <row r="1713">
          <cell r="A1713">
            <v>412670</v>
          </cell>
          <cell r="B1713" t="str">
            <v>PR</v>
          </cell>
          <cell r="C1713" t="str">
            <v>TAMBOARA</v>
          </cell>
          <cell r="D1713" t="str">
            <v>412670</v>
          </cell>
          <cell r="F1713">
            <v>5739336</v>
          </cell>
        </row>
        <row r="1714">
          <cell r="A1714">
            <v>412680</v>
          </cell>
          <cell r="B1714" t="str">
            <v>PR</v>
          </cell>
          <cell r="C1714" t="str">
            <v>TAPEJARA</v>
          </cell>
          <cell r="D1714" t="str">
            <v>412680</v>
          </cell>
          <cell r="F1714">
            <v>1029673</v>
          </cell>
        </row>
        <row r="1715">
          <cell r="A1715">
            <v>412720</v>
          </cell>
          <cell r="B1715" t="str">
            <v>PR</v>
          </cell>
          <cell r="C1715" t="str">
            <v>TERRA BOA</v>
          </cell>
          <cell r="D1715" t="str">
            <v>412720</v>
          </cell>
          <cell r="F1715">
            <v>3205520</v>
          </cell>
        </row>
        <row r="1716">
          <cell r="A1716">
            <v>412750</v>
          </cell>
          <cell r="B1716" t="str">
            <v>PR</v>
          </cell>
          <cell r="C1716" t="str">
            <v>TIBAGI</v>
          </cell>
          <cell r="D1716" t="str">
            <v>412750</v>
          </cell>
          <cell r="F1716">
            <v>799</v>
          </cell>
        </row>
        <row r="1717">
          <cell r="A1717">
            <v>412788</v>
          </cell>
          <cell r="B1717" t="str">
            <v>PR</v>
          </cell>
          <cell r="C1717" t="str">
            <v>TUNAS DO PARANÁ</v>
          </cell>
          <cell r="D1717" t="str">
            <v>412788</v>
          </cell>
          <cell r="F1717">
            <v>1781294</v>
          </cell>
        </row>
        <row r="1718">
          <cell r="A1718">
            <v>412790</v>
          </cell>
          <cell r="B1718" t="str">
            <v>PR</v>
          </cell>
          <cell r="C1718" t="str">
            <v>TUNEIRAS DO OESTE</v>
          </cell>
          <cell r="D1718" t="str">
            <v>412790</v>
          </cell>
          <cell r="F1718">
            <v>0</v>
          </cell>
        </row>
        <row r="1719">
          <cell r="A1719">
            <v>412796</v>
          </cell>
          <cell r="B1719" t="str">
            <v>PR</v>
          </cell>
          <cell r="C1719" t="str">
            <v>TURVO</v>
          </cell>
          <cell r="D1719" t="str">
            <v>412796</v>
          </cell>
          <cell r="F1719">
            <v>19863973</v>
          </cell>
        </row>
        <row r="1720">
          <cell r="A1720">
            <v>412820</v>
          </cell>
          <cell r="B1720" t="str">
            <v>PR</v>
          </cell>
          <cell r="C1720" t="str">
            <v>UNIÃO DA VITÓRIA</v>
          </cell>
          <cell r="D1720" t="str">
            <v>412820</v>
          </cell>
          <cell r="F1720">
            <v>69795047</v>
          </cell>
        </row>
        <row r="1721">
          <cell r="A1721">
            <v>412830</v>
          </cell>
          <cell r="B1721" t="str">
            <v>PR</v>
          </cell>
          <cell r="C1721" t="str">
            <v>UNIFLOR</v>
          </cell>
          <cell r="D1721" t="str">
            <v>412830</v>
          </cell>
          <cell r="F1721">
            <v>2667262</v>
          </cell>
        </row>
        <row r="1722">
          <cell r="A1722">
            <v>412840</v>
          </cell>
          <cell r="B1722" t="str">
            <v>PR</v>
          </cell>
          <cell r="C1722" t="str">
            <v>URAÍ</v>
          </cell>
          <cell r="D1722" t="str">
            <v>412840</v>
          </cell>
          <cell r="F1722">
            <v>5061733</v>
          </cell>
        </row>
        <row r="1723">
          <cell r="A1723">
            <v>412853</v>
          </cell>
          <cell r="B1723" t="str">
            <v>PR</v>
          </cell>
          <cell r="C1723" t="str">
            <v>VENTANIA</v>
          </cell>
          <cell r="D1723" t="str">
            <v>412853</v>
          </cell>
          <cell r="F1723">
            <v>17938434</v>
          </cell>
        </row>
        <row r="1724">
          <cell r="A1724">
            <v>412855</v>
          </cell>
          <cell r="B1724" t="str">
            <v>PR</v>
          </cell>
          <cell r="C1724" t="str">
            <v>VERA CRUZ DO OESTE</v>
          </cell>
          <cell r="D1724" t="str">
            <v>412855</v>
          </cell>
          <cell r="E1724">
            <v>1092</v>
          </cell>
          <cell r="F1724">
            <v>794906</v>
          </cell>
        </row>
        <row r="1725">
          <cell r="A1725">
            <v>412865</v>
          </cell>
          <cell r="B1725" t="str">
            <v>PR</v>
          </cell>
          <cell r="C1725" t="str">
            <v>VIRMOND</v>
          </cell>
          <cell r="D1725" t="str">
            <v>412865</v>
          </cell>
          <cell r="F1725">
            <v>7030690</v>
          </cell>
        </row>
        <row r="1726">
          <cell r="A1726">
            <v>412850</v>
          </cell>
          <cell r="B1726" t="str">
            <v>PR</v>
          </cell>
          <cell r="C1726" t="str">
            <v>WENCESLAU BRAZ</v>
          </cell>
          <cell r="D1726" t="str">
            <v>412850</v>
          </cell>
          <cell r="F1726">
            <v>4452460</v>
          </cell>
        </row>
        <row r="1727">
          <cell r="A1727">
            <v>412880</v>
          </cell>
          <cell r="B1727" t="str">
            <v>PR</v>
          </cell>
          <cell r="C1727" t="str">
            <v>XAMBRÊ</v>
          </cell>
          <cell r="D1727" t="str">
            <v>412880</v>
          </cell>
          <cell r="E1727">
            <v>1077</v>
          </cell>
          <cell r="F1727">
            <v>6519807</v>
          </cell>
        </row>
        <row r="1728">
          <cell r="A1728">
            <v>260005</v>
          </cell>
          <cell r="B1728" t="str">
            <v>PE</v>
          </cell>
          <cell r="C1728" t="str">
            <v>ABREU E LIMA</v>
          </cell>
          <cell r="D1728" t="str">
            <v>260005</v>
          </cell>
          <cell r="E1728">
            <v>135</v>
          </cell>
          <cell r="F1728">
            <v>155259783</v>
          </cell>
        </row>
        <row r="1729">
          <cell r="A1729">
            <v>260010</v>
          </cell>
          <cell r="B1729" t="str">
            <v>PE</v>
          </cell>
          <cell r="C1729" t="str">
            <v>AFOGADOS DA INGAZEIRA</v>
          </cell>
          <cell r="D1729" t="str">
            <v>260010</v>
          </cell>
          <cell r="E1729">
            <v>125990</v>
          </cell>
          <cell r="F1729">
            <v>45258483</v>
          </cell>
        </row>
        <row r="1730">
          <cell r="A1730">
            <v>260020</v>
          </cell>
          <cell r="B1730" t="str">
            <v>PE</v>
          </cell>
          <cell r="C1730" t="str">
            <v>AFRÂNIO</v>
          </cell>
          <cell r="D1730" t="str">
            <v>260020</v>
          </cell>
          <cell r="F1730">
            <v>997611</v>
          </cell>
        </row>
        <row r="1731">
          <cell r="A1731">
            <v>260030</v>
          </cell>
          <cell r="B1731" t="str">
            <v>PE</v>
          </cell>
          <cell r="C1731" t="str">
            <v>AGRESTINA</v>
          </cell>
          <cell r="D1731" t="str">
            <v>260030</v>
          </cell>
          <cell r="E1731">
            <v>2200</v>
          </cell>
          <cell r="F1731">
            <v>167817268</v>
          </cell>
        </row>
        <row r="1732">
          <cell r="A1732">
            <v>260040</v>
          </cell>
          <cell r="B1732" t="str">
            <v>PE</v>
          </cell>
          <cell r="C1732" t="str">
            <v>ÁGUA PRETA</v>
          </cell>
          <cell r="D1732" t="str">
            <v>260040</v>
          </cell>
          <cell r="E1732">
            <v>4793</v>
          </cell>
          <cell r="F1732">
            <v>2602610</v>
          </cell>
        </row>
        <row r="1733">
          <cell r="A1733">
            <v>260050</v>
          </cell>
          <cell r="B1733" t="str">
            <v>PE</v>
          </cell>
          <cell r="C1733" t="str">
            <v>ÁGUAS BELAS</v>
          </cell>
          <cell r="D1733" t="str">
            <v>260050</v>
          </cell>
          <cell r="E1733">
            <v>82758</v>
          </cell>
          <cell r="F1733">
            <v>59843524</v>
          </cell>
        </row>
        <row r="1734">
          <cell r="A1734">
            <v>260060</v>
          </cell>
          <cell r="B1734" t="str">
            <v>PE</v>
          </cell>
          <cell r="C1734" t="str">
            <v>ALAGOINHA</v>
          </cell>
          <cell r="D1734" t="str">
            <v>260060</v>
          </cell>
          <cell r="E1734">
            <v>7631</v>
          </cell>
          <cell r="F1734">
            <v>5720714</v>
          </cell>
        </row>
        <row r="1735">
          <cell r="A1735">
            <v>260070</v>
          </cell>
          <cell r="B1735" t="str">
            <v>PE</v>
          </cell>
          <cell r="C1735" t="str">
            <v>ALIANÇA</v>
          </cell>
          <cell r="D1735" t="str">
            <v>260070</v>
          </cell>
          <cell r="E1735">
            <v>79124</v>
          </cell>
          <cell r="F1735">
            <v>7518072</v>
          </cell>
        </row>
        <row r="1736">
          <cell r="A1736">
            <v>260080</v>
          </cell>
          <cell r="B1736" t="str">
            <v>PE</v>
          </cell>
          <cell r="C1736" t="str">
            <v>ALTINHO</v>
          </cell>
          <cell r="D1736" t="str">
            <v>260080</v>
          </cell>
          <cell r="E1736">
            <v>50</v>
          </cell>
          <cell r="F1736">
            <v>4597791</v>
          </cell>
        </row>
        <row r="1737">
          <cell r="A1737">
            <v>260090</v>
          </cell>
          <cell r="B1737" t="str">
            <v>PE</v>
          </cell>
          <cell r="C1737" t="str">
            <v>AMARAJI</v>
          </cell>
          <cell r="D1737" t="str">
            <v>260090</v>
          </cell>
          <cell r="E1737">
            <v>5330</v>
          </cell>
          <cell r="F1737">
            <v>8664514</v>
          </cell>
        </row>
        <row r="1738">
          <cell r="A1738">
            <v>260100</v>
          </cell>
          <cell r="B1738" t="str">
            <v>PE</v>
          </cell>
          <cell r="C1738" t="str">
            <v>ANGELIM</v>
          </cell>
          <cell r="D1738" t="str">
            <v>260100</v>
          </cell>
          <cell r="E1738">
            <v>2439</v>
          </cell>
          <cell r="F1738">
            <v>1177526</v>
          </cell>
        </row>
        <row r="1739">
          <cell r="A1739">
            <v>260105</v>
          </cell>
          <cell r="B1739" t="str">
            <v>PE</v>
          </cell>
          <cell r="C1739" t="str">
            <v>ARAÇOIABA</v>
          </cell>
          <cell r="D1739" t="str">
            <v>260105</v>
          </cell>
          <cell r="E1739">
            <v>732</v>
          </cell>
          <cell r="F1739">
            <v>18777065</v>
          </cell>
        </row>
        <row r="1740">
          <cell r="A1740">
            <v>260110</v>
          </cell>
          <cell r="B1740" t="str">
            <v>PE</v>
          </cell>
          <cell r="C1740" t="str">
            <v>ARARIPINA</v>
          </cell>
          <cell r="D1740" t="str">
            <v>260110</v>
          </cell>
          <cell r="E1740">
            <v>25595</v>
          </cell>
          <cell r="F1740">
            <v>26816151</v>
          </cell>
        </row>
        <row r="1741">
          <cell r="A1741">
            <v>260120</v>
          </cell>
          <cell r="B1741" t="str">
            <v>PE</v>
          </cell>
          <cell r="C1741" t="str">
            <v>ARCOVERDE</v>
          </cell>
          <cell r="D1741" t="str">
            <v>260120</v>
          </cell>
          <cell r="E1741">
            <v>339595</v>
          </cell>
          <cell r="F1741">
            <v>50482294</v>
          </cell>
        </row>
        <row r="1742">
          <cell r="A1742">
            <v>260130</v>
          </cell>
          <cell r="B1742" t="str">
            <v>PE</v>
          </cell>
          <cell r="C1742" t="str">
            <v>BARRA DE GUABIRABA</v>
          </cell>
          <cell r="D1742" t="str">
            <v>260130</v>
          </cell>
          <cell r="E1742">
            <v>4086</v>
          </cell>
          <cell r="F1742">
            <v>195806</v>
          </cell>
        </row>
        <row r="1743">
          <cell r="A1743">
            <v>260140</v>
          </cell>
          <cell r="B1743" t="str">
            <v>PE</v>
          </cell>
          <cell r="C1743" t="str">
            <v>BARREIROS</v>
          </cell>
          <cell r="D1743" t="str">
            <v>260140</v>
          </cell>
          <cell r="F1743">
            <v>1407617</v>
          </cell>
        </row>
        <row r="1744">
          <cell r="A1744">
            <v>260150</v>
          </cell>
          <cell r="B1744" t="str">
            <v>PE</v>
          </cell>
          <cell r="C1744" t="str">
            <v>BELÉM DE MARIA</v>
          </cell>
          <cell r="D1744" t="str">
            <v>260150</v>
          </cell>
          <cell r="E1744">
            <v>38096</v>
          </cell>
          <cell r="F1744">
            <v>23518209</v>
          </cell>
        </row>
        <row r="1745">
          <cell r="A1745">
            <v>260160</v>
          </cell>
          <cell r="B1745" t="str">
            <v>PE</v>
          </cell>
          <cell r="C1745" t="str">
            <v>BELÉM DO SÃO FRANCISCO</v>
          </cell>
          <cell r="D1745" t="str">
            <v>260160</v>
          </cell>
          <cell r="E1745">
            <v>6056</v>
          </cell>
          <cell r="F1745">
            <v>10036753</v>
          </cell>
        </row>
        <row r="1746">
          <cell r="A1746">
            <v>260170</v>
          </cell>
          <cell r="B1746" t="str">
            <v>PE</v>
          </cell>
          <cell r="C1746" t="str">
            <v>BELO JARDIM</v>
          </cell>
          <cell r="D1746" t="str">
            <v>260170</v>
          </cell>
          <cell r="E1746">
            <v>655502</v>
          </cell>
          <cell r="F1746">
            <v>96775638</v>
          </cell>
        </row>
        <row r="1747">
          <cell r="A1747">
            <v>260180</v>
          </cell>
          <cell r="B1747" t="str">
            <v>PE</v>
          </cell>
          <cell r="C1747" t="str">
            <v>BETÂNIA</v>
          </cell>
          <cell r="D1747" t="str">
            <v>260180</v>
          </cell>
          <cell r="F1747">
            <v>3823770</v>
          </cell>
        </row>
        <row r="1748">
          <cell r="A1748">
            <v>260190</v>
          </cell>
          <cell r="B1748" t="str">
            <v>PE</v>
          </cell>
          <cell r="C1748" t="str">
            <v>BEZERROS</v>
          </cell>
          <cell r="D1748" t="str">
            <v>260190</v>
          </cell>
          <cell r="E1748">
            <v>14296</v>
          </cell>
          <cell r="F1748">
            <v>2944474</v>
          </cell>
        </row>
        <row r="1749">
          <cell r="A1749">
            <v>260200</v>
          </cell>
          <cell r="B1749" t="str">
            <v>PE</v>
          </cell>
          <cell r="C1749" t="str">
            <v>BODOCÓ</v>
          </cell>
          <cell r="D1749" t="str">
            <v>260200</v>
          </cell>
          <cell r="E1749">
            <v>371891</v>
          </cell>
          <cell r="F1749">
            <v>30008031</v>
          </cell>
        </row>
        <row r="1750">
          <cell r="A1750">
            <v>260210</v>
          </cell>
          <cell r="B1750" t="str">
            <v>PE</v>
          </cell>
          <cell r="C1750" t="str">
            <v>BOM CONSELHO</v>
          </cell>
          <cell r="D1750" t="str">
            <v>260210</v>
          </cell>
          <cell r="E1750">
            <v>28079</v>
          </cell>
          <cell r="F1750">
            <v>72429324</v>
          </cell>
        </row>
        <row r="1751">
          <cell r="A1751">
            <v>260220</v>
          </cell>
          <cell r="B1751" t="str">
            <v>PE</v>
          </cell>
          <cell r="C1751" t="str">
            <v>BOM JARDIM</v>
          </cell>
          <cell r="D1751" t="str">
            <v>260220</v>
          </cell>
          <cell r="E1751">
            <v>632</v>
          </cell>
          <cell r="F1751">
            <v>89461039</v>
          </cell>
        </row>
        <row r="1752">
          <cell r="A1752">
            <v>260230</v>
          </cell>
          <cell r="B1752" t="str">
            <v>PE</v>
          </cell>
          <cell r="C1752" t="str">
            <v>BONITO</v>
          </cell>
          <cell r="D1752" t="str">
            <v>260230</v>
          </cell>
          <cell r="E1752">
            <v>140149</v>
          </cell>
          <cell r="F1752">
            <v>15678339</v>
          </cell>
        </row>
        <row r="1753">
          <cell r="A1753">
            <v>260240</v>
          </cell>
          <cell r="B1753" t="str">
            <v>PE</v>
          </cell>
          <cell r="C1753" t="str">
            <v>BREJÃO</v>
          </cell>
          <cell r="D1753" t="str">
            <v>260240</v>
          </cell>
          <cell r="E1753">
            <v>49558</v>
          </cell>
          <cell r="F1753">
            <v>7553256</v>
          </cell>
        </row>
        <row r="1754">
          <cell r="A1754">
            <v>260250</v>
          </cell>
          <cell r="B1754" t="str">
            <v>PE</v>
          </cell>
          <cell r="C1754" t="str">
            <v>BREJINHO</v>
          </cell>
          <cell r="D1754" t="str">
            <v>260250</v>
          </cell>
          <cell r="E1754">
            <v>16318</v>
          </cell>
          <cell r="F1754">
            <v>8107115</v>
          </cell>
        </row>
        <row r="1755">
          <cell r="A1755">
            <v>260260</v>
          </cell>
          <cell r="B1755" t="str">
            <v>PE</v>
          </cell>
          <cell r="C1755" t="str">
            <v>BREJO DA MADRE DE DEUS</v>
          </cell>
          <cell r="D1755" t="str">
            <v>260260</v>
          </cell>
          <cell r="F1755">
            <v>13339589</v>
          </cell>
        </row>
        <row r="1756">
          <cell r="A1756">
            <v>260270</v>
          </cell>
          <cell r="B1756" t="str">
            <v>PE</v>
          </cell>
          <cell r="C1756" t="str">
            <v>BUENOS AIRES</v>
          </cell>
          <cell r="D1756" t="str">
            <v>260270</v>
          </cell>
          <cell r="E1756">
            <v>19904</v>
          </cell>
          <cell r="F1756">
            <v>1744097</v>
          </cell>
        </row>
        <row r="1757">
          <cell r="A1757">
            <v>260280</v>
          </cell>
          <cell r="B1757" t="str">
            <v>PE</v>
          </cell>
          <cell r="C1757" t="str">
            <v>BUÍQUE</v>
          </cell>
          <cell r="D1757" t="str">
            <v>260280</v>
          </cell>
          <cell r="E1757">
            <v>28148</v>
          </cell>
          <cell r="F1757">
            <v>11677180</v>
          </cell>
        </row>
        <row r="1758">
          <cell r="A1758">
            <v>260290</v>
          </cell>
          <cell r="B1758" t="str">
            <v>PE</v>
          </cell>
          <cell r="C1758" t="str">
            <v>CABO DE SANTO AGOSTINHO</v>
          </cell>
          <cell r="D1758" t="str">
            <v>260290</v>
          </cell>
          <cell r="E1758">
            <v>508778</v>
          </cell>
          <cell r="F1758">
            <v>130500795</v>
          </cell>
        </row>
        <row r="1759">
          <cell r="A1759">
            <v>260300</v>
          </cell>
          <cell r="B1759" t="str">
            <v>PE</v>
          </cell>
          <cell r="C1759" t="str">
            <v>CABROBÓ</v>
          </cell>
          <cell r="D1759" t="str">
            <v>260300</v>
          </cell>
          <cell r="E1759">
            <v>25443</v>
          </cell>
          <cell r="F1759">
            <v>19063162</v>
          </cell>
        </row>
        <row r="1760">
          <cell r="A1760">
            <v>260310</v>
          </cell>
          <cell r="B1760" t="str">
            <v>PE</v>
          </cell>
          <cell r="C1760" t="str">
            <v>CACHOEIRINHA</v>
          </cell>
          <cell r="D1760" t="str">
            <v>260310</v>
          </cell>
          <cell r="E1760">
            <v>3512</v>
          </cell>
          <cell r="F1760">
            <v>95159</v>
          </cell>
        </row>
        <row r="1761">
          <cell r="A1761">
            <v>260320</v>
          </cell>
          <cell r="B1761" t="str">
            <v>PE</v>
          </cell>
          <cell r="C1761" t="str">
            <v>CAETÉS</v>
          </cell>
          <cell r="D1761" t="str">
            <v>260320</v>
          </cell>
          <cell r="F1761">
            <v>20411148</v>
          </cell>
        </row>
        <row r="1762">
          <cell r="A1762">
            <v>260330</v>
          </cell>
          <cell r="B1762" t="str">
            <v>PE</v>
          </cell>
          <cell r="C1762" t="str">
            <v>CALÇADO</v>
          </cell>
          <cell r="D1762" t="str">
            <v>260330</v>
          </cell>
          <cell r="F1762">
            <v>958321</v>
          </cell>
        </row>
        <row r="1763">
          <cell r="A1763">
            <v>260340</v>
          </cell>
          <cell r="B1763" t="str">
            <v>PE</v>
          </cell>
          <cell r="C1763" t="str">
            <v>CALUMBI</v>
          </cell>
          <cell r="D1763" t="str">
            <v>260340</v>
          </cell>
          <cell r="E1763">
            <v>877</v>
          </cell>
          <cell r="F1763">
            <v>6447769</v>
          </cell>
        </row>
        <row r="1764">
          <cell r="A1764">
            <v>260345</v>
          </cell>
          <cell r="B1764" t="str">
            <v>PE</v>
          </cell>
          <cell r="C1764" t="str">
            <v>CAMARAGIBE</v>
          </cell>
          <cell r="D1764" t="str">
            <v>260345</v>
          </cell>
          <cell r="E1764">
            <v>736811</v>
          </cell>
          <cell r="F1764">
            <v>141316784</v>
          </cell>
        </row>
        <row r="1765">
          <cell r="A1765">
            <v>260350</v>
          </cell>
          <cell r="B1765" t="str">
            <v>PE</v>
          </cell>
          <cell r="C1765" t="str">
            <v>CAMOCIM DE SÃO FÉLIX</v>
          </cell>
          <cell r="D1765" t="str">
            <v>260350</v>
          </cell>
          <cell r="E1765">
            <v>257394</v>
          </cell>
          <cell r="F1765">
            <v>3568694</v>
          </cell>
        </row>
        <row r="1766">
          <cell r="A1766">
            <v>260360</v>
          </cell>
          <cell r="B1766" t="str">
            <v>PE</v>
          </cell>
          <cell r="C1766" t="str">
            <v>CAMUTANGA</v>
          </cell>
          <cell r="D1766" t="str">
            <v>260360</v>
          </cell>
          <cell r="F1766">
            <v>164135</v>
          </cell>
        </row>
        <row r="1767">
          <cell r="A1767">
            <v>260370</v>
          </cell>
          <cell r="B1767" t="str">
            <v>PE</v>
          </cell>
          <cell r="C1767" t="str">
            <v>CANHOTINHO</v>
          </cell>
          <cell r="D1767" t="str">
            <v>260370</v>
          </cell>
          <cell r="E1767">
            <v>126666</v>
          </cell>
          <cell r="F1767">
            <v>10585207</v>
          </cell>
        </row>
        <row r="1768">
          <cell r="A1768">
            <v>260380</v>
          </cell>
          <cell r="B1768" t="str">
            <v>PE</v>
          </cell>
          <cell r="C1768" t="str">
            <v>CAPOEIRAS</v>
          </cell>
          <cell r="D1768" t="str">
            <v>260380</v>
          </cell>
          <cell r="E1768">
            <v>1000</v>
          </cell>
          <cell r="F1768">
            <v>32122443</v>
          </cell>
        </row>
        <row r="1769">
          <cell r="A1769">
            <v>260390</v>
          </cell>
          <cell r="B1769" t="str">
            <v>PE</v>
          </cell>
          <cell r="C1769" t="str">
            <v>CARNAÍBA</v>
          </cell>
          <cell r="D1769" t="str">
            <v>260390</v>
          </cell>
          <cell r="E1769">
            <v>10579</v>
          </cell>
          <cell r="F1769">
            <v>8567679</v>
          </cell>
        </row>
        <row r="1770">
          <cell r="A1770">
            <v>260392</v>
          </cell>
          <cell r="B1770" t="str">
            <v>PE</v>
          </cell>
          <cell r="C1770" t="str">
            <v>CARNAUBEIRA DA PENHA</v>
          </cell>
          <cell r="D1770" t="str">
            <v>260392</v>
          </cell>
          <cell r="E1770">
            <v>2938</v>
          </cell>
          <cell r="F1770">
            <v>3237963</v>
          </cell>
        </row>
        <row r="1771">
          <cell r="A1771">
            <v>260400</v>
          </cell>
          <cell r="B1771" t="str">
            <v>PE</v>
          </cell>
          <cell r="C1771" t="str">
            <v>CARPINA</v>
          </cell>
          <cell r="D1771" t="str">
            <v>260400</v>
          </cell>
          <cell r="E1771">
            <v>8392</v>
          </cell>
          <cell r="F1771">
            <v>17937406</v>
          </cell>
        </row>
        <row r="1772">
          <cell r="A1772">
            <v>260410</v>
          </cell>
          <cell r="B1772" t="str">
            <v>PE</v>
          </cell>
          <cell r="C1772" t="str">
            <v>CARUARU</v>
          </cell>
          <cell r="D1772" t="str">
            <v>260410</v>
          </cell>
          <cell r="E1772">
            <v>3599028</v>
          </cell>
          <cell r="F1772">
            <v>294019730</v>
          </cell>
        </row>
        <row r="1773">
          <cell r="A1773">
            <v>260415</v>
          </cell>
          <cell r="B1773" t="str">
            <v>PE</v>
          </cell>
          <cell r="C1773" t="str">
            <v>CASINHAS</v>
          </cell>
          <cell r="D1773" t="str">
            <v>260415</v>
          </cell>
          <cell r="E1773">
            <v>2041</v>
          </cell>
          <cell r="F1773">
            <v>12968426</v>
          </cell>
        </row>
        <row r="1774">
          <cell r="A1774">
            <v>260420</v>
          </cell>
          <cell r="B1774" t="str">
            <v>PE</v>
          </cell>
          <cell r="C1774" t="str">
            <v>CATENDE</v>
          </cell>
          <cell r="D1774" t="str">
            <v>260420</v>
          </cell>
          <cell r="E1774">
            <v>91458</v>
          </cell>
          <cell r="F1774">
            <v>103793750</v>
          </cell>
        </row>
        <row r="1775">
          <cell r="A1775">
            <v>260430</v>
          </cell>
          <cell r="B1775" t="str">
            <v>PE</v>
          </cell>
          <cell r="C1775" t="str">
            <v>CEDRO</v>
          </cell>
          <cell r="D1775" t="str">
            <v>260430</v>
          </cell>
          <cell r="E1775">
            <v>76384</v>
          </cell>
          <cell r="F1775">
            <v>10452813</v>
          </cell>
        </row>
        <row r="1776">
          <cell r="A1776">
            <v>260440</v>
          </cell>
          <cell r="B1776" t="str">
            <v>PE</v>
          </cell>
          <cell r="C1776" t="str">
            <v>CHÃ DE ALEGRIA</v>
          </cell>
          <cell r="D1776" t="str">
            <v>260440</v>
          </cell>
          <cell r="F1776">
            <v>119000</v>
          </cell>
        </row>
        <row r="1777">
          <cell r="A1777">
            <v>260450</v>
          </cell>
          <cell r="B1777" t="str">
            <v>PE</v>
          </cell>
          <cell r="C1777" t="str">
            <v>CHÃ GRANDE</v>
          </cell>
          <cell r="D1777" t="str">
            <v>260450</v>
          </cell>
          <cell r="E1777">
            <v>540</v>
          </cell>
          <cell r="F1777">
            <v>854522</v>
          </cell>
        </row>
        <row r="1778">
          <cell r="A1778">
            <v>260460</v>
          </cell>
          <cell r="B1778" t="str">
            <v>PE</v>
          </cell>
          <cell r="C1778" t="str">
            <v>CONDADO</v>
          </cell>
          <cell r="D1778" t="str">
            <v>260460</v>
          </cell>
          <cell r="E1778">
            <v>66808</v>
          </cell>
          <cell r="F1778">
            <v>17868221</v>
          </cell>
        </row>
        <row r="1779">
          <cell r="A1779">
            <v>260470</v>
          </cell>
          <cell r="B1779" t="str">
            <v>PE</v>
          </cell>
          <cell r="C1779" t="str">
            <v>CORRENTES</v>
          </cell>
          <cell r="D1779" t="str">
            <v>260470</v>
          </cell>
          <cell r="E1779">
            <v>1597</v>
          </cell>
          <cell r="F1779">
            <v>1771381</v>
          </cell>
        </row>
        <row r="1780">
          <cell r="A1780">
            <v>260480</v>
          </cell>
          <cell r="B1780" t="str">
            <v>PE</v>
          </cell>
          <cell r="C1780" t="str">
            <v>CORTÊS</v>
          </cell>
          <cell r="D1780" t="str">
            <v>260480</v>
          </cell>
          <cell r="E1780">
            <v>12565</v>
          </cell>
          <cell r="F1780">
            <v>26857336</v>
          </cell>
        </row>
        <row r="1781">
          <cell r="A1781">
            <v>260490</v>
          </cell>
          <cell r="B1781" t="str">
            <v>PE</v>
          </cell>
          <cell r="C1781" t="str">
            <v>CUMARU</v>
          </cell>
          <cell r="D1781" t="str">
            <v>260490</v>
          </cell>
          <cell r="E1781">
            <v>166810</v>
          </cell>
          <cell r="F1781">
            <v>11306517</v>
          </cell>
        </row>
        <row r="1782">
          <cell r="A1782">
            <v>260500</v>
          </cell>
          <cell r="B1782" t="str">
            <v>PE</v>
          </cell>
          <cell r="C1782" t="str">
            <v>CUPIRA</v>
          </cell>
          <cell r="D1782" t="str">
            <v>260500</v>
          </cell>
          <cell r="E1782">
            <v>10724</v>
          </cell>
          <cell r="F1782">
            <v>26554681</v>
          </cell>
        </row>
        <row r="1783">
          <cell r="A1783">
            <v>260510</v>
          </cell>
          <cell r="B1783" t="str">
            <v>PE</v>
          </cell>
          <cell r="C1783" t="str">
            <v>CUSTÓDIA</v>
          </cell>
          <cell r="D1783" t="str">
            <v>260510</v>
          </cell>
          <cell r="E1783">
            <v>148187</v>
          </cell>
          <cell r="F1783">
            <v>11421339</v>
          </cell>
        </row>
        <row r="1784">
          <cell r="A1784">
            <v>260515</v>
          </cell>
          <cell r="B1784" t="str">
            <v>PE</v>
          </cell>
          <cell r="C1784" t="str">
            <v>DORMENTES</v>
          </cell>
          <cell r="D1784" t="str">
            <v>260515</v>
          </cell>
          <cell r="E1784">
            <v>138444</v>
          </cell>
          <cell r="F1784">
            <v>32185855</v>
          </cell>
        </row>
        <row r="1785">
          <cell r="A1785">
            <v>260520</v>
          </cell>
          <cell r="B1785" t="str">
            <v>PE</v>
          </cell>
          <cell r="C1785" t="str">
            <v>ESCADA</v>
          </cell>
          <cell r="D1785" t="str">
            <v>260520</v>
          </cell>
          <cell r="E1785">
            <v>32223</v>
          </cell>
          <cell r="F1785">
            <v>1714732</v>
          </cell>
        </row>
        <row r="1786">
          <cell r="A1786">
            <v>260530</v>
          </cell>
          <cell r="B1786" t="str">
            <v>PE</v>
          </cell>
          <cell r="C1786" t="str">
            <v>EXU</v>
          </cell>
          <cell r="D1786" t="str">
            <v>260530</v>
          </cell>
          <cell r="E1786">
            <v>2400</v>
          </cell>
          <cell r="F1786">
            <v>322107</v>
          </cell>
        </row>
        <row r="1787">
          <cell r="A1787">
            <v>260540</v>
          </cell>
          <cell r="B1787" t="str">
            <v>PE</v>
          </cell>
          <cell r="C1787" t="str">
            <v>FEIRA NOVA</v>
          </cell>
          <cell r="D1787" t="str">
            <v>260540</v>
          </cell>
          <cell r="E1787">
            <v>24782</v>
          </cell>
          <cell r="F1787">
            <v>9920201</v>
          </cell>
        </row>
        <row r="1788">
          <cell r="A1788">
            <v>260545</v>
          </cell>
          <cell r="B1788" t="str">
            <v>PE</v>
          </cell>
          <cell r="C1788" t="str">
            <v>FERNANDO DE NORONHA</v>
          </cell>
          <cell r="D1788" t="str">
            <v>260545</v>
          </cell>
          <cell r="E1788">
            <v>1790</v>
          </cell>
          <cell r="F1788">
            <v>1607832</v>
          </cell>
        </row>
        <row r="1789">
          <cell r="A1789">
            <v>260550</v>
          </cell>
          <cell r="B1789" t="str">
            <v>PE</v>
          </cell>
          <cell r="C1789" t="str">
            <v>FERREIROS</v>
          </cell>
          <cell r="D1789" t="str">
            <v>260550</v>
          </cell>
          <cell r="F1789">
            <v>13282916</v>
          </cell>
        </row>
        <row r="1790">
          <cell r="A1790">
            <v>260560</v>
          </cell>
          <cell r="B1790" t="str">
            <v>PE</v>
          </cell>
          <cell r="C1790" t="str">
            <v>FLORES</v>
          </cell>
          <cell r="D1790" t="str">
            <v>260560</v>
          </cell>
          <cell r="E1790">
            <v>36302</v>
          </cell>
          <cell r="F1790">
            <v>24056050</v>
          </cell>
        </row>
        <row r="1791">
          <cell r="A1791">
            <v>260570</v>
          </cell>
          <cell r="B1791" t="str">
            <v>PE</v>
          </cell>
          <cell r="C1791" t="str">
            <v>FLORESTA</v>
          </cell>
          <cell r="D1791" t="str">
            <v>260570</v>
          </cell>
          <cell r="E1791">
            <v>366628</v>
          </cell>
          <cell r="F1791">
            <v>26754746</v>
          </cell>
        </row>
        <row r="1792">
          <cell r="A1792">
            <v>260580</v>
          </cell>
          <cell r="B1792" t="str">
            <v>PE</v>
          </cell>
          <cell r="C1792" t="str">
            <v>FREI MIGUELINHO</v>
          </cell>
          <cell r="D1792" t="str">
            <v>260580</v>
          </cell>
          <cell r="F1792">
            <v>547127</v>
          </cell>
        </row>
        <row r="1793">
          <cell r="A1793">
            <v>260590</v>
          </cell>
          <cell r="B1793" t="str">
            <v>PE</v>
          </cell>
          <cell r="C1793" t="str">
            <v>GAMELEIRA</v>
          </cell>
          <cell r="D1793" t="str">
            <v>260590</v>
          </cell>
          <cell r="E1793">
            <v>2690</v>
          </cell>
          <cell r="F1793">
            <v>39373988</v>
          </cell>
        </row>
        <row r="1794">
          <cell r="A1794">
            <v>260600</v>
          </cell>
          <cell r="B1794" t="str">
            <v>PE</v>
          </cell>
          <cell r="C1794" t="str">
            <v>GARANHUNS</v>
          </cell>
          <cell r="D1794" t="str">
            <v>260600</v>
          </cell>
          <cell r="E1794">
            <v>539311</v>
          </cell>
          <cell r="F1794">
            <v>113766903</v>
          </cell>
        </row>
        <row r="1795">
          <cell r="A1795">
            <v>260610</v>
          </cell>
          <cell r="B1795" t="str">
            <v>PE</v>
          </cell>
          <cell r="C1795" t="str">
            <v>GLÓRIA DO GOITÁ</v>
          </cell>
          <cell r="D1795" t="str">
            <v>260610</v>
          </cell>
          <cell r="E1795">
            <v>7931</v>
          </cell>
          <cell r="F1795">
            <v>14564037</v>
          </cell>
        </row>
        <row r="1796">
          <cell r="A1796">
            <v>260620</v>
          </cell>
          <cell r="B1796" t="str">
            <v>PE</v>
          </cell>
          <cell r="C1796" t="str">
            <v>GOIANA</v>
          </cell>
          <cell r="D1796" t="str">
            <v>260620</v>
          </cell>
          <cell r="E1796">
            <v>137312</v>
          </cell>
          <cell r="F1796">
            <v>64967962</v>
          </cell>
        </row>
        <row r="1797">
          <cell r="A1797">
            <v>260630</v>
          </cell>
          <cell r="B1797" t="str">
            <v>PE</v>
          </cell>
          <cell r="C1797" t="str">
            <v>GRANITO</v>
          </cell>
          <cell r="D1797" t="str">
            <v>260630</v>
          </cell>
          <cell r="E1797">
            <v>60180</v>
          </cell>
          <cell r="F1797">
            <v>9717753</v>
          </cell>
        </row>
        <row r="1798">
          <cell r="A1798">
            <v>260640</v>
          </cell>
          <cell r="B1798" t="str">
            <v>PE</v>
          </cell>
          <cell r="C1798" t="str">
            <v>GRAVATÁ</v>
          </cell>
          <cell r="D1798" t="str">
            <v>260640</v>
          </cell>
          <cell r="E1798">
            <v>846116</v>
          </cell>
          <cell r="F1798">
            <v>55460053</v>
          </cell>
        </row>
        <row r="1799">
          <cell r="A1799">
            <v>260650</v>
          </cell>
          <cell r="B1799" t="str">
            <v>PE</v>
          </cell>
          <cell r="C1799" t="str">
            <v>IATI</v>
          </cell>
          <cell r="D1799" t="str">
            <v>260650</v>
          </cell>
          <cell r="E1799">
            <v>470172</v>
          </cell>
          <cell r="F1799">
            <v>34653176</v>
          </cell>
        </row>
        <row r="1800">
          <cell r="A1800">
            <v>260660</v>
          </cell>
          <cell r="B1800" t="str">
            <v>PE</v>
          </cell>
          <cell r="C1800" t="str">
            <v>IBIMIRIM</v>
          </cell>
          <cell r="D1800" t="str">
            <v>260660</v>
          </cell>
          <cell r="E1800">
            <v>374405</v>
          </cell>
          <cell r="F1800">
            <v>53712470</v>
          </cell>
        </row>
        <row r="1801">
          <cell r="A1801">
            <v>260670</v>
          </cell>
          <cell r="B1801" t="str">
            <v>PE</v>
          </cell>
          <cell r="C1801" t="str">
            <v>IBIRAJUBA</v>
          </cell>
          <cell r="D1801" t="str">
            <v>260670</v>
          </cell>
          <cell r="E1801">
            <v>37</v>
          </cell>
          <cell r="F1801">
            <v>2113829</v>
          </cell>
        </row>
        <row r="1802">
          <cell r="A1802">
            <v>260680</v>
          </cell>
          <cell r="B1802" t="str">
            <v>PE</v>
          </cell>
          <cell r="C1802" t="str">
            <v>IGARASSU</v>
          </cell>
          <cell r="D1802" t="str">
            <v>260680</v>
          </cell>
          <cell r="E1802">
            <v>7945</v>
          </cell>
          <cell r="F1802">
            <v>25656905</v>
          </cell>
        </row>
        <row r="1803">
          <cell r="A1803">
            <v>260690</v>
          </cell>
          <cell r="B1803" t="str">
            <v>PE</v>
          </cell>
          <cell r="C1803" t="str">
            <v>IGUARACY</v>
          </cell>
          <cell r="D1803" t="str">
            <v>260690</v>
          </cell>
          <cell r="E1803">
            <v>194020</v>
          </cell>
          <cell r="F1803">
            <v>9477160</v>
          </cell>
        </row>
        <row r="1804">
          <cell r="A1804">
            <v>260760</v>
          </cell>
          <cell r="B1804" t="str">
            <v>PE</v>
          </cell>
          <cell r="C1804" t="str">
            <v>ILHA DE ITAMARACÁ</v>
          </cell>
          <cell r="D1804" t="str">
            <v>260760</v>
          </cell>
          <cell r="E1804">
            <v>71122</v>
          </cell>
          <cell r="F1804">
            <v>12161693</v>
          </cell>
        </row>
        <row r="1805">
          <cell r="A1805">
            <v>260700</v>
          </cell>
          <cell r="B1805" t="str">
            <v>PE</v>
          </cell>
          <cell r="C1805" t="str">
            <v>INAJÁ</v>
          </cell>
          <cell r="D1805" t="str">
            <v>260700</v>
          </cell>
          <cell r="E1805">
            <v>826846</v>
          </cell>
          <cell r="F1805">
            <v>16001208</v>
          </cell>
        </row>
        <row r="1806">
          <cell r="A1806">
            <v>260710</v>
          </cell>
          <cell r="B1806" t="str">
            <v>PE</v>
          </cell>
          <cell r="C1806" t="str">
            <v>INGAZEIRA</v>
          </cell>
          <cell r="D1806" t="str">
            <v>260710</v>
          </cell>
          <cell r="E1806">
            <v>41851</v>
          </cell>
          <cell r="F1806">
            <v>4766087</v>
          </cell>
        </row>
        <row r="1807">
          <cell r="A1807">
            <v>260720</v>
          </cell>
          <cell r="B1807" t="str">
            <v>PE</v>
          </cell>
          <cell r="C1807" t="str">
            <v>IPOJUCA</v>
          </cell>
          <cell r="D1807" t="str">
            <v>260720</v>
          </cell>
          <cell r="E1807">
            <v>1125059</v>
          </cell>
          <cell r="F1807">
            <v>243775302</v>
          </cell>
        </row>
        <row r="1808">
          <cell r="A1808">
            <v>260730</v>
          </cell>
          <cell r="B1808" t="str">
            <v>PE</v>
          </cell>
          <cell r="C1808" t="str">
            <v>IPUBI</v>
          </cell>
          <cell r="D1808" t="str">
            <v>260730</v>
          </cell>
          <cell r="E1808">
            <v>266382</v>
          </cell>
          <cell r="F1808">
            <v>46559838</v>
          </cell>
        </row>
        <row r="1809">
          <cell r="A1809">
            <v>260740</v>
          </cell>
          <cell r="B1809" t="str">
            <v>PE</v>
          </cell>
          <cell r="C1809" t="str">
            <v>ITACURUBA</v>
          </cell>
          <cell r="D1809" t="str">
            <v>260740</v>
          </cell>
          <cell r="E1809">
            <v>27093</v>
          </cell>
          <cell r="F1809">
            <v>7441222</v>
          </cell>
        </row>
        <row r="1810">
          <cell r="A1810">
            <v>260750</v>
          </cell>
          <cell r="B1810" t="str">
            <v>PE</v>
          </cell>
          <cell r="C1810" t="str">
            <v>ITAÍBA</v>
          </cell>
          <cell r="D1810" t="str">
            <v>260750</v>
          </cell>
          <cell r="E1810">
            <v>114106</v>
          </cell>
          <cell r="F1810">
            <v>51127282</v>
          </cell>
        </row>
        <row r="1811">
          <cell r="A1811">
            <v>260765</v>
          </cell>
          <cell r="B1811" t="str">
            <v>PE</v>
          </cell>
          <cell r="C1811" t="str">
            <v>ITAMBÉ</v>
          </cell>
          <cell r="D1811" t="str">
            <v>260765</v>
          </cell>
          <cell r="F1811">
            <v>45610520</v>
          </cell>
        </row>
        <row r="1812">
          <cell r="A1812">
            <v>260770</v>
          </cell>
          <cell r="B1812" t="str">
            <v>PE</v>
          </cell>
          <cell r="C1812" t="str">
            <v>ITAPETIM</v>
          </cell>
          <cell r="D1812" t="str">
            <v>260770</v>
          </cell>
          <cell r="E1812">
            <v>77361</v>
          </cell>
          <cell r="F1812">
            <v>7270034</v>
          </cell>
        </row>
        <row r="1813">
          <cell r="A1813">
            <v>260775</v>
          </cell>
          <cell r="B1813" t="str">
            <v>PE</v>
          </cell>
          <cell r="C1813" t="str">
            <v>ITAPISSUMA</v>
          </cell>
          <cell r="D1813" t="str">
            <v>260775</v>
          </cell>
          <cell r="F1813">
            <v>160473839</v>
          </cell>
        </row>
        <row r="1814">
          <cell r="A1814">
            <v>260780</v>
          </cell>
          <cell r="B1814" t="str">
            <v>PE</v>
          </cell>
          <cell r="C1814" t="str">
            <v>ITAQUITINGA</v>
          </cell>
          <cell r="D1814" t="str">
            <v>260780</v>
          </cell>
          <cell r="E1814">
            <v>2942</v>
          </cell>
          <cell r="F1814">
            <v>3920102</v>
          </cell>
        </row>
        <row r="1815">
          <cell r="A1815">
            <v>260790</v>
          </cell>
          <cell r="B1815" t="str">
            <v>PE</v>
          </cell>
          <cell r="C1815" t="str">
            <v>JABOATÃO DOS GUARARAPES</v>
          </cell>
          <cell r="D1815" t="str">
            <v>260790</v>
          </cell>
          <cell r="E1815">
            <v>3473734</v>
          </cell>
          <cell r="F1815">
            <v>675964370</v>
          </cell>
        </row>
        <row r="1816">
          <cell r="A1816">
            <v>260795</v>
          </cell>
          <cell r="B1816" t="str">
            <v>PE</v>
          </cell>
          <cell r="C1816" t="str">
            <v>JAQUEIRA</v>
          </cell>
          <cell r="D1816" t="str">
            <v>260795</v>
          </cell>
          <cell r="E1816">
            <v>1336</v>
          </cell>
          <cell r="F1816">
            <v>2308869</v>
          </cell>
        </row>
        <row r="1817">
          <cell r="A1817">
            <v>260800</v>
          </cell>
          <cell r="B1817" t="str">
            <v>PE</v>
          </cell>
          <cell r="C1817" t="str">
            <v>JATAÚBA</v>
          </cell>
          <cell r="D1817" t="str">
            <v>260800</v>
          </cell>
          <cell r="E1817">
            <v>55101</v>
          </cell>
          <cell r="F1817">
            <v>7049920</v>
          </cell>
        </row>
        <row r="1818">
          <cell r="A1818">
            <v>260805</v>
          </cell>
          <cell r="B1818" t="str">
            <v>PE</v>
          </cell>
          <cell r="C1818" t="str">
            <v>JATOBÁ</v>
          </cell>
          <cell r="D1818" t="str">
            <v>260805</v>
          </cell>
          <cell r="E1818">
            <v>5018</v>
          </cell>
          <cell r="F1818">
            <v>2303506</v>
          </cell>
        </row>
        <row r="1819">
          <cell r="A1819">
            <v>260810</v>
          </cell>
          <cell r="B1819" t="str">
            <v>PE</v>
          </cell>
          <cell r="C1819" t="str">
            <v>JOÃO ALFREDO</v>
          </cell>
          <cell r="D1819" t="str">
            <v>260810</v>
          </cell>
          <cell r="F1819">
            <v>5201315</v>
          </cell>
        </row>
        <row r="1820">
          <cell r="A1820">
            <v>260820</v>
          </cell>
          <cell r="B1820" t="str">
            <v>PE</v>
          </cell>
          <cell r="C1820" t="str">
            <v>JOAQUIM NABUCO</v>
          </cell>
          <cell r="D1820" t="str">
            <v>260820</v>
          </cell>
          <cell r="E1820">
            <v>7270</v>
          </cell>
          <cell r="F1820">
            <v>47070</v>
          </cell>
        </row>
        <row r="1821">
          <cell r="A1821">
            <v>260825</v>
          </cell>
          <cell r="B1821" t="str">
            <v>PE</v>
          </cell>
          <cell r="C1821" t="str">
            <v>JUCATI</v>
          </cell>
          <cell r="D1821" t="str">
            <v>260825</v>
          </cell>
          <cell r="E1821">
            <v>93678</v>
          </cell>
          <cell r="F1821">
            <v>16067307</v>
          </cell>
        </row>
        <row r="1822">
          <cell r="A1822">
            <v>260830</v>
          </cell>
          <cell r="B1822" t="str">
            <v>PE</v>
          </cell>
          <cell r="C1822" t="str">
            <v>JUPI</v>
          </cell>
          <cell r="D1822" t="str">
            <v>260830</v>
          </cell>
          <cell r="F1822">
            <v>35815429</v>
          </cell>
        </row>
        <row r="1823">
          <cell r="A1823">
            <v>260840</v>
          </cell>
          <cell r="B1823" t="str">
            <v>PE</v>
          </cell>
          <cell r="C1823" t="str">
            <v>JUREMA</v>
          </cell>
          <cell r="D1823" t="str">
            <v>260840</v>
          </cell>
          <cell r="E1823">
            <v>11740</v>
          </cell>
          <cell r="F1823">
            <v>4190811</v>
          </cell>
        </row>
        <row r="1824">
          <cell r="A1824">
            <v>260850</v>
          </cell>
          <cell r="B1824" t="str">
            <v>PE</v>
          </cell>
          <cell r="C1824" t="str">
            <v>LAGOA DE ITAENGA</v>
          </cell>
          <cell r="D1824" t="str">
            <v>260850</v>
          </cell>
          <cell r="E1824">
            <v>99966</v>
          </cell>
          <cell r="F1824">
            <v>2805821</v>
          </cell>
        </row>
        <row r="1825">
          <cell r="A1825">
            <v>260845</v>
          </cell>
          <cell r="B1825" t="str">
            <v>PE</v>
          </cell>
          <cell r="C1825" t="str">
            <v>LAGOA DO CARRO</v>
          </cell>
          <cell r="D1825" t="str">
            <v>260845</v>
          </cell>
          <cell r="E1825">
            <v>92016</v>
          </cell>
          <cell r="F1825">
            <v>19973883</v>
          </cell>
        </row>
        <row r="1826">
          <cell r="A1826">
            <v>260860</v>
          </cell>
          <cell r="B1826" t="str">
            <v>PE</v>
          </cell>
          <cell r="C1826" t="str">
            <v>LAGOA DO OURO</v>
          </cell>
          <cell r="D1826" t="str">
            <v>260860</v>
          </cell>
          <cell r="E1826">
            <v>18816</v>
          </cell>
          <cell r="F1826">
            <v>6764010</v>
          </cell>
        </row>
        <row r="1827">
          <cell r="A1827">
            <v>260870</v>
          </cell>
          <cell r="B1827" t="str">
            <v>PE</v>
          </cell>
          <cell r="C1827" t="str">
            <v>LAGOA DOS GATOS</v>
          </cell>
          <cell r="D1827" t="str">
            <v>260870</v>
          </cell>
          <cell r="E1827">
            <v>101200</v>
          </cell>
          <cell r="F1827">
            <v>39858153</v>
          </cell>
        </row>
        <row r="1828">
          <cell r="A1828">
            <v>260875</v>
          </cell>
          <cell r="B1828" t="str">
            <v>PE</v>
          </cell>
          <cell r="C1828" t="str">
            <v>LAGOA GRANDE</v>
          </cell>
          <cell r="D1828" t="str">
            <v>260875</v>
          </cell>
          <cell r="F1828">
            <v>192746</v>
          </cell>
        </row>
        <row r="1829">
          <cell r="A1829">
            <v>260880</v>
          </cell>
          <cell r="B1829" t="str">
            <v>PE</v>
          </cell>
          <cell r="C1829" t="str">
            <v>LAJEDO</v>
          </cell>
          <cell r="D1829" t="str">
            <v>260880</v>
          </cell>
          <cell r="E1829">
            <v>95938</v>
          </cell>
          <cell r="F1829">
            <v>14062337</v>
          </cell>
        </row>
        <row r="1830">
          <cell r="A1830">
            <v>260890</v>
          </cell>
          <cell r="B1830" t="str">
            <v>PE</v>
          </cell>
          <cell r="C1830" t="str">
            <v>LIMOEIRO</v>
          </cell>
          <cell r="D1830" t="str">
            <v>260890</v>
          </cell>
          <cell r="E1830">
            <v>63086</v>
          </cell>
          <cell r="F1830">
            <v>22419549</v>
          </cell>
        </row>
        <row r="1831">
          <cell r="A1831">
            <v>260900</v>
          </cell>
          <cell r="B1831" t="str">
            <v>PE</v>
          </cell>
          <cell r="C1831" t="str">
            <v>MACAPARANA</v>
          </cell>
          <cell r="D1831" t="str">
            <v>260900</v>
          </cell>
          <cell r="E1831">
            <v>45551</v>
          </cell>
          <cell r="F1831">
            <v>6598898</v>
          </cell>
        </row>
        <row r="1832">
          <cell r="A1832">
            <v>260910</v>
          </cell>
          <cell r="B1832" t="str">
            <v>PE</v>
          </cell>
          <cell r="C1832" t="str">
            <v>MACHADOS</v>
          </cell>
          <cell r="D1832" t="str">
            <v>260910</v>
          </cell>
          <cell r="E1832">
            <v>107862</v>
          </cell>
          <cell r="F1832">
            <v>4483002</v>
          </cell>
        </row>
        <row r="1833">
          <cell r="A1833">
            <v>260915</v>
          </cell>
          <cell r="B1833" t="str">
            <v>PE</v>
          </cell>
          <cell r="C1833" t="str">
            <v>MANARI</v>
          </cell>
          <cell r="D1833" t="str">
            <v>260915</v>
          </cell>
          <cell r="E1833">
            <v>360</v>
          </cell>
          <cell r="F1833">
            <v>813226</v>
          </cell>
        </row>
        <row r="1834">
          <cell r="A1834">
            <v>260920</v>
          </cell>
          <cell r="B1834" t="str">
            <v>PE</v>
          </cell>
          <cell r="C1834" t="str">
            <v>MARAIAL</v>
          </cell>
          <cell r="D1834" t="str">
            <v>260920</v>
          </cell>
          <cell r="F1834">
            <v>1392222</v>
          </cell>
        </row>
        <row r="1835">
          <cell r="A1835">
            <v>260930</v>
          </cell>
          <cell r="B1835" t="str">
            <v>PE</v>
          </cell>
          <cell r="C1835" t="str">
            <v>MIRANDIBA</v>
          </cell>
          <cell r="D1835" t="str">
            <v>260930</v>
          </cell>
          <cell r="E1835">
            <v>1172990</v>
          </cell>
          <cell r="F1835">
            <v>12558739</v>
          </cell>
        </row>
        <row r="1836">
          <cell r="A1836">
            <v>261430</v>
          </cell>
          <cell r="B1836" t="str">
            <v>PE</v>
          </cell>
          <cell r="C1836" t="str">
            <v>MOREILÂNDIA</v>
          </cell>
          <cell r="D1836" t="str">
            <v>261430</v>
          </cell>
          <cell r="E1836">
            <v>8075</v>
          </cell>
          <cell r="F1836">
            <v>5801859</v>
          </cell>
        </row>
        <row r="1837">
          <cell r="A1837">
            <v>260940</v>
          </cell>
          <cell r="B1837" t="str">
            <v>PE</v>
          </cell>
          <cell r="C1837" t="str">
            <v>MORENO</v>
          </cell>
          <cell r="D1837" t="str">
            <v>260940</v>
          </cell>
          <cell r="E1837">
            <v>928142</v>
          </cell>
          <cell r="F1837">
            <v>88080815</v>
          </cell>
        </row>
        <row r="1838">
          <cell r="A1838">
            <v>260950</v>
          </cell>
          <cell r="B1838" t="str">
            <v>PE</v>
          </cell>
          <cell r="C1838" t="str">
            <v>NAZARÉ DA MATA</v>
          </cell>
          <cell r="D1838" t="str">
            <v>260950</v>
          </cell>
          <cell r="F1838">
            <v>17031671</v>
          </cell>
        </row>
        <row r="1839">
          <cell r="A1839">
            <v>260960</v>
          </cell>
          <cell r="B1839" t="str">
            <v>PE</v>
          </cell>
          <cell r="C1839" t="str">
            <v>OLINDA</v>
          </cell>
          <cell r="D1839" t="str">
            <v>260960</v>
          </cell>
          <cell r="E1839">
            <v>1094635</v>
          </cell>
          <cell r="F1839">
            <v>167560496</v>
          </cell>
        </row>
        <row r="1840">
          <cell r="A1840">
            <v>260970</v>
          </cell>
          <cell r="B1840" t="str">
            <v>PE</v>
          </cell>
          <cell r="C1840" t="str">
            <v>OROBÓ</v>
          </cell>
          <cell r="D1840" t="str">
            <v>260970</v>
          </cell>
          <cell r="E1840">
            <v>11341</v>
          </cell>
          <cell r="F1840">
            <v>21638162</v>
          </cell>
        </row>
        <row r="1841">
          <cell r="A1841">
            <v>260980</v>
          </cell>
          <cell r="B1841" t="str">
            <v>PE</v>
          </cell>
          <cell r="C1841" t="str">
            <v>OROCÓ</v>
          </cell>
          <cell r="D1841" t="str">
            <v>260980</v>
          </cell>
          <cell r="F1841">
            <v>778872</v>
          </cell>
        </row>
        <row r="1842">
          <cell r="A1842">
            <v>260990</v>
          </cell>
          <cell r="B1842" t="str">
            <v>PE</v>
          </cell>
          <cell r="C1842" t="str">
            <v>OURICURI</v>
          </cell>
          <cell r="D1842" t="str">
            <v>260990</v>
          </cell>
          <cell r="E1842">
            <v>9420</v>
          </cell>
          <cell r="F1842">
            <v>21284746</v>
          </cell>
        </row>
        <row r="1843">
          <cell r="A1843">
            <v>261000</v>
          </cell>
          <cell r="B1843" t="str">
            <v>PE</v>
          </cell>
          <cell r="C1843" t="str">
            <v>PALMARES</v>
          </cell>
          <cell r="D1843" t="str">
            <v>261000</v>
          </cell>
          <cell r="E1843">
            <v>1211168</v>
          </cell>
          <cell r="F1843">
            <v>74909140</v>
          </cell>
        </row>
        <row r="1844">
          <cell r="A1844">
            <v>261010</v>
          </cell>
          <cell r="B1844" t="str">
            <v>PE</v>
          </cell>
          <cell r="C1844" t="str">
            <v>PALMEIRINA</v>
          </cell>
          <cell r="D1844" t="str">
            <v>261010</v>
          </cell>
          <cell r="E1844">
            <v>4000</v>
          </cell>
          <cell r="F1844">
            <v>578897</v>
          </cell>
        </row>
        <row r="1845">
          <cell r="A1845">
            <v>261020</v>
          </cell>
          <cell r="B1845" t="str">
            <v>PE</v>
          </cell>
          <cell r="C1845" t="str">
            <v>PANELAS</v>
          </cell>
          <cell r="D1845" t="str">
            <v>261020</v>
          </cell>
          <cell r="E1845">
            <v>729999</v>
          </cell>
          <cell r="F1845">
            <v>13472399</v>
          </cell>
        </row>
        <row r="1846">
          <cell r="A1846">
            <v>261030</v>
          </cell>
          <cell r="B1846" t="str">
            <v>PE</v>
          </cell>
          <cell r="C1846" t="str">
            <v>PARANATAMA</v>
          </cell>
          <cell r="D1846" t="str">
            <v>261030</v>
          </cell>
          <cell r="F1846">
            <v>2452627</v>
          </cell>
        </row>
        <row r="1847">
          <cell r="A1847">
            <v>261040</v>
          </cell>
          <cell r="B1847" t="str">
            <v>PE</v>
          </cell>
          <cell r="C1847" t="str">
            <v>PARNAMIRIM</v>
          </cell>
          <cell r="D1847" t="str">
            <v>261040</v>
          </cell>
          <cell r="E1847">
            <v>346</v>
          </cell>
          <cell r="F1847">
            <v>99907</v>
          </cell>
        </row>
        <row r="1848">
          <cell r="A1848">
            <v>261050</v>
          </cell>
          <cell r="B1848" t="str">
            <v>PE</v>
          </cell>
          <cell r="C1848" t="str">
            <v>PASSIRA</v>
          </cell>
          <cell r="D1848" t="str">
            <v>261050</v>
          </cell>
          <cell r="E1848">
            <v>6628</v>
          </cell>
          <cell r="F1848">
            <v>7795736</v>
          </cell>
        </row>
        <row r="1849">
          <cell r="A1849">
            <v>261060</v>
          </cell>
          <cell r="B1849" t="str">
            <v>PE</v>
          </cell>
          <cell r="C1849" t="str">
            <v>PAUDALHO</v>
          </cell>
          <cell r="D1849" t="str">
            <v>261060</v>
          </cell>
          <cell r="E1849">
            <v>54101</v>
          </cell>
          <cell r="F1849">
            <v>85958058</v>
          </cell>
        </row>
        <row r="1850">
          <cell r="A1850">
            <v>261070</v>
          </cell>
          <cell r="B1850" t="str">
            <v>PE</v>
          </cell>
          <cell r="C1850" t="str">
            <v>PAULISTA</v>
          </cell>
          <cell r="D1850" t="str">
            <v>261070</v>
          </cell>
          <cell r="E1850">
            <v>21478</v>
          </cell>
          <cell r="F1850">
            <v>3280746</v>
          </cell>
        </row>
        <row r="1851">
          <cell r="A1851">
            <v>261080</v>
          </cell>
          <cell r="B1851" t="str">
            <v>PE</v>
          </cell>
          <cell r="C1851" t="str">
            <v>PEDRA</v>
          </cell>
          <cell r="D1851" t="str">
            <v>261080</v>
          </cell>
          <cell r="E1851">
            <v>59260</v>
          </cell>
          <cell r="F1851">
            <v>2737418</v>
          </cell>
        </row>
        <row r="1852">
          <cell r="A1852">
            <v>261090</v>
          </cell>
          <cell r="B1852" t="str">
            <v>PE</v>
          </cell>
          <cell r="C1852" t="str">
            <v>PESQUEIRA</v>
          </cell>
          <cell r="D1852" t="str">
            <v>261090</v>
          </cell>
          <cell r="E1852">
            <v>2363</v>
          </cell>
          <cell r="F1852">
            <v>2849911</v>
          </cell>
        </row>
        <row r="1853">
          <cell r="A1853">
            <v>261100</v>
          </cell>
          <cell r="B1853" t="str">
            <v>PE</v>
          </cell>
          <cell r="C1853" t="str">
            <v>PETROLÂNDIA</v>
          </cell>
          <cell r="D1853" t="str">
            <v>261100</v>
          </cell>
          <cell r="E1853">
            <v>214468</v>
          </cell>
          <cell r="F1853">
            <v>26750940</v>
          </cell>
        </row>
        <row r="1854">
          <cell r="A1854">
            <v>261110</v>
          </cell>
          <cell r="B1854" t="str">
            <v>PE</v>
          </cell>
          <cell r="C1854" t="str">
            <v>PETROLINA</v>
          </cell>
          <cell r="D1854" t="str">
            <v>261110</v>
          </cell>
          <cell r="E1854">
            <v>1322894</v>
          </cell>
          <cell r="F1854">
            <v>475221836</v>
          </cell>
        </row>
        <row r="1855">
          <cell r="A1855">
            <v>261120</v>
          </cell>
          <cell r="B1855" t="str">
            <v>PE</v>
          </cell>
          <cell r="C1855" t="str">
            <v>POÇÃO</v>
          </cell>
          <cell r="D1855" t="str">
            <v>261120</v>
          </cell>
          <cell r="E1855">
            <v>367433</v>
          </cell>
          <cell r="F1855">
            <v>15348104</v>
          </cell>
        </row>
        <row r="1856">
          <cell r="A1856">
            <v>261140</v>
          </cell>
          <cell r="B1856" t="str">
            <v>PE</v>
          </cell>
          <cell r="C1856" t="str">
            <v>PRIMAVERA</v>
          </cell>
          <cell r="D1856" t="str">
            <v>261140</v>
          </cell>
          <cell r="E1856">
            <v>127377</v>
          </cell>
          <cell r="F1856">
            <v>2016441</v>
          </cell>
        </row>
        <row r="1857">
          <cell r="A1857">
            <v>261150</v>
          </cell>
          <cell r="B1857" t="str">
            <v>PE</v>
          </cell>
          <cell r="C1857" t="str">
            <v>QUIPAPÁ</v>
          </cell>
          <cell r="D1857" t="str">
            <v>261150</v>
          </cell>
          <cell r="E1857">
            <v>36342</v>
          </cell>
          <cell r="F1857">
            <v>4382846</v>
          </cell>
        </row>
        <row r="1858">
          <cell r="A1858">
            <v>261153</v>
          </cell>
          <cell r="B1858" t="str">
            <v>PE</v>
          </cell>
          <cell r="C1858" t="str">
            <v>QUIXABA</v>
          </cell>
          <cell r="D1858" t="str">
            <v>261153</v>
          </cell>
          <cell r="E1858">
            <v>56732</v>
          </cell>
          <cell r="F1858">
            <v>25556793</v>
          </cell>
        </row>
        <row r="1859">
          <cell r="A1859">
            <v>261160</v>
          </cell>
          <cell r="B1859" t="str">
            <v>PE</v>
          </cell>
          <cell r="C1859" t="str">
            <v>RECIFE</v>
          </cell>
          <cell r="D1859" t="str">
            <v>261160</v>
          </cell>
          <cell r="F1859">
            <v>100963</v>
          </cell>
        </row>
        <row r="1860">
          <cell r="A1860">
            <v>261170</v>
          </cell>
          <cell r="B1860" t="str">
            <v>PE</v>
          </cell>
          <cell r="C1860" t="str">
            <v>RIACHO DAS ALMAS</v>
          </cell>
          <cell r="D1860" t="str">
            <v>261170</v>
          </cell>
          <cell r="E1860">
            <v>1826</v>
          </cell>
          <cell r="F1860">
            <v>3388207</v>
          </cell>
        </row>
        <row r="1861">
          <cell r="A1861">
            <v>261180</v>
          </cell>
          <cell r="B1861" t="str">
            <v>PE</v>
          </cell>
          <cell r="C1861" t="str">
            <v>RIBEIRÃO</v>
          </cell>
          <cell r="D1861" t="str">
            <v>261180</v>
          </cell>
          <cell r="F1861">
            <v>3902622</v>
          </cell>
        </row>
        <row r="1862">
          <cell r="A1862">
            <v>261190</v>
          </cell>
          <cell r="B1862" t="str">
            <v>PE</v>
          </cell>
          <cell r="C1862" t="str">
            <v>RIO FORMOSO</v>
          </cell>
          <cell r="D1862" t="str">
            <v>261190</v>
          </cell>
          <cell r="E1862">
            <v>52829</v>
          </cell>
          <cell r="F1862">
            <v>38340643</v>
          </cell>
        </row>
        <row r="1863">
          <cell r="A1863">
            <v>261200</v>
          </cell>
          <cell r="B1863" t="str">
            <v>PE</v>
          </cell>
          <cell r="C1863" t="str">
            <v>SAIRÉ</v>
          </cell>
          <cell r="D1863" t="str">
            <v>261200</v>
          </cell>
          <cell r="F1863">
            <v>16864000</v>
          </cell>
        </row>
        <row r="1864">
          <cell r="A1864">
            <v>261210</v>
          </cell>
          <cell r="B1864" t="str">
            <v>PE</v>
          </cell>
          <cell r="C1864" t="str">
            <v>SALGADINHO</v>
          </cell>
          <cell r="D1864" t="str">
            <v>261210</v>
          </cell>
          <cell r="E1864">
            <v>275</v>
          </cell>
          <cell r="F1864">
            <v>19133048</v>
          </cell>
        </row>
        <row r="1865">
          <cell r="A1865">
            <v>261220</v>
          </cell>
          <cell r="B1865" t="str">
            <v>PE</v>
          </cell>
          <cell r="C1865" t="str">
            <v>SALGUEIRO</v>
          </cell>
          <cell r="D1865" t="str">
            <v>261220</v>
          </cell>
          <cell r="E1865">
            <v>469802</v>
          </cell>
          <cell r="F1865">
            <v>42955777</v>
          </cell>
        </row>
        <row r="1866">
          <cell r="A1866">
            <v>261230</v>
          </cell>
          <cell r="B1866" t="str">
            <v>PE</v>
          </cell>
          <cell r="C1866" t="str">
            <v>SALOÁ</v>
          </cell>
          <cell r="D1866" t="str">
            <v>261230</v>
          </cell>
          <cell r="E1866">
            <v>59676</v>
          </cell>
          <cell r="F1866">
            <v>16309562</v>
          </cell>
        </row>
        <row r="1867">
          <cell r="A1867">
            <v>261240</v>
          </cell>
          <cell r="B1867" t="str">
            <v>PE</v>
          </cell>
          <cell r="C1867" t="str">
            <v>SANHARÓ</v>
          </cell>
          <cell r="D1867" t="str">
            <v>261240</v>
          </cell>
          <cell r="E1867">
            <v>7176</v>
          </cell>
          <cell r="F1867">
            <v>2652211</v>
          </cell>
        </row>
        <row r="1868">
          <cell r="A1868">
            <v>261245</v>
          </cell>
          <cell r="B1868" t="str">
            <v>PE</v>
          </cell>
          <cell r="C1868" t="str">
            <v>SANTA CRUZ</v>
          </cell>
          <cell r="D1868" t="str">
            <v>261245</v>
          </cell>
          <cell r="E1868">
            <v>15560</v>
          </cell>
          <cell r="F1868">
            <v>10057374</v>
          </cell>
        </row>
        <row r="1869">
          <cell r="A1869">
            <v>261247</v>
          </cell>
          <cell r="B1869" t="str">
            <v>PE</v>
          </cell>
          <cell r="C1869" t="str">
            <v>SANTA CRUZ DA BAIXA VERDE</v>
          </cell>
          <cell r="D1869" t="str">
            <v>261247</v>
          </cell>
          <cell r="F1869">
            <v>4677837</v>
          </cell>
        </row>
        <row r="1870">
          <cell r="A1870">
            <v>261250</v>
          </cell>
          <cell r="B1870" t="str">
            <v>PE</v>
          </cell>
          <cell r="C1870" t="str">
            <v>SANTA CRUZ DO CAPIBARIBE</v>
          </cell>
          <cell r="D1870" t="str">
            <v>261250</v>
          </cell>
          <cell r="F1870">
            <v>5310219</v>
          </cell>
        </row>
        <row r="1871">
          <cell r="A1871">
            <v>261255</v>
          </cell>
          <cell r="B1871" t="str">
            <v>PE</v>
          </cell>
          <cell r="C1871" t="str">
            <v>SANTA FILOMENA</v>
          </cell>
          <cell r="D1871" t="str">
            <v>261255</v>
          </cell>
          <cell r="E1871">
            <v>1859</v>
          </cell>
          <cell r="F1871">
            <v>20406</v>
          </cell>
        </row>
        <row r="1872">
          <cell r="A1872">
            <v>261260</v>
          </cell>
          <cell r="B1872" t="str">
            <v>PE</v>
          </cell>
          <cell r="C1872" t="str">
            <v>SANTA MARIA DA BOA VISTA</v>
          </cell>
          <cell r="D1872" t="str">
            <v>261260</v>
          </cell>
          <cell r="E1872">
            <v>308304</v>
          </cell>
          <cell r="F1872">
            <v>36448547</v>
          </cell>
        </row>
        <row r="1873">
          <cell r="A1873">
            <v>261270</v>
          </cell>
          <cell r="B1873" t="str">
            <v>PE</v>
          </cell>
          <cell r="C1873" t="str">
            <v>SANTA MARIA DO CAMBUCÁ</v>
          </cell>
          <cell r="D1873" t="str">
            <v>261270</v>
          </cell>
          <cell r="E1873">
            <v>131521</v>
          </cell>
          <cell r="F1873">
            <v>2958442</v>
          </cell>
        </row>
        <row r="1874">
          <cell r="A1874">
            <v>261280</v>
          </cell>
          <cell r="B1874" t="str">
            <v>PE</v>
          </cell>
          <cell r="C1874" t="str">
            <v>SANTA TEREZINHA</v>
          </cell>
          <cell r="D1874" t="str">
            <v>261280</v>
          </cell>
          <cell r="E1874">
            <v>60362</v>
          </cell>
          <cell r="F1874">
            <v>5786334</v>
          </cell>
        </row>
        <row r="1875">
          <cell r="A1875">
            <v>261290</v>
          </cell>
          <cell r="B1875" t="str">
            <v>PE</v>
          </cell>
          <cell r="C1875" t="str">
            <v>SÃO BENEDITO DO SUL</v>
          </cell>
          <cell r="D1875" t="str">
            <v>261290</v>
          </cell>
          <cell r="F1875">
            <v>970781362</v>
          </cell>
        </row>
        <row r="1876">
          <cell r="A1876">
            <v>261300</v>
          </cell>
          <cell r="B1876" t="str">
            <v>PE</v>
          </cell>
          <cell r="C1876" t="str">
            <v>SÃO BENTO DO UNA</v>
          </cell>
          <cell r="D1876" t="str">
            <v>261300</v>
          </cell>
          <cell r="E1876">
            <v>7751</v>
          </cell>
          <cell r="F1876">
            <v>76803406</v>
          </cell>
        </row>
        <row r="1877">
          <cell r="A1877">
            <v>261310</v>
          </cell>
          <cell r="B1877" t="str">
            <v>PE</v>
          </cell>
          <cell r="C1877" t="str">
            <v>SÃO CAITANO</v>
          </cell>
          <cell r="D1877" t="str">
            <v>261310</v>
          </cell>
          <cell r="E1877">
            <v>111497</v>
          </cell>
          <cell r="F1877">
            <v>29485141</v>
          </cell>
        </row>
        <row r="1878">
          <cell r="A1878">
            <v>261320</v>
          </cell>
          <cell r="B1878" t="str">
            <v>PE</v>
          </cell>
          <cell r="C1878" t="str">
            <v>SÃO JOÃO</v>
          </cell>
          <cell r="D1878" t="str">
            <v>261320</v>
          </cell>
          <cell r="E1878">
            <v>155490</v>
          </cell>
          <cell r="F1878">
            <v>9729475</v>
          </cell>
        </row>
        <row r="1879">
          <cell r="A1879">
            <v>261330</v>
          </cell>
          <cell r="B1879" t="str">
            <v>PE</v>
          </cell>
          <cell r="C1879" t="str">
            <v>SÃO JOAQUIM DO MONTE</v>
          </cell>
          <cell r="D1879" t="str">
            <v>261330</v>
          </cell>
          <cell r="E1879">
            <v>978</v>
          </cell>
          <cell r="F1879">
            <v>70386316</v>
          </cell>
        </row>
        <row r="1880">
          <cell r="A1880">
            <v>261340</v>
          </cell>
          <cell r="B1880" t="str">
            <v>PE</v>
          </cell>
          <cell r="C1880" t="str">
            <v>SÃO JOSÉ DA COROA GRANDE</v>
          </cell>
          <cell r="D1880" t="str">
            <v>261340</v>
          </cell>
          <cell r="F1880">
            <v>1019252</v>
          </cell>
        </row>
        <row r="1881">
          <cell r="A1881">
            <v>261350</v>
          </cell>
          <cell r="B1881" t="str">
            <v>PE</v>
          </cell>
          <cell r="C1881" t="str">
            <v>SÃO JOSÉ DO BELMONTE</v>
          </cell>
          <cell r="D1881" t="str">
            <v>261350</v>
          </cell>
          <cell r="E1881">
            <v>43816</v>
          </cell>
          <cell r="F1881">
            <v>8453558</v>
          </cell>
        </row>
        <row r="1882">
          <cell r="A1882">
            <v>261360</v>
          </cell>
          <cell r="B1882" t="str">
            <v>PE</v>
          </cell>
          <cell r="C1882" t="str">
            <v>SÃO JOSÉ DO EGITO</v>
          </cell>
          <cell r="D1882" t="str">
            <v>261360</v>
          </cell>
          <cell r="E1882">
            <v>15343</v>
          </cell>
          <cell r="F1882">
            <v>16074240</v>
          </cell>
        </row>
        <row r="1883">
          <cell r="A1883">
            <v>261370</v>
          </cell>
          <cell r="B1883" t="str">
            <v>PE</v>
          </cell>
          <cell r="C1883" t="str">
            <v>SÃO LOURENÇO DA MATA</v>
          </cell>
          <cell r="D1883" t="str">
            <v>261370</v>
          </cell>
          <cell r="E1883">
            <v>3401</v>
          </cell>
          <cell r="F1883">
            <v>899620476</v>
          </cell>
        </row>
        <row r="1884">
          <cell r="A1884">
            <v>261380</v>
          </cell>
          <cell r="B1884" t="str">
            <v>PE</v>
          </cell>
          <cell r="C1884" t="str">
            <v>SÃO VICENTE FERRER</v>
          </cell>
          <cell r="D1884" t="str">
            <v>261380</v>
          </cell>
          <cell r="F1884">
            <v>11413501</v>
          </cell>
        </row>
        <row r="1885">
          <cell r="A1885">
            <v>261390</v>
          </cell>
          <cell r="B1885" t="str">
            <v>PE</v>
          </cell>
          <cell r="C1885" t="str">
            <v>SERRA TALHADA</v>
          </cell>
          <cell r="D1885" t="str">
            <v>261390</v>
          </cell>
          <cell r="E1885">
            <v>510840</v>
          </cell>
          <cell r="F1885">
            <v>99004276</v>
          </cell>
        </row>
        <row r="1886">
          <cell r="A1886">
            <v>261400</v>
          </cell>
          <cell r="B1886" t="str">
            <v>PE</v>
          </cell>
          <cell r="C1886" t="str">
            <v>SERRITA</v>
          </cell>
          <cell r="D1886" t="str">
            <v>261400</v>
          </cell>
          <cell r="E1886">
            <v>25</v>
          </cell>
          <cell r="F1886">
            <v>2870830</v>
          </cell>
        </row>
        <row r="1887">
          <cell r="A1887">
            <v>261410</v>
          </cell>
          <cell r="B1887" t="str">
            <v>PE</v>
          </cell>
          <cell r="C1887" t="str">
            <v>SERTÂNIA</v>
          </cell>
          <cell r="D1887" t="str">
            <v>261410</v>
          </cell>
          <cell r="F1887">
            <v>24073342</v>
          </cell>
        </row>
        <row r="1888">
          <cell r="A1888">
            <v>261420</v>
          </cell>
          <cell r="B1888" t="str">
            <v>PE</v>
          </cell>
          <cell r="C1888" t="str">
            <v>SIRINHAÉM</v>
          </cell>
          <cell r="D1888" t="str">
            <v>261420</v>
          </cell>
          <cell r="F1888">
            <v>9661840</v>
          </cell>
        </row>
        <row r="1889">
          <cell r="A1889">
            <v>261440</v>
          </cell>
          <cell r="B1889" t="str">
            <v>PE</v>
          </cell>
          <cell r="C1889" t="str">
            <v>SOLIDÃO</v>
          </cell>
          <cell r="D1889" t="str">
            <v>261440</v>
          </cell>
          <cell r="E1889">
            <v>16637</v>
          </cell>
          <cell r="F1889">
            <v>5598615</v>
          </cell>
        </row>
        <row r="1890">
          <cell r="A1890">
            <v>261450</v>
          </cell>
          <cell r="B1890" t="str">
            <v>PE</v>
          </cell>
          <cell r="C1890" t="str">
            <v>SURUBIM</v>
          </cell>
          <cell r="D1890" t="str">
            <v>261450</v>
          </cell>
          <cell r="E1890">
            <v>468</v>
          </cell>
          <cell r="F1890">
            <v>175717595</v>
          </cell>
        </row>
        <row r="1891">
          <cell r="A1891">
            <v>261460</v>
          </cell>
          <cell r="B1891" t="str">
            <v>PE</v>
          </cell>
          <cell r="C1891" t="str">
            <v>TABIRA</v>
          </cell>
          <cell r="D1891" t="str">
            <v>261460</v>
          </cell>
          <cell r="E1891">
            <v>42615</v>
          </cell>
          <cell r="F1891">
            <v>13173716</v>
          </cell>
        </row>
        <row r="1892">
          <cell r="A1892">
            <v>261470</v>
          </cell>
          <cell r="B1892" t="str">
            <v>PE</v>
          </cell>
          <cell r="C1892" t="str">
            <v>TACAIMBÓ</v>
          </cell>
          <cell r="D1892" t="str">
            <v>261470</v>
          </cell>
          <cell r="E1892">
            <v>24293</v>
          </cell>
          <cell r="F1892">
            <v>6252314</v>
          </cell>
        </row>
        <row r="1893">
          <cell r="A1893">
            <v>261480</v>
          </cell>
          <cell r="B1893" t="str">
            <v>PE</v>
          </cell>
          <cell r="C1893" t="str">
            <v>TACARATU</v>
          </cell>
          <cell r="D1893" t="str">
            <v>261480</v>
          </cell>
          <cell r="E1893">
            <v>41754</v>
          </cell>
          <cell r="F1893">
            <v>27448081</v>
          </cell>
        </row>
        <row r="1894">
          <cell r="A1894">
            <v>261485</v>
          </cell>
          <cell r="B1894" t="str">
            <v>PE</v>
          </cell>
          <cell r="C1894" t="str">
            <v>TAMANDARÉ</v>
          </cell>
          <cell r="D1894" t="str">
            <v>261485</v>
          </cell>
          <cell r="E1894">
            <v>53980</v>
          </cell>
          <cell r="F1894">
            <v>29990494</v>
          </cell>
        </row>
        <row r="1895">
          <cell r="A1895">
            <v>261500</v>
          </cell>
          <cell r="B1895" t="str">
            <v>PE</v>
          </cell>
          <cell r="C1895" t="str">
            <v>TAQUARITINGA DO NORTE</v>
          </cell>
          <cell r="D1895" t="str">
            <v>261500</v>
          </cell>
          <cell r="E1895">
            <v>54424</v>
          </cell>
          <cell r="F1895">
            <v>24580012</v>
          </cell>
        </row>
        <row r="1896">
          <cell r="A1896">
            <v>261510</v>
          </cell>
          <cell r="B1896" t="str">
            <v>PE</v>
          </cell>
          <cell r="C1896" t="str">
            <v>TEREZINHA</v>
          </cell>
          <cell r="D1896" t="str">
            <v>261510</v>
          </cell>
          <cell r="E1896">
            <v>19076</v>
          </cell>
          <cell r="F1896">
            <v>27123380</v>
          </cell>
        </row>
        <row r="1897">
          <cell r="A1897">
            <v>261520</v>
          </cell>
          <cell r="B1897" t="str">
            <v>PE</v>
          </cell>
          <cell r="C1897" t="str">
            <v>TERRA NOVA</v>
          </cell>
          <cell r="D1897" t="str">
            <v>261520</v>
          </cell>
          <cell r="E1897">
            <v>28916</v>
          </cell>
          <cell r="F1897">
            <v>16742575</v>
          </cell>
        </row>
        <row r="1898">
          <cell r="A1898">
            <v>261530</v>
          </cell>
          <cell r="B1898" t="str">
            <v>PE</v>
          </cell>
          <cell r="C1898" t="str">
            <v>TIMBAÚBA</v>
          </cell>
          <cell r="D1898" t="str">
            <v>261530</v>
          </cell>
          <cell r="E1898">
            <v>101887</v>
          </cell>
          <cell r="F1898">
            <v>47819991</v>
          </cell>
        </row>
        <row r="1899">
          <cell r="A1899">
            <v>261540</v>
          </cell>
          <cell r="B1899" t="str">
            <v>PE</v>
          </cell>
          <cell r="C1899" t="str">
            <v>TORITAMA</v>
          </cell>
          <cell r="D1899" t="str">
            <v>261540</v>
          </cell>
          <cell r="E1899">
            <v>271</v>
          </cell>
          <cell r="F1899">
            <v>15119006</v>
          </cell>
        </row>
        <row r="1900">
          <cell r="A1900">
            <v>261550</v>
          </cell>
          <cell r="B1900" t="str">
            <v>PE</v>
          </cell>
          <cell r="C1900" t="str">
            <v>TRACUNHAÉM</v>
          </cell>
          <cell r="D1900" t="str">
            <v>261550</v>
          </cell>
          <cell r="F1900">
            <v>0</v>
          </cell>
        </row>
        <row r="1901">
          <cell r="A1901">
            <v>261560</v>
          </cell>
          <cell r="B1901" t="str">
            <v>PE</v>
          </cell>
          <cell r="C1901" t="str">
            <v>TRINDADE</v>
          </cell>
          <cell r="D1901" t="str">
            <v>261560</v>
          </cell>
          <cell r="E1901">
            <v>2701</v>
          </cell>
          <cell r="F1901">
            <v>118625</v>
          </cell>
        </row>
        <row r="1902">
          <cell r="A1902">
            <v>261570</v>
          </cell>
          <cell r="B1902" t="str">
            <v>PE</v>
          </cell>
          <cell r="C1902" t="str">
            <v>TRIUNFO</v>
          </cell>
          <cell r="D1902" t="str">
            <v>261570</v>
          </cell>
          <cell r="E1902">
            <v>41123</v>
          </cell>
          <cell r="F1902">
            <v>6432420</v>
          </cell>
        </row>
        <row r="1903">
          <cell r="A1903">
            <v>261580</v>
          </cell>
          <cell r="B1903" t="str">
            <v>PE</v>
          </cell>
          <cell r="C1903" t="str">
            <v>TUPANATINGA</v>
          </cell>
          <cell r="D1903" t="str">
            <v>261580</v>
          </cell>
          <cell r="E1903">
            <v>26286</v>
          </cell>
          <cell r="F1903">
            <v>9340334</v>
          </cell>
        </row>
        <row r="1904">
          <cell r="A1904">
            <v>261590</v>
          </cell>
          <cell r="B1904" t="str">
            <v>PE</v>
          </cell>
          <cell r="C1904" t="str">
            <v>TUPARETAMA</v>
          </cell>
          <cell r="D1904" t="str">
            <v>261590</v>
          </cell>
          <cell r="F1904">
            <v>378058</v>
          </cell>
        </row>
        <row r="1905">
          <cell r="A1905">
            <v>261600</v>
          </cell>
          <cell r="B1905" t="str">
            <v>PE</v>
          </cell>
          <cell r="C1905" t="str">
            <v>VENTUROSA</v>
          </cell>
          <cell r="D1905" t="str">
            <v>261600</v>
          </cell>
          <cell r="F1905">
            <v>10074702</v>
          </cell>
        </row>
        <row r="1906">
          <cell r="A1906">
            <v>261610</v>
          </cell>
          <cell r="B1906" t="str">
            <v>PE</v>
          </cell>
          <cell r="C1906" t="str">
            <v>VERDEJANTE</v>
          </cell>
          <cell r="D1906" t="str">
            <v>261610</v>
          </cell>
          <cell r="F1906">
            <v>5923422</v>
          </cell>
        </row>
        <row r="1907">
          <cell r="A1907">
            <v>261618</v>
          </cell>
          <cell r="B1907" t="str">
            <v>PE</v>
          </cell>
          <cell r="C1907" t="str">
            <v>VERTENTE DO LÉRIO</v>
          </cell>
          <cell r="D1907" t="str">
            <v>261618</v>
          </cell>
          <cell r="E1907">
            <v>12709</v>
          </cell>
          <cell r="F1907">
            <v>30984617</v>
          </cell>
        </row>
        <row r="1908">
          <cell r="A1908">
            <v>261620</v>
          </cell>
          <cell r="B1908" t="str">
            <v>PE</v>
          </cell>
          <cell r="C1908" t="str">
            <v>VERTENTES</v>
          </cell>
          <cell r="D1908" t="str">
            <v>261620</v>
          </cell>
          <cell r="E1908">
            <v>255557</v>
          </cell>
          <cell r="F1908">
            <v>5214517</v>
          </cell>
        </row>
        <row r="1909">
          <cell r="A1909">
            <v>261630</v>
          </cell>
          <cell r="B1909" t="str">
            <v>PE</v>
          </cell>
          <cell r="C1909" t="str">
            <v>VICÊNCIA</v>
          </cell>
          <cell r="D1909" t="str">
            <v>261630</v>
          </cell>
          <cell r="E1909">
            <v>50903</v>
          </cell>
          <cell r="F1909">
            <v>28935107</v>
          </cell>
        </row>
        <row r="1910">
          <cell r="A1910">
            <v>261640</v>
          </cell>
          <cell r="B1910" t="str">
            <v>PE</v>
          </cell>
          <cell r="C1910" t="str">
            <v>VITÓRIA DE SANTO ANTÃO</v>
          </cell>
          <cell r="D1910" t="str">
            <v>261640</v>
          </cell>
          <cell r="E1910">
            <v>2806562</v>
          </cell>
          <cell r="F1910">
            <v>253234676</v>
          </cell>
        </row>
        <row r="1911">
          <cell r="A1911">
            <v>261650</v>
          </cell>
          <cell r="B1911" t="str">
            <v>PE</v>
          </cell>
          <cell r="C1911" t="str">
            <v>XEXÉU</v>
          </cell>
          <cell r="D1911" t="str">
            <v>261650</v>
          </cell>
          <cell r="F1911">
            <v>7074519</v>
          </cell>
        </row>
        <row r="1912">
          <cell r="A1912">
            <v>220005</v>
          </cell>
          <cell r="B1912" t="str">
            <v>PI</v>
          </cell>
          <cell r="C1912" t="str">
            <v>ACAUÃ</v>
          </cell>
          <cell r="D1912" t="str">
            <v>220005</v>
          </cell>
          <cell r="F1912">
            <v>7725787</v>
          </cell>
        </row>
        <row r="1913">
          <cell r="A1913">
            <v>220010</v>
          </cell>
          <cell r="B1913" t="str">
            <v>PI</v>
          </cell>
          <cell r="C1913" t="str">
            <v>AGRICOLÂNDIA</v>
          </cell>
          <cell r="D1913" t="str">
            <v>220010</v>
          </cell>
          <cell r="F1913">
            <v>20400</v>
          </cell>
        </row>
        <row r="1914">
          <cell r="A1914">
            <v>220020</v>
          </cell>
          <cell r="B1914" t="str">
            <v>PI</v>
          </cell>
          <cell r="C1914" t="str">
            <v>ÁGUA BRANCA</v>
          </cell>
          <cell r="D1914" t="str">
            <v>220020</v>
          </cell>
          <cell r="E1914">
            <v>1526</v>
          </cell>
          <cell r="F1914">
            <v>3433324</v>
          </cell>
        </row>
        <row r="1915">
          <cell r="A1915">
            <v>220025</v>
          </cell>
          <cell r="B1915" t="str">
            <v>PI</v>
          </cell>
          <cell r="C1915" t="str">
            <v>ALAGOINHA DO PIAUÍ</v>
          </cell>
          <cell r="D1915" t="str">
            <v>220025</v>
          </cell>
          <cell r="E1915">
            <v>12891</v>
          </cell>
          <cell r="F1915">
            <v>1607610</v>
          </cell>
        </row>
        <row r="1916">
          <cell r="A1916">
            <v>220027</v>
          </cell>
          <cell r="B1916" t="str">
            <v>PI</v>
          </cell>
          <cell r="C1916" t="str">
            <v>ALEGRETE DO PIAUÍ</v>
          </cell>
          <cell r="D1916" t="str">
            <v>220027</v>
          </cell>
          <cell r="F1916">
            <v>9157910</v>
          </cell>
        </row>
        <row r="1917">
          <cell r="A1917">
            <v>220040</v>
          </cell>
          <cell r="B1917" t="str">
            <v>PI</v>
          </cell>
          <cell r="C1917" t="str">
            <v>ALTOS</v>
          </cell>
          <cell r="D1917" t="str">
            <v>220040</v>
          </cell>
          <cell r="E1917">
            <v>69091</v>
          </cell>
          <cell r="F1917">
            <v>2313639</v>
          </cell>
        </row>
        <row r="1918">
          <cell r="A1918">
            <v>220045</v>
          </cell>
          <cell r="B1918" t="str">
            <v>PI</v>
          </cell>
          <cell r="C1918" t="str">
            <v>ALVORADA DO GURGUÉIA</v>
          </cell>
          <cell r="D1918" t="str">
            <v>220045</v>
          </cell>
          <cell r="F1918">
            <v>9217825</v>
          </cell>
        </row>
        <row r="1919">
          <cell r="A1919">
            <v>220050</v>
          </cell>
          <cell r="B1919" t="str">
            <v>PI</v>
          </cell>
          <cell r="C1919" t="str">
            <v>AMARANTE</v>
          </cell>
          <cell r="D1919" t="str">
            <v>220050</v>
          </cell>
          <cell r="F1919">
            <v>8210181</v>
          </cell>
        </row>
        <row r="1920">
          <cell r="A1920">
            <v>220060</v>
          </cell>
          <cell r="B1920" t="str">
            <v>PI</v>
          </cell>
          <cell r="C1920" t="str">
            <v>ANGICAL DO PIAUÍ</v>
          </cell>
          <cell r="D1920" t="str">
            <v>220060</v>
          </cell>
          <cell r="F1920">
            <v>608012</v>
          </cell>
        </row>
        <row r="1921">
          <cell r="A1921">
            <v>220070</v>
          </cell>
          <cell r="B1921" t="str">
            <v>PI</v>
          </cell>
          <cell r="C1921" t="str">
            <v>ANÍSIO DE ABREU</v>
          </cell>
          <cell r="D1921" t="str">
            <v>220070</v>
          </cell>
          <cell r="F1921">
            <v>576657</v>
          </cell>
        </row>
        <row r="1922">
          <cell r="A1922">
            <v>220080</v>
          </cell>
          <cell r="B1922" t="str">
            <v>PI</v>
          </cell>
          <cell r="C1922" t="str">
            <v>ANTÔNIO ALMEIDA</v>
          </cell>
          <cell r="D1922" t="str">
            <v>220080</v>
          </cell>
          <cell r="F1922">
            <v>9346809</v>
          </cell>
        </row>
        <row r="1923">
          <cell r="A1923">
            <v>220090</v>
          </cell>
          <cell r="B1923" t="str">
            <v>PI</v>
          </cell>
          <cell r="C1923" t="str">
            <v>AROAZES</v>
          </cell>
          <cell r="D1923" t="str">
            <v>220090</v>
          </cell>
          <cell r="F1923">
            <v>622651</v>
          </cell>
        </row>
        <row r="1924">
          <cell r="A1924">
            <v>220095</v>
          </cell>
          <cell r="B1924" t="str">
            <v>PI</v>
          </cell>
          <cell r="C1924" t="str">
            <v>AROEIRAS DO ITAIM</v>
          </cell>
          <cell r="D1924" t="str">
            <v>220095</v>
          </cell>
          <cell r="E1924">
            <v>11379</v>
          </cell>
          <cell r="F1924">
            <v>103859</v>
          </cell>
        </row>
        <row r="1925">
          <cell r="A1925">
            <v>220100</v>
          </cell>
          <cell r="B1925" t="str">
            <v>PI</v>
          </cell>
          <cell r="C1925" t="str">
            <v>ARRAIAL</v>
          </cell>
          <cell r="D1925" t="str">
            <v>220100</v>
          </cell>
          <cell r="F1925">
            <v>467782</v>
          </cell>
        </row>
        <row r="1926">
          <cell r="A1926">
            <v>220105</v>
          </cell>
          <cell r="B1926" t="str">
            <v>PI</v>
          </cell>
          <cell r="C1926" t="str">
            <v>ASSUNÇÃO DO PIAUÍ</v>
          </cell>
          <cell r="D1926" t="str">
            <v>220105</v>
          </cell>
          <cell r="F1926">
            <v>7138761</v>
          </cell>
        </row>
        <row r="1927">
          <cell r="A1927">
            <v>220110</v>
          </cell>
          <cell r="B1927" t="str">
            <v>PI</v>
          </cell>
          <cell r="C1927" t="str">
            <v>AVELINO LOPES</v>
          </cell>
          <cell r="D1927" t="str">
            <v>220110</v>
          </cell>
          <cell r="F1927">
            <v>9308537</v>
          </cell>
        </row>
        <row r="1928">
          <cell r="A1928">
            <v>220115</v>
          </cell>
          <cell r="B1928" t="str">
            <v>PI</v>
          </cell>
          <cell r="C1928" t="str">
            <v>BAIXA GRANDE DO RIBEIRO</v>
          </cell>
          <cell r="D1928" t="str">
            <v>220115</v>
          </cell>
          <cell r="F1928">
            <v>245395</v>
          </cell>
        </row>
        <row r="1929">
          <cell r="A1929">
            <v>220117</v>
          </cell>
          <cell r="B1929" t="str">
            <v>PI</v>
          </cell>
          <cell r="C1929" t="str">
            <v>BARRA D'ALCÂNTARA</v>
          </cell>
          <cell r="D1929" t="str">
            <v>220117</v>
          </cell>
          <cell r="E1929">
            <v>321</v>
          </cell>
          <cell r="F1929">
            <v>116811559</v>
          </cell>
        </row>
        <row r="1930">
          <cell r="A1930">
            <v>220120</v>
          </cell>
          <cell r="B1930" t="str">
            <v>PI</v>
          </cell>
          <cell r="C1930" t="str">
            <v>BARRAS</v>
          </cell>
          <cell r="D1930" t="str">
            <v>220120</v>
          </cell>
          <cell r="E1930">
            <v>131437</v>
          </cell>
          <cell r="F1930">
            <v>1445807</v>
          </cell>
        </row>
        <row r="1931">
          <cell r="A1931">
            <v>220140</v>
          </cell>
          <cell r="B1931" t="str">
            <v>PI</v>
          </cell>
          <cell r="C1931" t="str">
            <v>BARRO DURO</v>
          </cell>
          <cell r="D1931" t="str">
            <v>220140</v>
          </cell>
          <cell r="F1931">
            <v>6513399</v>
          </cell>
        </row>
        <row r="1932">
          <cell r="A1932">
            <v>220150</v>
          </cell>
          <cell r="B1932" t="str">
            <v>PI</v>
          </cell>
          <cell r="C1932" t="str">
            <v>BATALHA</v>
          </cell>
          <cell r="D1932" t="str">
            <v>220150</v>
          </cell>
          <cell r="E1932">
            <v>342</v>
          </cell>
          <cell r="F1932">
            <v>2996822</v>
          </cell>
        </row>
        <row r="1933">
          <cell r="A1933">
            <v>220155</v>
          </cell>
          <cell r="B1933" t="str">
            <v>PI</v>
          </cell>
          <cell r="C1933" t="str">
            <v>BELA VISTA DO PIAUÍ</v>
          </cell>
          <cell r="D1933" t="str">
            <v>220155</v>
          </cell>
          <cell r="E1933">
            <v>475</v>
          </cell>
          <cell r="F1933">
            <v>6755489</v>
          </cell>
        </row>
        <row r="1934">
          <cell r="A1934">
            <v>220157</v>
          </cell>
          <cell r="B1934" t="str">
            <v>PI</v>
          </cell>
          <cell r="C1934" t="str">
            <v>BELÉM DO PIAUÍ</v>
          </cell>
          <cell r="D1934" t="str">
            <v>220157</v>
          </cell>
          <cell r="E1934">
            <v>33141</v>
          </cell>
          <cell r="F1934">
            <v>10644828</v>
          </cell>
        </row>
        <row r="1935">
          <cell r="A1935">
            <v>220170</v>
          </cell>
          <cell r="B1935" t="str">
            <v>PI</v>
          </cell>
          <cell r="C1935" t="str">
            <v>BERTOLÍNIA</v>
          </cell>
          <cell r="D1935" t="str">
            <v>220170</v>
          </cell>
          <cell r="E1935">
            <v>15</v>
          </cell>
          <cell r="F1935">
            <v>1383156</v>
          </cell>
        </row>
        <row r="1936">
          <cell r="A1936">
            <v>220177</v>
          </cell>
          <cell r="B1936" t="str">
            <v>PI</v>
          </cell>
          <cell r="C1936" t="str">
            <v>BOA HORA</v>
          </cell>
          <cell r="D1936" t="str">
            <v>220177</v>
          </cell>
          <cell r="F1936">
            <v>5657260</v>
          </cell>
        </row>
        <row r="1937">
          <cell r="A1937">
            <v>220190</v>
          </cell>
          <cell r="B1937" t="str">
            <v>PI</v>
          </cell>
          <cell r="C1937" t="str">
            <v>BOM JESUS</v>
          </cell>
          <cell r="D1937" t="str">
            <v>220190</v>
          </cell>
          <cell r="F1937">
            <v>21205579</v>
          </cell>
        </row>
        <row r="1938">
          <cell r="A1938">
            <v>220191</v>
          </cell>
          <cell r="B1938" t="str">
            <v>PI</v>
          </cell>
          <cell r="C1938" t="str">
            <v>BOM PRINCÍPIO DO PIAUÍ</v>
          </cell>
          <cell r="D1938" t="str">
            <v>220191</v>
          </cell>
          <cell r="E1938">
            <v>9695</v>
          </cell>
          <cell r="F1938">
            <v>2263493</v>
          </cell>
        </row>
        <row r="1939">
          <cell r="A1939">
            <v>220192</v>
          </cell>
          <cell r="B1939" t="str">
            <v>PI</v>
          </cell>
          <cell r="C1939" t="str">
            <v>BONFIM DO PIAUÍ</v>
          </cell>
          <cell r="D1939" t="str">
            <v>220192</v>
          </cell>
          <cell r="F1939">
            <v>3005037</v>
          </cell>
        </row>
        <row r="1940">
          <cell r="A1940">
            <v>220194</v>
          </cell>
          <cell r="B1940" t="str">
            <v>PI</v>
          </cell>
          <cell r="C1940" t="str">
            <v>BOQUEIRÃO DO PIAUÍ</v>
          </cell>
          <cell r="D1940" t="str">
            <v>220194</v>
          </cell>
          <cell r="E1940">
            <v>10905</v>
          </cell>
          <cell r="F1940">
            <v>2510829</v>
          </cell>
        </row>
        <row r="1941">
          <cell r="A1941">
            <v>220196</v>
          </cell>
          <cell r="B1941" t="str">
            <v>PI</v>
          </cell>
          <cell r="C1941" t="str">
            <v>BRASILEIRA</v>
          </cell>
          <cell r="D1941" t="str">
            <v>220196</v>
          </cell>
          <cell r="E1941">
            <v>11363</v>
          </cell>
          <cell r="F1941">
            <v>3221790</v>
          </cell>
        </row>
        <row r="1942">
          <cell r="A1942">
            <v>220198</v>
          </cell>
          <cell r="B1942" t="str">
            <v>PI</v>
          </cell>
          <cell r="C1942" t="str">
            <v>BREJO DO PIAUÍ</v>
          </cell>
          <cell r="D1942" t="str">
            <v>220198</v>
          </cell>
          <cell r="F1942">
            <v>3294426</v>
          </cell>
        </row>
        <row r="1943">
          <cell r="A1943">
            <v>220202</v>
          </cell>
          <cell r="B1943" t="str">
            <v>PI</v>
          </cell>
          <cell r="C1943" t="str">
            <v>BURITI DOS MONTES</v>
          </cell>
          <cell r="D1943" t="str">
            <v>220202</v>
          </cell>
          <cell r="E1943">
            <v>4998</v>
          </cell>
          <cell r="F1943">
            <v>4944656</v>
          </cell>
        </row>
        <row r="1944">
          <cell r="A1944">
            <v>220207</v>
          </cell>
          <cell r="B1944" t="str">
            <v>PI</v>
          </cell>
          <cell r="C1944" t="str">
            <v>CAJAZEIRAS DO PIAUÍ</v>
          </cell>
          <cell r="D1944" t="str">
            <v>220207</v>
          </cell>
          <cell r="F1944">
            <v>190077</v>
          </cell>
        </row>
        <row r="1945">
          <cell r="A1945">
            <v>220208</v>
          </cell>
          <cell r="B1945" t="str">
            <v>PI</v>
          </cell>
          <cell r="C1945" t="str">
            <v>CAJUEIRO DA PRAIA</v>
          </cell>
          <cell r="D1945" t="str">
            <v>220208</v>
          </cell>
          <cell r="F1945">
            <v>1847866</v>
          </cell>
        </row>
        <row r="1946">
          <cell r="A1946">
            <v>220209</v>
          </cell>
          <cell r="B1946" t="str">
            <v>PI</v>
          </cell>
          <cell r="C1946" t="str">
            <v>CALDEIRÃO GRANDE DO PIAUÍ</v>
          </cell>
          <cell r="D1946" t="str">
            <v>220209</v>
          </cell>
          <cell r="F1946">
            <v>1680178</v>
          </cell>
        </row>
        <row r="1947">
          <cell r="A1947">
            <v>220210</v>
          </cell>
          <cell r="B1947" t="str">
            <v>PI</v>
          </cell>
          <cell r="C1947" t="str">
            <v>CAMPINAS DO PIAUÍ</v>
          </cell>
          <cell r="D1947" t="str">
            <v>220210</v>
          </cell>
          <cell r="F1947">
            <v>693868</v>
          </cell>
        </row>
        <row r="1948">
          <cell r="A1948">
            <v>220211</v>
          </cell>
          <cell r="B1948" t="str">
            <v>PI</v>
          </cell>
          <cell r="C1948" t="str">
            <v>CAMPO ALEGRE DO FIDALGO</v>
          </cell>
          <cell r="D1948" t="str">
            <v>220211</v>
          </cell>
          <cell r="F1948">
            <v>2160713</v>
          </cell>
        </row>
        <row r="1949">
          <cell r="A1949">
            <v>220213</v>
          </cell>
          <cell r="B1949" t="str">
            <v>PI</v>
          </cell>
          <cell r="C1949" t="str">
            <v>CAMPO GRANDE DO PIAUÍ</v>
          </cell>
          <cell r="D1949" t="str">
            <v>220213</v>
          </cell>
          <cell r="E1949">
            <v>16037</v>
          </cell>
          <cell r="F1949">
            <v>7015793</v>
          </cell>
        </row>
        <row r="1950">
          <cell r="A1950">
            <v>220217</v>
          </cell>
          <cell r="B1950" t="str">
            <v>PI</v>
          </cell>
          <cell r="C1950" t="str">
            <v>CAMPO LARGO DO PIAUÍ</v>
          </cell>
          <cell r="D1950" t="str">
            <v>220217</v>
          </cell>
          <cell r="E1950">
            <v>6475</v>
          </cell>
          <cell r="F1950">
            <v>361827</v>
          </cell>
        </row>
        <row r="1951">
          <cell r="A1951">
            <v>220220</v>
          </cell>
          <cell r="B1951" t="str">
            <v>PI</v>
          </cell>
          <cell r="C1951" t="str">
            <v>CAMPO MAIOR</v>
          </cell>
          <cell r="D1951" t="str">
            <v>220220</v>
          </cell>
          <cell r="F1951">
            <v>44907884</v>
          </cell>
        </row>
        <row r="1952">
          <cell r="A1952">
            <v>220225</v>
          </cell>
          <cell r="B1952" t="str">
            <v>PI</v>
          </cell>
          <cell r="C1952" t="str">
            <v>CANAVIEIRA</v>
          </cell>
          <cell r="D1952" t="str">
            <v>220225</v>
          </cell>
          <cell r="E1952">
            <v>89</v>
          </cell>
          <cell r="F1952">
            <v>938287</v>
          </cell>
        </row>
        <row r="1953">
          <cell r="A1953">
            <v>220230</v>
          </cell>
          <cell r="B1953" t="str">
            <v>PI</v>
          </cell>
          <cell r="C1953" t="str">
            <v>CANTO DO BURITI</v>
          </cell>
          <cell r="D1953" t="str">
            <v>220230</v>
          </cell>
          <cell r="F1953">
            <v>6453914</v>
          </cell>
        </row>
        <row r="1954">
          <cell r="A1954">
            <v>220240</v>
          </cell>
          <cell r="B1954" t="str">
            <v>PI</v>
          </cell>
          <cell r="C1954" t="str">
            <v>CAPITÃO DE CAMPOS</v>
          </cell>
          <cell r="D1954" t="str">
            <v>220240</v>
          </cell>
          <cell r="F1954">
            <v>172091</v>
          </cell>
        </row>
        <row r="1955">
          <cell r="A1955">
            <v>220245</v>
          </cell>
          <cell r="B1955" t="str">
            <v>PI</v>
          </cell>
          <cell r="C1955" t="str">
            <v>CAPITÃO GERVÁSIO OLIVEIRA</v>
          </cell>
          <cell r="D1955" t="str">
            <v>220245</v>
          </cell>
          <cell r="E1955">
            <v>1</v>
          </cell>
          <cell r="F1955">
            <v>377690</v>
          </cell>
        </row>
        <row r="1956">
          <cell r="A1956">
            <v>220250</v>
          </cell>
          <cell r="B1956" t="str">
            <v>PI</v>
          </cell>
          <cell r="C1956" t="str">
            <v>CARACOL</v>
          </cell>
          <cell r="D1956" t="str">
            <v>220250</v>
          </cell>
          <cell r="F1956">
            <v>7965622</v>
          </cell>
        </row>
        <row r="1957">
          <cell r="A1957">
            <v>220253</v>
          </cell>
          <cell r="B1957" t="str">
            <v>PI</v>
          </cell>
          <cell r="C1957" t="str">
            <v>CARAÚBAS DO PIAUÍ</v>
          </cell>
          <cell r="D1957" t="str">
            <v>220253</v>
          </cell>
          <cell r="F1957">
            <v>3685940</v>
          </cell>
        </row>
        <row r="1958">
          <cell r="A1958">
            <v>220255</v>
          </cell>
          <cell r="B1958" t="str">
            <v>PI</v>
          </cell>
          <cell r="C1958" t="str">
            <v>CARIDADE DO PIAUÍ</v>
          </cell>
          <cell r="D1958" t="str">
            <v>220255</v>
          </cell>
          <cell r="E1958">
            <v>42010</v>
          </cell>
          <cell r="F1958">
            <v>6973857</v>
          </cell>
        </row>
        <row r="1959">
          <cell r="A1959">
            <v>220260</v>
          </cell>
          <cell r="B1959" t="str">
            <v>PI</v>
          </cell>
          <cell r="C1959" t="str">
            <v>CASTELO DO PIAUÍ</v>
          </cell>
          <cell r="D1959" t="str">
            <v>220260</v>
          </cell>
          <cell r="F1959">
            <v>1704896</v>
          </cell>
        </row>
        <row r="1960">
          <cell r="A1960">
            <v>220265</v>
          </cell>
          <cell r="B1960" t="str">
            <v>PI</v>
          </cell>
          <cell r="C1960" t="str">
            <v>CAXINGÓ</v>
          </cell>
          <cell r="D1960" t="str">
            <v>220265</v>
          </cell>
          <cell r="F1960">
            <v>844509</v>
          </cell>
        </row>
        <row r="1961">
          <cell r="A1961">
            <v>220270</v>
          </cell>
          <cell r="B1961" t="str">
            <v>PI</v>
          </cell>
          <cell r="C1961" t="str">
            <v>COCAL</v>
          </cell>
          <cell r="D1961" t="str">
            <v>220270</v>
          </cell>
          <cell r="F1961">
            <v>9136514</v>
          </cell>
        </row>
        <row r="1962">
          <cell r="A1962">
            <v>220271</v>
          </cell>
          <cell r="B1962" t="str">
            <v>PI</v>
          </cell>
          <cell r="C1962" t="str">
            <v>COCAL DE TELHA</v>
          </cell>
          <cell r="D1962" t="str">
            <v>220271</v>
          </cell>
          <cell r="F1962">
            <v>177871</v>
          </cell>
        </row>
        <row r="1963">
          <cell r="A1963">
            <v>220272</v>
          </cell>
          <cell r="B1963" t="str">
            <v>PI</v>
          </cell>
          <cell r="C1963" t="str">
            <v>COCAL DOS ALVES</v>
          </cell>
          <cell r="D1963" t="str">
            <v>220272</v>
          </cell>
          <cell r="F1963">
            <v>453033</v>
          </cell>
        </row>
        <row r="1964">
          <cell r="A1964">
            <v>220273</v>
          </cell>
          <cell r="B1964" t="str">
            <v>PI</v>
          </cell>
          <cell r="C1964" t="str">
            <v>COIVARAS</v>
          </cell>
          <cell r="D1964" t="str">
            <v>220273</v>
          </cell>
          <cell r="F1964">
            <v>6949056</v>
          </cell>
        </row>
        <row r="1965">
          <cell r="A1965">
            <v>220275</v>
          </cell>
          <cell r="B1965" t="str">
            <v>PI</v>
          </cell>
          <cell r="C1965" t="str">
            <v>COLÔNIA DO GURGUÉIA</v>
          </cell>
          <cell r="D1965" t="str">
            <v>220275</v>
          </cell>
          <cell r="E1965">
            <v>4238</v>
          </cell>
          <cell r="F1965">
            <v>1075849</v>
          </cell>
        </row>
        <row r="1966">
          <cell r="A1966">
            <v>220277</v>
          </cell>
          <cell r="B1966" t="str">
            <v>PI</v>
          </cell>
          <cell r="C1966" t="str">
            <v>COLÔNIA DO PIAUÍ</v>
          </cell>
          <cell r="D1966" t="str">
            <v>220277</v>
          </cell>
          <cell r="F1966">
            <v>4326679</v>
          </cell>
        </row>
        <row r="1967">
          <cell r="A1967">
            <v>220280</v>
          </cell>
          <cell r="B1967" t="str">
            <v>PI</v>
          </cell>
          <cell r="C1967" t="str">
            <v>CONCEIÇÃO DO CANINDÉ</v>
          </cell>
          <cell r="D1967" t="str">
            <v>220280</v>
          </cell>
          <cell r="F1967">
            <v>2280974</v>
          </cell>
        </row>
        <row r="1968">
          <cell r="A1968">
            <v>220285</v>
          </cell>
          <cell r="B1968" t="str">
            <v>PI</v>
          </cell>
          <cell r="C1968" t="str">
            <v>CORONEL JOSÉ DIAS</v>
          </cell>
          <cell r="D1968" t="str">
            <v>220285</v>
          </cell>
          <cell r="F1968">
            <v>5497868</v>
          </cell>
        </row>
        <row r="1969">
          <cell r="A1969">
            <v>220290</v>
          </cell>
          <cell r="B1969" t="str">
            <v>PI</v>
          </cell>
          <cell r="C1969" t="str">
            <v>CORRENTE</v>
          </cell>
          <cell r="D1969" t="str">
            <v>220290</v>
          </cell>
          <cell r="F1969">
            <v>14679279</v>
          </cell>
        </row>
        <row r="1970">
          <cell r="A1970">
            <v>220300</v>
          </cell>
          <cell r="B1970" t="str">
            <v>PI</v>
          </cell>
          <cell r="C1970" t="str">
            <v>CRISTALÂNDIA DO PIAUÍ</v>
          </cell>
          <cell r="D1970" t="str">
            <v>220300</v>
          </cell>
          <cell r="E1970">
            <v>11635</v>
          </cell>
          <cell r="F1970">
            <v>2859730</v>
          </cell>
        </row>
        <row r="1971">
          <cell r="A1971">
            <v>220310</v>
          </cell>
          <cell r="B1971" t="str">
            <v>PI</v>
          </cell>
          <cell r="C1971" t="str">
            <v>CRISTINO CASTRO</v>
          </cell>
          <cell r="D1971" t="str">
            <v>220310</v>
          </cell>
          <cell r="F1971">
            <v>8250927</v>
          </cell>
        </row>
        <row r="1972">
          <cell r="A1972">
            <v>220320</v>
          </cell>
          <cell r="B1972" t="str">
            <v>PI</v>
          </cell>
          <cell r="C1972" t="str">
            <v>CURIMATÁ</v>
          </cell>
          <cell r="D1972" t="str">
            <v>220320</v>
          </cell>
          <cell r="F1972">
            <v>2641467</v>
          </cell>
        </row>
        <row r="1973">
          <cell r="A1973">
            <v>220323</v>
          </cell>
          <cell r="B1973" t="str">
            <v>PI</v>
          </cell>
          <cell r="C1973" t="str">
            <v>CURRAIS</v>
          </cell>
          <cell r="D1973" t="str">
            <v>220323</v>
          </cell>
          <cell r="F1973">
            <v>349406</v>
          </cell>
        </row>
        <row r="1974">
          <cell r="A1974">
            <v>220327</v>
          </cell>
          <cell r="B1974" t="str">
            <v>PI</v>
          </cell>
          <cell r="C1974" t="str">
            <v>CURRAL NOVO DO PIAUÍ</v>
          </cell>
          <cell r="D1974" t="str">
            <v>220327</v>
          </cell>
          <cell r="E1974">
            <v>2518</v>
          </cell>
          <cell r="F1974">
            <v>37102723</v>
          </cell>
        </row>
        <row r="1975">
          <cell r="A1975">
            <v>220325</v>
          </cell>
          <cell r="B1975" t="str">
            <v>PI</v>
          </cell>
          <cell r="C1975" t="str">
            <v>CURRALINHOS</v>
          </cell>
          <cell r="D1975" t="str">
            <v>220325</v>
          </cell>
          <cell r="F1975">
            <v>938162</v>
          </cell>
        </row>
        <row r="1976">
          <cell r="A1976">
            <v>220330</v>
          </cell>
          <cell r="B1976" t="str">
            <v>PI</v>
          </cell>
          <cell r="C1976" t="str">
            <v>DEMERVAL LOBÃO</v>
          </cell>
          <cell r="D1976" t="str">
            <v>220330</v>
          </cell>
          <cell r="F1976">
            <v>3715367</v>
          </cell>
        </row>
        <row r="1977">
          <cell r="A1977">
            <v>220335</v>
          </cell>
          <cell r="B1977" t="str">
            <v>PI</v>
          </cell>
          <cell r="C1977" t="str">
            <v>DIRCEU ARCOVERDE</v>
          </cell>
          <cell r="D1977" t="str">
            <v>220335</v>
          </cell>
          <cell r="F1977">
            <v>1846820</v>
          </cell>
        </row>
        <row r="1978">
          <cell r="A1978">
            <v>220340</v>
          </cell>
          <cell r="B1978" t="str">
            <v>PI</v>
          </cell>
          <cell r="C1978" t="str">
            <v>DOM EXPEDITO LOPES</v>
          </cell>
          <cell r="D1978" t="str">
            <v>220340</v>
          </cell>
          <cell r="E1978">
            <v>1</v>
          </cell>
          <cell r="F1978">
            <v>1599505</v>
          </cell>
        </row>
        <row r="1979">
          <cell r="A1979">
            <v>220345</v>
          </cell>
          <cell r="B1979" t="str">
            <v>PI</v>
          </cell>
          <cell r="C1979" t="str">
            <v>DOM INOCÊNCIO</v>
          </cell>
          <cell r="D1979" t="str">
            <v>220345</v>
          </cell>
          <cell r="E1979">
            <v>167619</v>
          </cell>
          <cell r="F1979">
            <v>4465923</v>
          </cell>
        </row>
        <row r="1980">
          <cell r="A1980">
            <v>220342</v>
          </cell>
          <cell r="B1980" t="str">
            <v>PI</v>
          </cell>
          <cell r="C1980" t="str">
            <v>DOMINGOS MOURÃO</v>
          </cell>
          <cell r="D1980" t="str">
            <v>220342</v>
          </cell>
          <cell r="F1980">
            <v>9676400</v>
          </cell>
        </row>
        <row r="1981">
          <cell r="A1981">
            <v>220350</v>
          </cell>
          <cell r="B1981" t="str">
            <v>PI</v>
          </cell>
          <cell r="C1981" t="str">
            <v>ELESBÃO VELOSO</v>
          </cell>
          <cell r="D1981" t="str">
            <v>220350</v>
          </cell>
          <cell r="E1981">
            <v>1018</v>
          </cell>
          <cell r="F1981">
            <v>595152</v>
          </cell>
        </row>
        <row r="1982">
          <cell r="A1982">
            <v>220360</v>
          </cell>
          <cell r="B1982" t="str">
            <v>PI</v>
          </cell>
          <cell r="C1982" t="str">
            <v>ELISEU MARTINS</v>
          </cell>
          <cell r="D1982" t="str">
            <v>220360</v>
          </cell>
          <cell r="E1982">
            <v>136</v>
          </cell>
          <cell r="F1982">
            <v>1207924</v>
          </cell>
        </row>
        <row r="1983">
          <cell r="A1983">
            <v>220370</v>
          </cell>
          <cell r="B1983" t="str">
            <v>PI</v>
          </cell>
          <cell r="C1983" t="str">
            <v>ESPERANTINA</v>
          </cell>
          <cell r="D1983" t="str">
            <v>220370</v>
          </cell>
          <cell r="F1983">
            <v>2929933</v>
          </cell>
        </row>
        <row r="1984">
          <cell r="A1984">
            <v>220375</v>
          </cell>
          <cell r="B1984" t="str">
            <v>PI</v>
          </cell>
          <cell r="C1984" t="str">
            <v>FARTURA DO PIAUÍ</v>
          </cell>
          <cell r="D1984" t="str">
            <v>220375</v>
          </cell>
          <cell r="F1984">
            <v>12830272</v>
          </cell>
        </row>
        <row r="1985">
          <cell r="A1985">
            <v>220380</v>
          </cell>
          <cell r="B1985" t="str">
            <v>PI</v>
          </cell>
          <cell r="C1985" t="str">
            <v>FLORES DO PIAUÍ</v>
          </cell>
          <cell r="D1985" t="str">
            <v>220380</v>
          </cell>
          <cell r="F1985">
            <v>3195646</v>
          </cell>
        </row>
        <row r="1986">
          <cell r="A1986">
            <v>220385</v>
          </cell>
          <cell r="B1986" t="str">
            <v>PI</v>
          </cell>
          <cell r="C1986" t="str">
            <v>FLORESTA DO PIAUÍ</v>
          </cell>
          <cell r="D1986" t="str">
            <v>220385</v>
          </cell>
          <cell r="F1986">
            <v>3828927</v>
          </cell>
        </row>
        <row r="1987">
          <cell r="A1987">
            <v>220390</v>
          </cell>
          <cell r="B1987" t="str">
            <v>PI</v>
          </cell>
          <cell r="C1987" t="str">
            <v>FLORIANO</v>
          </cell>
          <cell r="D1987" t="str">
            <v>220390</v>
          </cell>
          <cell r="E1987">
            <v>119171</v>
          </cell>
          <cell r="F1987">
            <v>15972759</v>
          </cell>
        </row>
        <row r="1988">
          <cell r="A1988">
            <v>220400</v>
          </cell>
          <cell r="B1988" t="str">
            <v>PI</v>
          </cell>
          <cell r="C1988" t="str">
            <v>FRANCINÓPOLIS</v>
          </cell>
          <cell r="D1988" t="str">
            <v>220400</v>
          </cell>
          <cell r="E1988">
            <v>9747</v>
          </cell>
          <cell r="F1988">
            <v>3187638</v>
          </cell>
        </row>
        <row r="1989">
          <cell r="A1989">
            <v>220410</v>
          </cell>
          <cell r="B1989" t="str">
            <v>PI</v>
          </cell>
          <cell r="C1989" t="str">
            <v>FRANCISCO AYRES</v>
          </cell>
          <cell r="D1989" t="str">
            <v>220410</v>
          </cell>
          <cell r="F1989">
            <v>40868</v>
          </cell>
        </row>
        <row r="1990">
          <cell r="A1990">
            <v>220415</v>
          </cell>
          <cell r="B1990" t="str">
            <v>PI</v>
          </cell>
          <cell r="C1990" t="str">
            <v>FRANCISCO MACEDO</v>
          </cell>
          <cell r="D1990" t="str">
            <v>220415</v>
          </cell>
          <cell r="F1990">
            <v>3869948</v>
          </cell>
        </row>
        <row r="1991">
          <cell r="A1991">
            <v>220420</v>
          </cell>
          <cell r="B1991" t="str">
            <v>PI</v>
          </cell>
          <cell r="C1991" t="str">
            <v>FRANCISCO SANTOS</v>
          </cell>
          <cell r="D1991" t="str">
            <v>220420</v>
          </cell>
          <cell r="E1991">
            <v>27746</v>
          </cell>
          <cell r="F1991">
            <v>8841939</v>
          </cell>
        </row>
        <row r="1992">
          <cell r="A1992">
            <v>220430</v>
          </cell>
          <cell r="B1992" t="str">
            <v>PI</v>
          </cell>
          <cell r="C1992" t="str">
            <v>FRONTEIRAS</v>
          </cell>
          <cell r="D1992" t="str">
            <v>220430</v>
          </cell>
          <cell r="E1992">
            <v>1428</v>
          </cell>
          <cell r="F1992">
            <v>3311564</v>
          </cell>
        </row>
        <row r="1993">
          <cell r="A1993">
            <v>220440</v>
          </cell>
          <cell r="B1993" t="str">
            <v>PI</v>
          </cell>
          <cell r="C1993" t="str">
            <v>GILBUÉS</v>
          </cell>
          <cell r="D1993" t="str">
            <v>220440</v>
          </cell>
          <cell r="F1993">
            <v>1265701</v>
          </cell>
        </row>
        <row r="1994">
          <cell r="A1994">
            <v>220455</v>
          </cell>
          <cell r="B1994" t="str">
            <v>PI</v>
          </cell>
          <cell r="C1994" t="str">
            <v>GUARIBAS</v>
          </cell>
          <cell r="D1994" t="str">
            <v>220455</v>
          </cell>
          <cell r="E1994">
            <v>2500</v>
          </cell>
          <cell r="F1994">
            <v>406884</v>
          </cell>
        </row>
        <row r="1995">
          <cell r="A1995">
            <v>220460</v>
          </cell>
          <cell r="B1995" t="str">
            <v>PI</v>
          </cell>
          <cell r="C1995" t="str">
            <v>HUGO NAPOLEÃO</v>
          </cell>
          <cell r="D1995" t="str">
            <v>220460</v>
          </cell>
          <cell r="E1995">
            <v>35562</v>
          </cell>
          <cell r="F1995">
            <v>866461</v>
          </cell>
        </row>
        <row r="1996">
          <cell r="A1996">
            <v>220470</v>
          </cell>
          <cell r="B1996" t="str">
            <v>PI</v>
          </cell>
          <cell r="C1996" t="str">
            <v>INHUMA</v>
          </cell>
          <cell r="D1996" t="str">
            <v>220470</v>
          </cell>
          <cell r="F1996">
            <v>5684615</v>
          </cell>
        </row>
        <row r="1997">
          <cell r="A1997">
            <v>220480</v>
          </cell>
          <cell r="B1997" t="str">
            <v>PI</v>
          </cell>
          <cell r="C1997" t="str">
            <v>IPIRANGA DO PIAUÍ</v>
          </cell>
          <cell r="D1997" t="str">
            <v>220480</v>
          </cell>
          <cell r="E1997">
            <v>63390</v>
          </cell>
          <cell r="F1997">
            <v>4073151</v>
          </cell>
        </row>
        <row r="1998">
          <cell r="A1998">
            <v>220490</v>
          </cell>
          <cell r="B1998" t="str">
            <v>PI</v>
          </cell>
          <cell r="C1998" t="str">
            <v>ISAÍAS COELHO</v>
          </cell>
          <cell r="D1998" t="str">
            <v>220490</v>
          </cell>
          <cell r="F1998">
            <v>2723264</v>
          </cell>
        </row>
        <row r="1999">
          <cell r="A1999">
            <v>220500</v>
          </cell>
          <cell r="B1999" t="str">
            <v>PI</v>
          </cell>
          <cell r="C1999" t="str">
            <v>ITAINÓPOLIS</v>
          </cell>
          <cell r="D1999" t="str">
            <v>220500</v>
          </cell>
          <cell r="F1999">
            <v>3219358</v>
          </cell>
        </row>
        <row r="2000">
          <cell r="A2000">
            <v>220510</v>
          </cell>
          <cell r="B2000" t="str">
            <v>PI</v>
          </cell>
          <cell r="C2000" t="str">
            <v>ITAUEIRA</v>
          </cell>
          <cell r="D2000" t="str">
            <v>220510</v>
          </cell>
          <cell r="E2000">
            <v>5199</v>
          </cell>
          <cell r="F2000">
            <v>4535583</v>
          </cell>
        </row>
        <row r="2001">
          <cell r="A2001">
            <v>220515</v>
          </cell>
          <cell r="B2001" t="str">
            <v>PI</v>
          </cell>
          <cell r="C2001" t="str">
            <v>JACOBINA DO PIAUÍ</v>
          </cell>
          <cell r="D2001" t="str">
            <v>220515</v>
          </cell>
          <cell r="F2001">
            <v>1857165</v>
          </cell>
        </row>
        <row r="2002">
          <cell r="A2002">
            <v>220520</v>
          </cell>
          <cell r="B2002" t="str">
            <v>PI</v>
          </cell>
          <cell r="C2002" t="str">
            <v>JAICÓS</v>
          </cell>
          <cell r="D2002" t="str">
            <v>220520</v>
          </cell>
          <cell r="E2002">
            <v>616</v>
          </cell>
          <cell r="F2002">
            <v>8180910</v>
          </cell>
        </row>
        <row r="2003">
          <cell r="A2003">
            <v>220525</v>
          </cell>
          <cell r="B2003" t="str">
            <v>PI</v>
          </cell>
          <cell r="C2003" t="str">
            <v>JARDIM DO MULATO</v>
          </cell>
          <cell r="D2003" t="str">
            <v>220525</v>
          </cell>
          <cell r="F2003">
            <v>1165299</v>
          </cell>
        </row>
        <row r="2004">
          <cell r="A2004">
            <v>220527</v>
          </cell>
          <cell r="B2004" t="str">
            <v>PI</v>
          </cell>
          <cell r="C2004" t="str">
            <v>JATOBÁ DO PIAUÍ</v>
          </cell>
          <cell r="D2004" t="str">
            <v>220527</v>
          </cell>
          <cell r="E2004">
            <v>414</v>
          </cell>
          <cell r="F2004">
            <v>1305517</v>
          </cell>
        </row>
        <row r="2005">
          <cell r="A2005">
            <v>220530</v>
          </cell>
          <cell r="B2005" t="str">
            <v>PI</v>
          </cell>
          <cell r="C2005" t="str">
            <v>JERUMENHA</v>
          </cell>
          <cell r="D2005" t="str">
            <v>220530</v>
          </cell>
          <cell r="F2005">
            <v>1194311</v>
          </cell>
        </row>
        <row r="2006">
          <cell r="A2006">
            <v>220535</v>
          </cell>
          <cell r="B2006" t="str">
            <v>PI</v>
          </cell>
          <cell r="C2006" t="str">
            <v>JOÃO COSTA</v>
          </cell>
          <cell r="D2006" t="str">
            <v>220535</v>
          </cell>
          <cell r="F2006">
            <v>9066880</v>
          </cell>
        </row>
        <row r="2007">
          <cell r="A2007">
            <v>220540</v>
          </cell>
          <cell r="B2007" t="str">
            <v>PI</v>
          </cell>
          <cell r="C2007" t="str">
            <v>JOAQUIM PIRES</v>
          </cell>
          <cell r="D2007" t="str">
            <v>220540</v>
          </cell>
          <cell r="F2007">
            <v>3101072</v>
          </cell>
        </row>
        <row r="2008">
          <cell r="A2008">
            <v>220545</v>
          </cell>
          <cell r="B2008" t="str">
            <v>PI</v>
          </cell>
          <cell r="C2008" t="str">
            <v>JOCA MARQUES</v>
          </cell>
          <cell r="D2008" t="str">
            <v>220545</v>
          </cell>
          <cell r="E2008">
            <v>882</v>
          </cell>
          <cell r="F2008">
            <v>239124</v>
          </cell>
        </row>
        <row r="2009">
          <cell r="A2009">
            <v>220551</v>
          </cell>
          <cell r="B2009" t="str">
            <v>PI</v>
          </cell>
          <cell r="C2009" t="str">
            <v>JUAZEIRO DO PIAUÍ</v>
          </cell>
          <cell r="D2009" t="str">
            <v>220551</v>
          </cell>
          <cell r="E2009">
            <v>2219</v>
          </cell>
          <cell r="F2009">
            <v>2890352</v>
          </cell>
        </row>
        <row r="2010">
          <cell r="A2010">
            <v>220552</v>
          </cell>
          <cell r="B2010" t="str">
            <v>PI</v>
          </cell>
          <cell r="C2010" t="str">
            <v>JÚLIO BORGES</v>
          </cell>
          <cell r="D2010" t="str">
            <v>220552</v>
          </cell>
          <cell r="E2010">
            <v>13046</v>
          </cell>
          <cell r="F2010">
            <v>970885</v>
          </cell>
        </row>
        <row r="2011">
          <cell r="A2011">
            <v>220553</v>
          </cell>
          <cell r="B2011" t="str">
            <v>PI</v>
          </cell>
          <cell r="C2011" t="str">
            <v>JUREMA</v>
          </cell>
          <cell r="D2011" t="str">
            <v>220553</v>
          </cell>
          <cell r="E2011">
            <v>3480</v>
          </cell>
          <cell r="F2011">
            <v>1146614</v>
          </cell>
        </row>
        <row r="2012">
          <cell r="A2012">
            <v>220555</v>
          </cell>
          <cell r="B2012" t="str">
            <v>PI</v>
          </cell>
          <cell r="C2012" t="str">
            <v>LAGOA ALEGRE</v>
          </cell>
          <cell r="D2012" t="str">
            <v>220555</v>
          </cell>
          <cell r="E2012">
            <v>2566</v>
          </cell>
          <cell r="F2012">
            <v>1334935</v>
          </cell>
        </row>
        <row r="2013">
          <cell r="A2013">
            <v>220557</v>
          </cell>
          <cell r="B2013" t="str">
            <v>PI</v>
          </cell>
          <cell r="C2013" t="str">
            <v>LAGOA DE SÃO FRANCISCO</v>
          </cell>
          <cell r="D2013" t="str">
            <v>220557</v>
          </cell>
          <cell r="F2013">
            <v>6885</v>
          </cell>
        </row>
        <row r="2014">
          <cell r="A2014">
            <v>220556</v>
          </cell>
          <cell r="B2014" t="str">
            <v>PI</v>
          </cell>
          <cell r="C2014" t="str">
            <v>LAGOA DO BARRO DO PIAUÍ</v>
          </cell>
          <cell r="D2014" t="str">
            <v>220556</v>
          </cell>
          <cell r="F2014">
            <v>16800804</v>
          </cell>
        </row>
        <row r="2015">
          <cell r="A2015">
            <v>220559</v>
          </cell>
          <cell r="B2015" t="str">
            <v>PI</v>
          </cell>
          <cell r="C2015" t="str">
            <v>LAGOA DO SÍTIO</v>
          </cell>
          <cell r="D2015" t="str">
            <v>220559</v>
          </cell>
          <cell r="E2015">
            <v>481</v>
          </cell>
          <cell r="F2015">
            <v>263727</v>
          </cell>
        </row>
        <row r="2016">
          <cell r="A2016">
            <v>220560</v>
          </cell>
          <cell r="B2016" t="str">
            <v>PI</v>
          </cell>
          <cell r="C2016" t="str">
            <v>LANDRI SALES</v>
          </cell>
          <cell r="D2016" t="str">
            <v>220560</v>
          </cell>
          <cell r="F2016">
            <v>505733</v>
          </cell>
        </row>
        <row r="2017">
          <cell r="A2017">
            <v>220570</v>
          </cell>
          <cell r="B2017" t="str">
            <v>PI</v>
          </cell>
          <cell r="C2017" t="str">
            <v>LUÍS CORREIA</v>
          </cell>
          <cell r="D2017" t="str">
            <v>220570</v>
          </cell>
          <cell r="F2017">
            <v>5702021</v>
          </cell>
        </row>
        <row r="2018">
          <cell r="A2018">
            <v>220580</v>
          </cell>
          <cell r="B2018" t="str">
            <v>PI</v>
          </cell>
          <cell r="C2018" t="str">
            <v>LUZILÂNDIA</v>
          </cell>
          <cell r="D2018" t="str">
            <v>220580</v>
          </cell>
          <cell r="F2018">
            <v>4541074</v>
          </cell>
        </row>
        <row r="2019">
          <cell r="A2019">
            <v>220585</v>
          </cell>
          <cell r="B2019" t="str">
            <v>PI</v>
          </cell>
          <cell r="C2019" t="str">
            <v>MADEIRO</v>
          </cell>
          <cell r="D2019" t="str">
            <v>220585</v>
          </cell>
          <cell r="F2019">
            <v>306901</v>
          </cell>
        </row>
        <row r="2020">
          <cell r="A2020">
            <v>220590</v>
          </cell>
          <cell r="B2020" t="str">
            <v>PI</v>
          </cell>
          <cell r="C2020" t="str">
            <v>MANOEL EMÍDIO</v>
          </cell>
          <cell r="D2020" t="str">
            <v>220590</v>
          </cell>
          <cell r="F2020">
            <v>7460260</v>
          </cell>
        </row>
        <row r="2021">
          <cell r="A2021">
            <v>220595</v>
          </cell>
          <cell r="B2021" t="str">
            <v>PI</v>
          </cell>
          <cell r="C2021" t="str">
            <v>MARCOLÂNDIA</v>
          </cell>
          <cell r="D2021" t="str">
            <v>220595</v>
          </cell>
          <cell r="F2021">
            <v>567018</v>
          </cell>
        </row>
        <row r="2022">
          <cell r="A2022">
            <v>220600</v>
          </cell>
          <cell r="B2022" t="str">
            <v>PI</v>
          </cell>
          <cell r="C2022" t="str">
            <v>MARCOS PARENTE</v>
          </cell>
          <cell r="D2022" t="str">
            <v>220600</v>
          </cell>
          <cell r="F2022">
            <v>82501</v>
          </cell>
        </row>
        <row r="2023">
          <cell r="A2023">
            <v>220605</v>
          </cell>
          <cell r="B2023" t="str">
            <v>PI</v>
          </cell>
          <cell r="C2023" t="str">
            <v>MASSAPÊ DO PIAUÍ</v>
          </cell>
          <cell r="D2023" t="str">
            <v>220605</v>
          </cell>
          <cell r="F2023">
            <v>3595194</v>
          </cell>
        </row>
        <row r="2024">
          <cell r="A2024">
            <v>220610</v>
          </cell>
          <cell r="B2024" t="str">
            <v>PI</v>
          </cell>
          <cell r="C2024" t="str">
            <v>MATIAS OLÍMPIO</v>
          </cell>
          <cell r="D2024" t="str">
            <v>220610</v>
          </cell>
          <cell r="E2024">
            <v>34590</v>
          </cell>
          <cell r="F2024">
            <v>556380</v>
          </cell>
        </row>
        <row r="2025">
          <cell r="A2025">
            <v>220620</v>
          </cell>
          <cell r="B2025" t="str">
            <v>PI</v>
          </cell>
          <cell r="C2025" t="str">
            <v>MIGUEL ALVES</v>
          </cell>
          <cell r="D2025" t="str">
            <v>220620</v>
          </cell>
          <cell r="E2025">
            <v>92</v>
          </cell>
          <cell r="F2025">
            <v>5333577</v>
          </cell>
        </row>
        <row r="2026">
          <cell r="A2026">
            <v>220630</v>
          </cell>
          <cell r="B2026" t="str">
            <v>PI</v>
          </cell>
          <cell r="C2026" t="str">
            <v>MIGUEL LEÃO</v>
          </cell>
          <cell r="D2026" t="str">
            <v>220630</v>
          </cell>
          <cell r="F2026">
            <v>431052</v>
          </cell>
        </row>
        <row r="2027">
          <cell r="A2027">
            <v>220640</v>
          </cell>
          <cell r="B2027" t="str">
            <v>PI</v>
          </cell>
          <cell r="C2027" t="str">
            <v>MONSENHOR GIL</v>
          </cell>
          <cell r="D2027" t="str">
            <v>220640</v>
          </cell>
          <cell r="F2027">
            <v>0</v>
          </cell>
        </row>
        <row r="2028">
          <cell r="A2028">
            <v>220650</v>
          </cell>
          <cell r="B2028" t="str">
            <v>PI</v>
          </cell>
          <cell r="C2028" t="str">
            <v>MONSENHOR HIPÓLITO</v>
          </cell>
          <cell r="D2028" t="str">
            <v>220650</v>
          </cell>
          <cell r="F2028">
            <v>1042173</v>
          </cell>
        </row>
        <row r="2029">
          <cell r="A2029">
            <v>220660</v>
          </cell>
          <cell r="B2029" t="str">
            <v>PI</v>
          </cell>
          <cell r="C2029" t="str">
            <v>MONTE ALEGRE DO PIAUÍ</v>
          </cell>
          <cell r="D2029" t="str">
            <v>220660</v>
          </cell>
          <cell r="E2029">
            <v>8937</v>
          </cell>
          <cell r="F2029">
            <v>196974</v>
          </cell>
        </row>
        <row r="2030">
          <cell r="A2030">
            <v>220665</v>
          </cell>
          <cell r="B2030" t="str">
            <v>PI</v>
          </cell>
          <cell r="C2030" t="str">
            <v>MORRO CABEÇA NO TEMPO</v>
          </cell>
          <cell r="D2030" t="str">
            <v>220665</v>
          </cell>
          <cell r="F2030">
            <v>6996792</v>
          </cell>
        </row>
        <row r="2031">
          <cell r="A2031">
            <v>220667</v>
          </cell>
          <cell r="B2031" t="str">
            <v>PI</v>
          </cell>
          <cell r="C2031" t="str">
            <v>MORRO DO CHAPÉU DO PIAUÍ</v>
          </cell>
          <cell r="D2031" t="str">
            <v>220667</v>
          </cell>
          <cell r="E2031">
            <v>17032</v>
          </cell>
          <cell r="F2031">
            <v>1012094</v>
          </cell>
        </row>
        <row r="2032">
          <cell r="A2032">
            <v>220669</v>
          </cell>
          <cell r="B2032" t="str">
            <v>PI</v>
          </cell>
          <cell r="C2032" t="str">
            <v>MURICI DOS PORTELAS</v>
          </cell>
          <cell r="D2032" t="str">
            <v>220669</v>
          </cell>
          <cell r="E2032">
            <v>14290</v>
          </cell>
          <cell r="F2032">
            <v>701576</v>
          </cell>
        </row>
        <row r="2033">
          <cell r="A2033">
            <v>220670</v>
          </cell>
          <cell r="B2033" t="str">
            <v>PI</v>
          </cell>
          <cell r="C2033" t="str">
            <v>NAZARÉ DO PIAUÍ</v>
          </cell>
          <cell r="D2033" t="str">
            <v>220670</v>
          </cell>
          <cell r="F2033">
            <v>1445663</v>
          </cell>
        </row>
        <row r="2034">
          <cell r="A2034">
            <v>220672</v>
          </cell>
          <cell r="B2034" t="str">
            <v>PI</v>
          </cell>
          <cell r="C2034" t="str">
            <v>NAZÁRIA</v>
          </cell>
          <cell r="D2034" t="str">
            <v>220672</v>
          </cell>
          <cell r="E2034">
            <v>16866</v>
          </cell>
          <cell r="F2034">
            <v>2672057</v>
          </cell>
        </row>
        <row r="2035">
          <cell r="A2035">
            <v>220675</v>
          </cell>
          <cell r="B2035" t="str">
            <v>PI</v>
          </cell>
          <cell r="C2035" t="str">
            <v>NOSSA SENHORA DE NAZARÉ</v>
          </cell>
          <cell r="D2035" t="str">
            <v>220675</v>
          </cell>
          <cell r="E2035">
            <v>1240</v>
          </cell>
          <cell r="F2035">
            <v>729300</v>
          </cell>
        </row>
        <row r="2036">
          <cell r="A2036">
            <v>220795</v>
          </cell>
          <cell r="B2036" t="str">
            <v>PI</v>
          </cell>
          <cell r="C2036" t="str">
            <v>NOVA SANTA RITA</v>
          </cell>
          <cell r="D2036" t="str">
            <v>220795</v>
          </cell>
          <cell r="F2036">
            <v>11962067</v>
          </cell>
        </row>
        <row r="2037">
          <cell r="A2037">
            <v>220690</v>
          </cell>
          <cell r="B2037" t="str">
            <v>PI</v>
          </cell>
          <cell r="C2037" t="str">
            <v>NOVO ORIENTE DO PIAUÍ</v>
          </cell>
          <cell r="D2037" t="str">
            <v>220690</v>
          </cell>
          <cell r="F2037">
            <v>729045</v>
          </cell>
        </row>
        <row r="2038">
          <cell r="A2038">
            <v>220695</v>
          </cell>
          <cell r="B2038" t="str">
            <v>PI</v>
          </cell>
          <cell r="C2038" t="str">
            <v>NOVO SANTO ANTÔNIO</v>
          </cell>
          <cell r="D2038" t="str">
            <v>220695</v>
          </cell>
          <cell r="F2038">
            <v>5282699</v>
          </cell>
        </row>
        <row r="2039">
          <cell r="A2039">
            <v>220700</v>
          </cell>
          <cell r="B2039" t="str">
            <v>PI</v>
          </cell>
          <cell r="C2039" t="str">
            <v>OEIRAS</v>
          </cell>
          <cell r="D2039" t="str">
            <v>220700</v>
          </cell>
          <cell r="F2039">
            <v>6201014</v>
          </cell>
        </row>
        <row r="2040">
          <cell r="A2040">
            <v>220710</v>
          </cell>
          <cell r="B2040" t="str">
            <v>PI</v>
          </cell>
          <cell r="C2040" t="str">
            <v>OLHO D'ÁGUA DO PIAUÍ</v>
          </cell>
          <cell r="D2040" t="str">
            <v>220710</v>
          </cell>
          <cell r="F2040">
            <v>287262</v>
          </cell>
        </row>
        <row r="2041">
          <cell r="A2041">
            <v>220720</v>
          </cell>
          <cell r="B2041" t="str">
            <v>PI</v>
          </cell>
          <cell r="C2041" t="str">
            <v>PADRE MARCOS</v>
          </cell>
          <cell r="D2041" t="str">
            <v>220720</v>
          </cell>
          <cell r="E2041">
            <v>13800</v>
          </cell>
          <cell r="F2041">
            <v>16988065</v>
          </cell>
        </row>
        <row r="2042">
          <cell r="A2042">
            <v>220730</v>
          </cell>
          <cell r="B2042" t="str">
            <v>PI</v>
          </cell>
          <cell r="C2042" t="str">
            <v>PAES LANDIM</v>
          </cell>
          <cell r="D2042" t="str">
            <v>220730</v>
          </cell>
          <cell r="F2042">
            <v>1427320</v>
          </cell>
        </row>
        <row r="2043">
          <cell r="A2043">
            <v>220735</v>
          </cell>
          <cell r="B2043" t="str">
            <v>PI</v>
          </cell>
          <cell r="C2043" t="str">
            <v>PAJEÚ DO PIAUÍ</v>
          </cell>
          <cell r="D2043" t="str">
            <v>220735</v>
          </cell>
          <cell r="F2043">
            <v>10829253</v>
          </cell>
        </row>
        <row r="2044">
          <cell r="A2044">
            <v>220740</v>
          </cell>
          <cell r="B2044" t="str">
            <v>PI</v>
          </cell>
          <cell r="C2044" t="str">
            <v>PALMEIRA DO PIAUÍ</v>
          </cell>
          <cell r="D2044" t="str">
            <v>220740</v>
          </cell>
          <cell r="F2044">
            <v>3779125</v>
          </cell>
        </row>
        <row r="2045">
          <cell r="A2045">
            <v>220750</v>
          </cell>
          <cell r="B2045" t="str">
            <v>PI</v>
          </cell>
          <cell r="C2045" t="str">
            <v>PALMEIRAIS</v>
          </cell>
          <cell r="D2045" t="str">
            <v>220750</v>
          </cell>
          <cell r="F2045">
            <v>8510455</v>
          </cell>
        </row>
        <row r="2046">
          <cell r="A2046">
            <v>220755</v>
          </cell>
          <cell r="B2046" t="str">
            <v>PI</v>
          </cell>
          <cell r="C2046" t="str">
            <v>PAQUETÁ</v>
          </cell>
          <cell r="D2046" t="str">
            <v>220755</v>
          </cell>
          <cell r="F2046">
            <v>2789472</v>
          </cell>
        </row>
        <row r="2047">
          <cell r="A2047">
            <v>220760</v>
          </cell>
          <cell r="B2047" t="str">
            <v>PI</v>
          </cell>
          <cell r="C2047" t="str">
            <v>PARNAGUÁ</v>
          </cell>
          <cell r="D2047" t="str">
            <v>220760</v>
          </cell>
          <cell r="F2047">
            <v>298265</v>
          </cell>
        </row>
        <row r="2048">
          <cell r="A2048">
            <v>220770</v>
          </cell>
          <cell r="B2048" t="str">
            <v>PI</v>
          </cell>
          <cell r="C2048" t="str">
            <v>PARNAÍBA</v>
          </cell>
          <cell r="D2048" t="str">
            <v>220770</v>
          </cell>
          <cell r="F2048">
            <v>341700</v>
          </cell>
        </row>
        <row r="2049">
          <cell r="A2049">
            <v>220777</v>
          </cell>
          <cell r="B2049" t="str">
            <v>PI</v>
          </cell>
          <cell r="C2049" t="str">
            <v>PATOS DO PIAUÍ</v>
          </cell>
          <cell r="D2049" t="str">
            <v>220777</v>
          </cell>
          <cell r="F2049">
            <v>4314460</v>
          </cell>
        </row>
        <row r="2050">
          <cell r="A2050">
            <v>220779</v>
          </cell>
          <cell r="B2050" t="str">
            <v>PI</v>
          </cell>
          <cell r="C2050" t="str">
            <v>PAU D'ARCO DO PIAUÍ</v>
          </cell>
          <cell r="D2050" t="str">
            <v>220779</v>
          </cell>
          <cell r="F2050">
            <v>6311416</v>
          </cell>
        </row>
        <row r="2051">
          <cell r="A2051">
            <v>220780</v>
          </cell>
          <cell r="B2051" t="str">
            <v>PI</v>
          </cell>
          <cell r="C2051" t="str">
            <v>PAULISTANA</v>
          </cell>
          <cell r="D2051" t="str">
            <v>220780</v>
          </cell>
          <cell r="F2051">
            <v>8853415</v>
          </cell>
        </row>
        <row r="2052">
          <cell r="A2052">
            <v>220785</v>
          </cell>
          <cell r="B2052" t="str">
            <v>PI</v>
          </cell>
          <cell r="C2052" t="str">
            <v>PAVUSSU</v>
          </cell>
          <cell r="D2052" t="str">
            <v>220785</v>
          </cell>
          <cell r="E2052">
            <v>16640</v>
          </cell>
          <cell r="F2052">
            <v>2593948</v>
          </cell>
        </row>
        <row r="2053">
          <cell r="A2053">
            <v>220793</v>
          </cell>
          <cell r="B2053" t="str">
            <v>PI</v>
          </cell>
          <cell r="C2053" t="str">
            <v>PEDRO LAURENTINO</v>
          </cell>
          <cell r="D2053" t="str">
            <v>220793</v>
          </cell>
          <cell r="F2053">
            <v>39389</v>
          </cell>
        </row>
        <row r="2054">
          <cell r="A2054">
            <v>220800</v>
          </cell>
          <cell r="B2054" t="str">
            <v>PI</v>
          </cell>
          <cell r="C2054" t="str">
            <v>PICOS</v>
          </cell>
          <cell r="D2054" t="str">
            <v>220800</v>
          </cell>
          <cell r="F2054">
            <v>491623</v>
          </cell>
        </row>
        <row r="2055">
          <cell r="A2055">
            <v>220810</v>
          </cell>
          <cell r="B2055" t="str">
            <v>PI</v>
          </cell>
          <cell r="C2055" t="str">
            <v>PIMENTEIRAS</v>
          </cell>
          <cell r="D2055" t="str">
            <v>220810</v>
          </cell>
          <cell r="F2055">
            <v>498251</v>
          </cell>
        </row>
        <row r="2056">
          <cell r="A2056">
            <v>220820</v>
          </cell>
          <cell r="B2056" t="str">
            <v>PI</v>
          </cell>
          <cell r="C2056" t="str">
            <v>PIO IX</v>
          </cell>
          <cell r="D2056" t="str">
            <v>220820</v>
          </cell>
          <cell r="F2056">
            <v>2244085</v>
          </cell>
        </row>
        <row r="2057">
          <cell r="A2057">
            <v>220830</v>
          </cell>
          <cell r="B2057" t="str">
            <v>PI</v>
          </cell>
          <cell r="C2057" t="str">
            <v>PIRACURUCA</v>
          </cell>
          <cell r="D2057" t="str">
            <v>220830</v>
          </cell>
          <cell r="F2057">
            <v>7436344</v>
          </cell>
        </row>
        <row r="2058">
          <cell r="A2058">
            <v>220840</v>
          </cell>
          <cell r="B2058" t="str">
            <v>PI</v>
          </cell>
          <cell r="C2058" t="str">
            <v>PIRIPIRI</v>
          </cell>
          <cell r="D2058" t="str">
            <v>220840</v>
          </cell>
          <cell r="F2058">
            <v>22950069</v>
          </cell>
        </row>
        <row r="2059">
          <cell r="A2059">
            <v>220850</v>
          </cell>
          <cell r="B2059" t="str">
            <v>PI</v>
          </cell>
          <cell r="C2059" t="str">
            <v>PORTO</v>
          </cell>
          <cell r="D2059" t="str">
            <v>220850</v>
          </cell>
          <cell r="F2059">
            <v>491827</v>
          </cell>
        </row>
        <row r="2060">
          <cell r="A2060">
            <v>220855</v>
          </cell>
          <cell r="B2060" t="str">
            <v>PI</v>
          </cell>
          <cell r="C2060" t="str">
            <v>PORTO ALEGRE DO PIAUÍ</v>
          </cell>
          <cell r="D2060" t="str">
            <v>220855</v>
          </cell>
          <cell r="F2060">
            <v>6794729</v>
          </cell>
        </row>
        <row r="2061">
          <cell r="A2061">
            <v>220860</v>
          </cell>
          <cell r="B2061" t="str">
            <v>PI</v>
          </cell>
          <cell r="C2061" t="str">
            <v>PRATA DO PIAUÍ</v>
          </cell>
          <cell r="D2061" t="str">
            <v>220860</v>
          </cell>
          <cell r="F2061">
            <v>351305</v>
          </cell>
        </row>
        <row r="2062">
          <cell r="A2062">
            <v>220865</v>
          </cell>
          <cell r="B2062" t="str">
            <v>PI</v>
          </cell>
          <cell r="C2062" t="str">
            <v>QUEIMADA NOVA</v>
          </cell>
          <cell r="D2062" t="str">
            <v>220865</v>
          </cell>
          <cell r="F2062">
            <v>1609529</v>
          </cell>
        </row>
        <row r="2063">
          <cell r="A2063">
            <v>220870</v>
          </cell>
          <cell r="B2063" t="str">
            <v>PI</v>
          </cell>
          <cell r="C2063" t="str">
            <v>REDENÇÃO DO GURGUÉIA</v>
          </cell>
          <cell r="D2063" t="str">
            <v>220870</v>
          </cell>
          <cell r="F2063">
            <v>6140734</v>
          </cell>
        </row>
        <row r="2064">
          <cell r="A2064">
            <v>220880</v>
          </cell>
          <cell r="B2064" t="str">
            <v>PI</v>
          </cell>
          <cell r="C2064" t="str">
            <v>REGENERAÇÃO</v>
          </cell>
          <cell r="D2064" t="str">
            <v>220880</v>
          </cell>
          <cell r="F2064">
            <v>59806</v>
          </cell>
        </row>
        <row r="2065">
          <cell r="A2065">
            <v>220887</v>
          </cell>
          <cell r="B2065" t="str">
            <v>PI</v>
          </cell>
          <cell r="C2065" t="str">
            <v>RIBEIRA DO PIAUÍ</v>
          </cell>
          <cell r="D2065" t="str">
            <v>220887</v>
          </cell>
          <cell r="E2065">
            <v>19641</v>
          </cell>
          <cell r="F2065">
            <v>10383754</v>
          </cell>
        </row>
        <row r="2066">
          <cell r="A2066">
            <v>220890</v>
          </cell>
          <cell r="B2066" t="str">
            <v>PI</v>
          </cell>
          <cell r="C2066" t="str">
            <v>RIBEIRO GONÇALVES</v>
          </cell>
          <cell r="D2066" t="str">
            <v>220890</v>
          </cell>
          <cell r="F2066">
            <v>895666</v>
          </cell>
        </row>
        <row r="2067">
          <cell r="A2067">
            <v>220900</v>
          </cell>
          <cell r="B2067" t="str">
            <v>PI</v>
          </cell>
          <cell r="C2067" t="str">
            <v>RIO GRANDE DO PIAUÍ</v>
          </cell>
          <cell r="D2067" t="str">
            <v>220900</v>
          </cell>
          <cell r="F2067">
            <v>784669</v>
          </cell>
        </row>
        <row r="2068">
          <cell r="A2068">
            <v>220910</v>
          </cell>
          <cell r="B2068" t="str">
            <v>PI</v>
          </cell>
          <cell r="C2068" t="str">
            <v>SANTA CRUZ DO PIAUÍ</v>
          </cell>
          <cell r="D2068" t="str">
            <v>220910</v>
          </cell>
          <cell r="F2068">
            <v>1497822</v>
          </cell>
        </row>
        <row r="2069">
          <cell r="A2069">
            <v>220920</v>
          </cell>
          <cell r="B2069" t="str">
            <v>PI</v>
          </cell>
          <cell r="C2069" t="str">
            <v>SANTA FILOMENA</v>
          </cell>
          <cell r="D2069" t="str">
            <v>220920</v>
          </cell>
          <cell r="F2069">
            <v>3666228</v>
          </cell>
        </row>
        <row r="2070">
          <cell r="A2070">
            <v>220930</v>
          </cell>
          <cell r="B2070" t="str">
            <v>PI</v>
          </cell>
          <cell r="C2070" t="str">
            <v>SANTA LUZ</v>
          </cell>
          <cell r="D2070" t="str">
            <v>220930</v>
          </cell>
          <cell r="F2070">
            <v>2230600</v>
          </cell>
        </row>
        <row r="2071">
          <cell r="A2071">
            <v>220937</v>
          </cell>
          <cell r="B2071" t="str">
            <v>PI</v>
          </cell>
          <cell r="C2071" t="str">
            <v>SANTA ROSA DO PIAUÍ</v>
          </cell>
          <cell r="D2071" t="str">
            <v>220937</v>
          </cell>
          <cell r="F2071">
            <v>2794205</v>
          </cell>
        </row>
        <row r="2072">
          <cell r="A2072">
            <v>220935</v>
          </cell>
          <cell r="B2072" t="str">
            <v>PI</v>
          </cell>
          <cell r="C2072" t="str">
            <v>SANTANA DO PIAUÍ</v>
          </cell>
          <cell r="D2072" t="str">
            <v>220935</v>
          </cell>
          <cell r="E2072">
            <v>40302</v>
          </cell>
          <cell r="F2072">
            <v>3662572</v>
          </cell>
        </row>
        <row r="2073">
          <cell r="A2073">
            <v>220940</v>
          </cell>
          <cell r="B2073" t="str">
            <v>PI</v>
          </cell>
          <cell r="C2073" t="str">
            <v>SANTO ANTÔNIO DE LISBOA</v>
          </cell>
          <cell r="D2073" t="str">
            <v>220940</v>
          </cell>
          <cell r="E2073">
            <v>76707</v>
          </cell>
          <cell r="F2073">
            <v>4324065</v>
          </cell>
        </row>
        <row r="2074">
          <cell r="A2074">
            <v>220945</v>
          </cell>
          <cell r="B2074" t="str">
            <v>PI</v>
          </cell>
          <cell r="C2074" t="str">
            <v>SANTO ANTÔNIO DOS MILAGRES</v>
          </cell>
          <cell r="D2074" t="str">
            <v>220945</v>
          </cell>
          <cell r="F2074">
            <v>441167</v>
          </cell>
        </row>
        <row r="2075">
          <cell r="A2075">
            <v>220950</v>
          </cell>
          <cell r="B2075" t="str">
            <v>PI</v>
          </cell>
          <cell r="C2075" t="str">
            <v>SANTO INÁCIO DO PIAUÍ</v>
          </cell>
          <cell r="D2075" t="str">
            <v>220950</v>
          </cell>
          <cell r="F2075">
            <v>2439590</v>
          </cell>
        </row>
        <row r="2076">
          <cell r="A2076">
            <v>220955</v>
          </cell>
          <cell r="B2076" t="str">
            <v>PI</v>
          </cell>
          <cell r="C2076" t="str">
            <v>SÃO BRAZ DO PIAUÍ</v>
          </cell>
          <cell r="D2076" t="str">
            <v>220955</v>
          </cell>
          <cell r="F2076">
            <v>2991125</v>
          </cell>
        </row>
        <row r="2077">
          <cell r="A2077">
            <v>220965</v>
          </cell>
          <cell r="B2077" t="str">
            <v>PI</v>
          </cell>
          <cell r="C2077" t="str">
            <v>SÃO FRANCISCO DE ASSIS DO PIAUÍ</v>
          </cell>
          <cell r="D2077" t="str">
            <v>220965</v>
          </cell>
          <cell r="F2077">
            <v>533879</v>
          </cell>
        </row>
        <row r="2078">
          <cell r="A2078">
            <v>220970</v>
          </cell>
          <cell r="B2078" t="str">
            <v>PI</v>
          </cell>
          <cell r="C2078" t="str">
            <v>SÃO FRANCISCO DO PIAUÍ</v>
          </cell>
          <cell r="D2078" t="str">
            <v>220970</v>
          </cell>
          <cell r="E2078">
            <v>52298</v>
          </cell>
          <cell r="F2078">
            <v>1505222</v>
          </cell>
        </row>
        <row r="2079">
          <cell r="A2079">
            <v>220975</v>
          </cell>
          <cell r="B2079" t="str">
            <v>PI</v>
          </cell>
          <cell r="C2079" t="str">
            <v>SÃO GONÇALO DO GURGUÉIA</v>
          </cell>
          <cell r="D2079" t="str">
            <v>220975</v>
          </cell>
          <cell r="F2079">
            <v>840158</v>
          </cell>
        </row>
        <row r="2080">
          <cell r="A2080">
            <v>220980</v>
          </cell>
          <cell r="B2080" t="str">
            <v>PI</v>
          </cell>
          <cell r="C2080" t="str">
            <v>SÃO GONÇALO DO PIAUÍ</v>
          </cell>
          <cell r="D2080" t="str">
            <v>220980</v>
          </cell>
          <cell r="F2080">
            <v>200430</v>
          </cell>
        </row>
        <row r="2081">
          <cell r="A2081">
            <v>220985</v>
          </cell>
          <cell r="B2081" t="str">
            <v>PI</v>
          </cell>
          <cell r="C2081" t="str">
            <v>SÃO JOÃO DA CANABRAVA</v>
          </cell>
          <cell r="D2081" t="str">
            <v>220985</v>
          </cell>
          <cell r="E2081">
            <v>35</v>
          </cell>
          <cell r="F2081">
            <v>2264301</v>
          </cell>
        </row>
        <row r="2082">
          <cell r="A2082">
            <v>220987</v>
          </cell>
          <cell r="B2082" t="str">
            <v>PI</v>
          </cell>
          <cell r="C2082" t="str">
            <v>SÃO JOÃO DA FRONTEIRA</v>
          </cell>
          <cell r="D2082" t="str">
            <v>220987</v>
          </cell>
          <cell r="F2082">
            <v>1437673</v>
          </cell>
        </row>
        <row r="2083">
          <cell r="A2083">
            <v>220995</v>
          </cell>
          <cell r="B2083" t="str">
            <v>PI</v>
          </cell>
          <cell r="C2083" t="str">
            <v>SÃO JOÃO DA VARJOTA</v>
          </cell>
          <cell r="D2083" t="str">
            <v>220995</v>
          </cell>
          <cell r="F2083">
            <v>1348270</v>
          </cell>
        </row>
        <row r="2084">
          <cell r="A2084">
            <v>220997</v>
          </cell>
          <cell r="B2084" t="str">
            <v>PI</v>
          </cell>
          <cell r="C2084" t="str">
            <v>SÃO JOÃO DO ARRAIAL</v>
          </cell>
          <cell r="D2084" t="str">
            <v>220997</v>
          </cell>
          <cell r="F2084">
            <v>2365985</v>
          </cell>
        </row>
        <row r="2085">
          <cell r="A2085">
            <v>221000</v>
          </cell>
          <cell r="B2085" t="str">
            <v>PI</v>
          </cell>
          <cell r="C2085" t="str">
            <v>SÃO JOÃO DO PIAUÍ</v>
          </cell>
          <cell r="D2085" t="str">
            <v>221000</v>
          </cell>
          <cell r="F2085">
            <v>1540608</v>
          </cell>
        </row>
        <row r="2086">
          <cell r="A2086">
            <v>221005</v>
          </cell>
          <cell r="B2086" t="str">
            <v>PI</v>
          </cell>
          <cell r="C2086" t="str">
            <v>SÃO JOSÉ DO DIVINO</v>
          </cell>
          <cell r="D2086" t="str">
            <v>221005</v>
          </cell>
          <cell r="E2086">
            <v>35966</v>
          </cell>
          <cell r="F2086">
            <v>2565242</v>
          </cell>
        </row>
        <row r="2087">
          <cell r="A2087">
            <v>221010</v>
          </cell>
          <cell r="B2087" t="str">
            <v>PI</v>
          </cell>
          <cell r="C2087" t="str">
            <v>SÃO JOSÉ DO PEIXE</v>
          </cell>
          <cell r="D2087" t="str">
            <v>221010</v>
          </cell>
          <cell r="F2087">
            <v>7064017</v>
          </cell>
        </row>
        <row r="2088">
          <cell r="A2088">
            <v>221020</v>
          </cell>
          <cell r="B2088" t="str">
            <v>PI</v>
          </cell>
          <cell r="C2088" t="str">
            <v>SÃO JOSÉ DO PIAUÍ</v>
          </cell>
          <cell r="D2088" t="str">
            <v>221020</v>
          </cell>
          <cell r="F2088">
            <v>107799</v>
          </cell>
        </row>
        <row r="2089">
          <cell r="A2089">
            <v>221030</v>
          </cell>
          <cell r="B2089" t="str">
            <v>PI</v>
          </cell>
          <cell r="C2089" t="str">
            <v>SÃO JULIÃO</v>
          </cell>
          <cell r="D2089" t="str">
            <v>221030</v>
          </cell>
          <cell r="F2089">
            <v>1898084</v>
          </cell>
        </row>
        <row r="2090">
          <cell r="A2090">
            <v>221035</v>
          </cell>
          <cell r="B2090" t="str">
            <v>PI</v>
          </cell>
          <cell r="C2090" t="str">
            <v>SÃO LOURENÇO DO PIAUÍ</v>
          </cell>
          <cell r="D2090" t="str">
            <v>221035</v>
          </cell>
          <cell r="F2090">
            <v>71434</v>
          </cell>
        </row>
        <row r="2091">
          <cell r="A2091">
            <v>221037</v>
          </cell>
          <cell r="B2091" t="str">
            <v>PI</v>
          </cell>
          <cell r="C2091" t="str">
            <v>SÃO LUIS DO PIAUÍ</v>
          </cell>
          <cell r="D2091" t="str">
            <v>221037</v>
          </cell>
          <cell r="E2091">
            <v>35068</v>
          </cell>
          <cell r="F2091">
            <v>3631655</v>
          </cell>
        </row>
        <row r="2092">
          <cell r="A2092">
            <v>221038</v>
          </cell>
          <cell r="B2092" t="str">
            <v>PI</v>
          </cell>
          <cell r="C2092" t="str">
            <v>SÃO MIGUEL DA BAIXA GRANDE</v>
          </cell>
          <cell r="D2092" t="str">
            <v>221038</v>
          </cell>
          <cell r="F2092">
            <v>11939797</v>
          </cell>
        </row>
        <row r="2093">
          <cell r="A2093">
            <v>221039</v>
          </cell>
          <cell r="B2093" t="str">
            <v>PI</v>
          </cell>
          <cell r="C2093" t="str">
            <v>SÃO MIGUEL DO FIDALGO</v>
          </cell>
          <cell r="D2093" t="str">
            <v>221039</v>
          </cell>
          <cell r="F2093">
            <v>4651855</v>
          </cell>
        </row>
        <row r="2094">
          <cell r="A2094">
            <v>221040</v>
          </cell>
          <cell r="B2094" t="str">
            <v>PI</v>
          </cell>
          <cell r="C2094" t="str">
            <v>SÃO MIGUEL DO TAPUIO</v>
          </cell>
          <cell r="D2094" t="str">
            <v>221040</v>
          </cell>
          <cell r="F2094">
            <v>48110</v>
          </cell>
        </row>
        <row r="2095">
          <cell r="A2095">
            <v>221062</v>
          </cell>
          <cell r="B2095" t="str">
            <v>PI</v>
          </cell>
          <cell r="C2095" t="str">
            <v>SEBASTIÃO BARROS</v>
          </cell>
          <cell r="D2095" t="str">
            <v>221062</v>
          </cell>
          <cell r="F2095">
            <v>2352426</v>
          </cell>
        </row>
        <row r="2096">
          <cell r="A2096">
            <v>221063</v>
          </cell>
          <cell r="B2096" t="str">
            <v>PI</v>
          </cell>
          <cell r="C2096" t="str">
            <v>SEBASTIÃO LEAL</v>
          </cell>
          <cell r="D2096" t="str">
            <v>221063</v>
          </cell>
          <cell r="F2096">
            <v>1844146</v>
          </cell>
        </row>
        <row r="2097">
          <cell r="A2097">
            <v>221065</v>
          </cell>
          <cell r="B2097" t="str">
            <v>PI</v>
          </cell>
          <cell r="C2097" t="str">
            <v>SIGEFREDO PACHECO</v>
          </cell>
          <cell r="D2097" t="str">
            <v>221065</v>
          </cell>
          <cell r="E2097">
            <v>2770</v>
          </cell>
          <cell r="F2097">
            <v>3048184</v>
          </cell>
        </row>
        <row r="2098">
          <cell r="A2098">
            <v>221070</v>
          </cell>
          <cell r="B2098" t="str">
            <v>PI</v>
          </cell>
          <cell r="C2098" t="str">
            <v>SIMÕES</v>
          </cell>
          <cell r="D2098" t="str">
            <v>221070</v>
          </cell>
          <cell r="F2098">
            <v>2508299</v>
          </cell>
        </row>
        <row r="2099">
          <cell r="A2099">
            <v>221090</v>
          </cell>
          <cell r="B2099" t="str">
            <v>PI</v>
          </cell>
          <cell r="C2099" t="str">
            <v>SOCORRO DO PIAUÍ</v>
          </cell>
          <cell r="D2099" t="str">
            <v>221090</v>
          </cell>
          <cell r="F2099">
            <v>388351</v>
          </cell>
        </row>
        <row r="2100">
          <cell r="A2100">
            <v>221093</v>
          </cell>
          <cell r="B2100" t="str">
            <v>PI</v>
          </cell>
          <cell r="C2100" t="str">
            <v>SUSSUAPARA</v>
          </cell>
          <cell r="D2100" t="str">
            <v>221093</v>
          </cell>
          <cell r="F2100">
            <v>922463</v>
          </cell>
        </row>
        <row r="2101">
          <cell r="A2101">
            <v>221095</v>
          </cell>
          <cell r="B2101" t="str">
            <v>PI</v>
          </cell>
          <cell r="C2101" t="str">
            <v>TAMBORIL DO PIAUÍ</v>
          </cell>
          <cell r="D2101" t="str">
            <v>221095</v>
          </cell>
          <cell r="E2101">
            <v>5877</v>
          </cell>
          <cell r="F2101">
            <v>2191986</v>
          </cell>
        </row>
        <row r="2102">
          <cell r="A2102">
            <v>221100</v>
          </cell>
          <cell r="B2102" t="str">
            <v>PI</v>
          </cell>
          <cell r="C2102" t="str">
            <v>TERESINA</v>
          </cell>
          <cell r="D2102" t="str">
            <v>221100</v>
          </cell>
          <cell r="E2102">
            <v>1796782</v>
          </cell>
          <cell r="F2102">
            <v>451013072</v>
          </cell>
        </row>
        <row r="2103">
          <cell r="A2103">
            <v>221110</v>
          </cell>
          <cell r="B2103" t="str">
            <v>PI</v>
          </cell>
          <cell r="C2103" t="str">
            <v>UNIÃO</v>
          </cell>
          <cell r="D2103" t="str">
            <v>221110</v>
          </cell>
          <cell r="E2103">
            <v>395574</v>
          </cell>
          <cell r="F2103">
            <v>52874934</v>
          </cell>
        </row>
        <row r="2104">
          <cell r="A2104">
            <v>221120</v>
          </cell>
          <cell r="B2104" t="str">
            <v>PI</v>
          </cell>
          <cell r="C2104" t="str">
            <v>URUÇUÍ</v>
          </cell>
          <cell r="D2104" t="str">
            <v>221120</v>
          </cell>
          <cell r="E2104">
            <v>463256</v>
          </cell>
          <cell r="F2104">
            <v>38811399</v>
          </cell>
        </row>
        <row r="2105">
          <cell r="A2105">
            <v>221130</v>
          </cell>
          <cell r="B2105" t="str">
            <v>PI</v>
          </cell>
          <cell r="C2105" t="str">
            <v>VALENÇA DO PIAUÍ</v>
          </cell>
          <cell r="D2105" t="str">
            <v>221130</v>
          </cell>
          <cell r="F2105">
            <v>729776</v>
          </cell>
        </row>
        <row r="2106">
          <cell r="A2106">
            <v>221135</v>
          </cell>
          <cell r="B2106" t="str">
            <v>PI</v>
          </cell>
          <cell r="C2106" t="str">
            <v>VÁRZEA BRANCA</v>
          </cell>
          <cell r="D2106" t="str">
            <v>221135</v>
          </cell>
          <cell r="F2106">
            <v>6669541</v>
          </cell>
        </row>
        <row r="2107">
          <cell r="A2107">
            <v>221140</v>
          </cell>
          <cell r="B2107" t="str">
            <v>PI</v>
          </cell>
          <cell r="C2107" t="str">
            <v>VÁRZEA GRANDE</v>
          </cell>
          <cell r="D2107" t="str">
            <v>221140</v>
          </cell>
          <cell r="F2107">
            <v>3656992</v>
          </cell>
        </row>
        <row r="2108">
          <cell r="A2108">
            <v>221150</v>
          </cell>
          <cell r="B2108" t="str">
            <v>PI</v>
          </cell>
          <cell r="C2108" t="str">
            <v>VERA MENDES</v>
          </cell>
          <cell r="D2108" t="str">
            <v>221150</v>
          </cell>
          <cell r="F2108">
            <v>10643481</v>
          </cell>
        </row>
        <row r="2109">
          <cell r="A2109">
            <v>221160</v>
          </cell>
          <cell r="B2109" t="str">
            <v>PI</v>
          </cell>
          <cell r="C2109" t="str">
            <v>VILA NOVA DO PIAUÍ</v>
          </cell>
          <cell r="D2109" t="str">
            <v>221160</v>
          </cell>
          <cell r="F2109">
            <v>3143932</v>
          </cell>
        </row>
        <row r="2110">
          <cell r="A2110">
            <v>221170</v>
          </cell>
          <cell r="B2110" t="str">
            <v>PI</v>
          </cell>
          <cell r="C2110" t="str">
            <v>WALL FERRAZ</v>
          </cell>
          <cell r="D2110" t="str">
            <v>221170</v>
          </cell>
          <cell r="F2110">
            <v>3870326</v>
          </cell>
        </row>
        <row r="2111">
          <cell r="A2111">
            <v>330015</v>
          </cell>
          <cell r="B2111" t="str">
            <v>RJ</v>
          </cell>
          <cell r="C2111" t="str">
            <v>APERIBÉ</v>
          </cell>
          <cell r="D2111" t="str">
            <v>330015</v>
          </cell>
          <cell r="F2111">
            <v>0</v>
          </cell>
        </row>
        <row r="2112">
          <cell r="A2112">
            <v>330022</v>
          </cell>
          <cell r="B2112" t="str">
            <v>RJ</v>
          </cell>
          <cell r="C2112" t="str">
            <v>AREAL</v>
          </cell>
          <cell r="D2112" t="str">
            <v>330022</v>
          </cell>
          <cell r="E2112">
            <v>124169</v>
          </cell>
          <cell r="F2112">
            <v>12114272</v>
          </cell>
        </row>
        <row r="2113">
          <cell r="A2113">
            <v>330030</v>
          </cell>
          <cell r="B2113" t="str">
            <v>RJ</v>
          </cell>
          <cell r="C2113" t="str">
            <v>BARRA DO PIRAÍ</v>
          </cell>
          <cell r="D2113" t="str">
            <v>330030</v>
          </cell>
          <cell r="F2113">
            <v>14453</v>
          </cell>
        </row>
        <row r="2114">
          <cell r="A2114">
            <v>330040</v>
          </cell>
          <cell r="B2114" t="str">
            <v>RJ</v>
          </cell>
          <cell r="C2114" t="str">
            <v>BARRA MANSA</v>
          </cell>
          <cell r="D2114" t="str">
            <v>330040</v>
          </cell>
          <cell r="E2114">
            <v>589705</v>
          </cell>
          <cell r="F2114">
            <v>118669449</v>
          </cell>
        </row>
        <row r="2115">
          <cell r="A2115">
            <v>330050</v>
          </cell>
          <cell r="B2115" t="str">
            <v>RJ</v>
          </cell>
          <cell r="C2115" t="str">
            <v>BOM JARDIM</v>
          </cell>
          <cell r="D2115" t="str">
            <v>330050</v>
          </cell>
          <cell r="F2115">
            <v>12687095</v>
          </cell>
        </row>
        <row r="2116">
          <cell r="A2116">
            <v>330090</v>
          </cell>
          <cell r="B2116" t="str">
            <v>RJ</v>
          </cell>
          <cell r="C2116" t="str">
            <v>CAMBUCI</v>
          </cell>
          <cell r="D2116" t="str">
            <v>330090</v>
          </cell>
          <cell r="F2116">
            <v>19446368</v>
          </cell>
        </row>
        <row r="2117">
          <cell r="A2117">
            <v>330110</v>
          </cell>
          <cell r="B2117" t="str">
            <v>RJ</v>
          </cell>
          <cell r="C2117" t="str">
            <v>CANTAGALO</v>
          </cell>
          <cell r="D2117" t="str">
            <v>330110</v>
          </cell>
          <cell r="E2117">
            <v>2706</v>
          </cell>
          <cell r="F2117">
            <v>29615527</v>
          </cell>
        </row>
        <row r="2118">
          <cell r="A2118">
            <v>330115</v>
          </cell>
          <cell r="B2118" t="str">
            <v>RJ</v>
          </cell>
          <cell r="C2118" t="str">
            <v>CARDOSO MOREIRA</v>
          </cell>
          <cell r="D2118" t="str">
            <v>330115</v>
          </cell>
          <cell r="F2118">
            <v>19481588</v>
          </cell>
        </row>
        <row r="2119">
          <cell r="A2119">
            <v>330120</v>
          </cell>
          <cell r="B2119" t="str">
            <v>RJ</v>
          </cell>
          <cell r="C2119" t="str">
            <v>CARMO</v>
          </cell>
          <cell r="D2119" t="str">
            <v>330120</v>
          </cell>
          <cell r="F2119">
            <v>850000</v>
          </cell>
        </row>
        <row r="2120">
          <cell r="A2120">
            <v>330095</v>
          </cell>
          <cell r="B2120" t="str">
            <v>RJ</v>
          </cell>
          <cell r="C2120" t="str">
            <v>COMENDADOR LEVY GASPARIAN</v>
          </cell>
          <cell r="D2120" t="str">
            <v>330095</v>
          </cell>
          <cell r="F2120">
            <v>4267</v>
          </cell>
        </row>
        <row r="2121">
          <cell r="A2121">
            <v>330140</v>
          </cell>
          <cell r="B2121" t="str">
            <v>RJ</v>
          </cell>
          <cell r="C2121" t="str">
            <v>CONCEIÇÃO DE MACABU</v>
          </cell>
          <cell r="D2121" t="str">
            <v>330140</v>
          </cell>
          <cell r="F2121">
            <v>7630603</v>
          </cell>
        </row>
        <row r="2122">
          <cell r="A2122">
            <v>330150</v>
          </cell>
          <cell r="B2122" t="str">
            <v>RJ</v>
          </cell>
          <cell r="C2122" t="str">
            <v>CORDEIRO</v>
          </cell>
          <cell r="D2122" t="str">
            <v>330150</v>
          </cell>
          <cell r="F2122">
            <v>8853685</v>
          </cell>
        </row>
        <row r="2123">
          <cell r="A2123">
            <v>330160</v>
          </cell>
          <cell r="B2123" t="str">
            <v>RJ</v>
          </cell>
          <cell r="C2123" t="str">
            <v>DUAS BARRAS</v>
          </cell>
          <cell r="D2123" t="str">
            <v>330160</v>
          </cell>
          <cell r="F2123">
            <v>240890</v>
          </cell>
        </row>
        <row r="2124">
          <cell r="A2124">
            <v>330180</v>
          </cell>
          <cell r="B2124" t="str">
            <v>RJ</v>
          </cell>
          <cell r="C2124" t="str">
            <v>ENGENHEIRO PAULO DE FRONTIN</v>
          </cell>
          <cell r="D2124" t="str">
            <v>330180</v>
          </cell>
          <cell r="F2124">
            <v>29848447</v>
          </cell>
        </row>
        <row r="2125">
          <cell r="A2125">
            <v>330187</v>
          </cell>
          <cell r="B2125" t="str">
            <v>RJ</v>
          </cell>
          <cell r="C2125" t="str">
            <v>IGUABA GRANDE</v>
          </cell>
          <cell r="D2125" t="str">
            <v>330187</v>
          </cell>
          <cell r="E2125">
            <v>228478</v>
          </cell>
          <cell r="F2125">
            <v>41064684</v>
          </cell>
        </row>
        <row r="2126">
          <cell r="A2126">
            <v>330190</v>
          </cell>
          <cell r="B2126" t="str">
            <v>RJ</v>
          </cell>
          <cell r="C2126" t="str">
            <v>ITABORAÍ</v>
          </cell>
          <cell r="D2126" t="str">
            <v>330190</v>
          </cell>
          <cell r="E2126">
            <v>210953</v>
          </cell>
          <cell r="F2126">
            <v>36249166</v>
          </cell>
        </row>
        <row r="2127">
          <cell r="A2127">
            <v>330200</v>
          </cell>
          <cell r="B2127" t="str">
            <v>RJ</v>
          </cell>
          <cell r="C2127" t="str">
            <v>ITAGUAÍ</v>
          </cell>
          <cell r="D2127" t="str">
            <v>330200</v>
          </cell>
          <cell r="F2127">
            <v>180104341</v>
          </cell>
        </row>
        <row r="2128">
          <cell r="A2128">
            <v>330210</v>
          </cell>
          <cell r="B2128" t="str">
            <v>RJ</v>
          </cell>
          <cell r="C2128" t="str">
            <v>ITAOCARA</v>
          </cell>
          <cell r="D2128" t="str">
            <v>330210</v>
          </cell>
          <cell r="F2128">
            <v>21776269</v>
          </cell>
        </row>
        <row r="2129">
          <cell r="A2129">
            <v>330225</v>
          </cell>
          <cell r="B2129" t="str">
            <v>RJ</v>
          </cell>
          <cell r="C2129" t="str">
            <v>ITATIAIA</v>
          </cell>
          <cell r="D2129" t="str">
            <v>330225</v>
          </cell>
          <cell r="E2129">
            <v>284011</v>
          </cell>
          <cell r="F2129">
            <v>58944867</v>
          </cell>
        </row>
        <row r="2130">
          <cell r="A2130">
            <v>330227</v>
          </cell>
          <cell r="B2130" t="str">
            <v>RJ</v>
          </cell>
          <cell r="C2130" t="str">
            <v>JAPERI</v>
          </cell>
          <cell r="D2130" t="str">
            <v>330227</v>
          </cell>
          <cell r="F2130">
            <v>13996066</v>
          </cell>
        </row>
        <row r="2131">
          <cell r="A2131">
            <v>330230</v>
          </cell>
          <cell r="B2131" t="str">
            <v>RJ</v>
          </cell>
          <cell r="C2131" t="str">
            <v>LAJE DO MURIAÉ</v>
          </cell>
          <cell r="D2131" t="str">
            <v>330230</v>
          </cell>
          <cell r="F2131">
            <v>1570375</v>
          </cell>
        </row>
        <row r="2132">
          <cell r="A2132">
            <v>330240</v>
          </cell>
          <cell r="B2132" t="str">
            <v>RJ</v>
          </cell>
          <cell r="C2132" t="str">
            <v>MACAÉ</v>
          </cell>
          <cell r="D2132" t="str">
            <v>330240</v>
          </cell>
          <cell r="F2132">
            <v>500512181</v>
          </cell>
        </row>
        <row r="2133">
          <cell r="A2133">
            <v>330245</v>
          </cell>
          <cell r="B2133" t="str">
            <v>RJ</v>
          </cell>
          <cell r="C2133" t="str">
            <v>MACUCO</v>
          </cell>
          <cell r="D2133" t="str">
            <v>330245</v>
          </cell>
          <cell r="E2133">
            <v>8681</v>
          </cell>
          <cell r="F2133">
            <v>4329841</v>
          </cell>
        </row>
        <row r="2134">
          <cell r="A2134">
            <v>330270</v>
          </cell>
          <cell r="B2134" t="str">
            <v>RJ</v>
          </cell>
          <cell r="C2134" t="str">
            <v>MARICÁ</v>
          </cell>
          <cell r="D2134" t="str">
            <v>330270</v>
          </cell>
          <cell r="E2134">
            <v>183158</v>
          </cell>
          <cell r="F2134">
            <v>34681346</v>
          </cell>
        </row>
        <row r="2135">
          <cell r="A2135">
            <v>330280</v>
          </cell>
          <cell r="B2135" t="str">
            <v>RJ</v>
          </cell>
          <cell r="C2135" t="str">
            <v>MENDES</v>
          </cell>
          <cell r="D2135" t="str">
            <v>330280</v>
          </cell>
          <cell r="F2135">
            <v>9370111</v>
          </cell>
        </row>
        <row r="2136">
          <cell r="A2136">
            <v>330285</v>
          </cell>
          <cell r="B2136" t="str">
            <v>RJ</v>
          </cell>
          <cell r="C2136" t="str">
            <v>MESQUITA</v>
          </cell>
          <cell r="D2136" t="str">
            <v>330285</v>
          </cell>
          <cell r="F2136">
            <v>108181013</v>
          </cell>
        </row>
        <row r="2137">
          <cell r="A2137">
            <v>330290</v>
          </cell>
          <cell r="B2137" t="str">
            <v>RJ</v>
          </cell>
          <cell r="C2137" t="str">
            <v>MIGUEL PEREIRA</v>
          </cell>
          <cell r="D2137" t="str">
            <v>330290</v>
          </cell>
          <cell r="E2137">
            <v>175576</v>
          </cell>
          <cell r="F2137">
            <v>50736381</v>
          </cell>
        </row>
        <row r="2138">
          <cell r="A2138">
            <v>330300</v>
          </cell>
          <cell r="B2138" t="str">
            <v>RJ</v>
          </cell>
          <cell r="C2138" t="str">
            <v>MIRACEMA</v>
          </cell>
          <cell r="D2138" t="str">
            <v>330300</v>
          </cell>
          <cell r="F2138">
            <v>21311923</v>
          </cell>
        </row>
        <row r="2139">
          <cell r="A2139">
            <v>330310</v>
          </cell>
          <cell r="B2139" t="str">
            <v>RJ</v>
          </cell>
          <cell r="C2139" t="str">
            <v>NATIVIDADE</v>
          </cell>
          <cell r="D2139" t="str">
            <v>330310</v>
          </cell>
          <cell r="E2139">
            <v>17088</v>
          </cell>
          <cell r="F2139">
            <v>33899255</v>
          </cell>
        </row>
        <row r="2140">
          <cell r="A2140">
            <v>330330</v>
          </cell>
          <cell r="B2140" t="str">
            <v>RJ</v>
          </cell>
          <cell r="C2140" t="str">
            <v>NITERÓI</v>
          </cell>
          <cell r="D2140" t="str">
            <v>330330</v>
          </cell>
          <cell r="E2140">
            <v>2458145</v>
          </cell>
          <cell r="F2140">
            <v>431776523</v>
          </cell>
        </row>
        <row r="2141">
          <cell r="A2141">
            <v>330340</v>
          </cell>
          <cell r="B2141" t="str">
            <v>RJ</v>
          </cell>
          <cell r="C2141" t="str">
            <v>NOVA FRIBURGO</v>
          </cell>
          <cell r="D2141" t="str">
            <v>330340</v>
          </cell>
          <cell r="F2141">
            <v>84688553</v>
          </cell>
        </row>
        <row r="2142">
          <cell r="A2142">
            <v>330350</v>
          </cell>
          <cell r="B2142" t="str">
            <v>RJ</v>
          </cell>
          <cell r="C2142" t="str">
            <v>NOVA IGUAÇU</v>
          </cell>
          <cell r="D2142" t="str">
            <v>330350</v>
          </cell>
          <cell r="F2142">
            <v>399320667</v>
          </cell>
        </row>
        <row r="2143">
          <cell r="A2143">
            <v>330360</v>
          </cell>
          <cell r="B2143" t="str">
            <v>RJ</v>
          </cell>
          <cell r="C2143" t="str">
            <v>PARACAMBI</v>
          </cell>
          <cell r="D2143" t="str">
            <v>330360</v>
          </cell>
          <cell r="F2143">
            <v>16174412</v>
          </cell>
        </row>
        <row r="2144">
          <cell r="A2144">
            <v>330370</v>
          </cell>
          <cell r="B2144" t="str">
            <v>RJ</v>
          </cell>
          <cell r="C2144" t="str">
            <v>PARAÍBA DO SUL</v>
          </cell>
          <cell r="D2144" t="str">
            <v>330370</v>
          </cell>
          <cell r="E2144">
            <v>405155</v>
          </cell>
          <cell r="F2144">
            <v>97635357</v>
          </cell>
        </row>
        <row r="2145">
          <cell r="A2145">
            <v>330385</v>
          </cell>
          <cell r="B2145" t="str">
            <v>RJ</v>
          </cell>
          <cell r="C2145" t="str">
            <v>PATY DO ALFERES</v>
          </cell>
          <cell r="D2145" t="str">
            <v>330385</v>
          </cell>
          <cell r="E2145">
            <v>175532</v>
          </cell>
          <cell r="F2145">
            <v>43350767</v>
          </cell>
        </row>
        <row r="2146">
          <cell r="A2146">
            <v>330395</v>
          </cell>
          <cell r="B2146" t="str">
            <v>RJ</v>
          </cell>
          <cell r="C2146" t="str">
            <v>PINHEIRAL</v>
          </cell>
          <cell r="D2146" t="str">
            <v>330395</v>
          </cell>
          <cell r="F2146">
            <v>8084571</v>
          </cell>
        </row>
        <row r="2147">
          <cell r="A2147">
            <v>330400</v>
          </cell>
          <cell r="B2147" t="str">
            <v>RJ</v>
          </cell>
          <cell r="C2147" t="str">
            <v>PIRAÍ</v>
          </cell>
          <cell r="D2147" t="str">
            <v>330400</v>
          </cell>
          <cell r="E2147">
            <v>858</v>
          </cell>
          <cell r="F2147">
            <v>3980936</v>
          </cell>
        </row>
        <row r="2148">
          <cell r="A2148">
            <v>330410</v>
          </cell>
          <cell r="B2148" t="str">
            <v>RJ</v>
          </cell>
          <cell r="C2148" t="str">
            <v>PORCIÚNCULA</v>
          </cell>
          <cell r="D2148" t="str">
            <v>330410</v>
          </cell>
          <cell r="E2148">
            <v>837075</v>
          </cell>
          <cell r="F2148">
            <v>17611750</v>
          </cell>
        </row>
        <row r="2149">
          <cell r="A2149">
            <v>330411</v>
          </cell>
          <cell r="B2149" t="str">
            <v>RJ</v>
          </cell>
          <cell r="C2149" t="str">
            <v>PORTO REAL</v>
          </cell>
          <cell r="D2149" t="str">
            <v>330411</v>
          </cell>
          <cell r="F2149">
            <v>43233635</v>
          </cell>
        </row>
        <row r="2150">
          <cell r="A2150">
            <v>330412</v>
          </cell>
          <cell r="B2150" t="str">
            <v>RJ</v>
          </cell>
          <cell r="C2150" t="str">
            <v>QUATIS</v>
          </cell>
          <cell r="D2150" t="str">
            <v>330412</v>
          </cell>
          <cell r="F2150">
            <v>15171854</v>
          </cell>
        </row>
        <row r="2151">
          <cell r="A2151">
            <v>330414</v>
          </cell>
          <cell r="B2151" t="str">
            <v>RJ</v>
          </cell>
          <cell r="C2151" t="str">
            <v>QUEIMADOS</v>
          </cell>
          <cell r="D2151" t="str">
            <v>330414</v>
          </cell>
          <cell r="E2151">
            <v>154820</v>
          </cell>
          <cell r="F2151">
            <v>68337302</v>
          </cell>
        </row>
        <row r="2152">
          <cell r="A2152">
            <v>330415</v>
          </cell>
          <cell r="B2152" t="str">
            <v>RJ</v>
          </cell>
          <cell r="C2152" t="str">
            <v>QUISSAMÃ</v>
          </cell>
          <cell r="D2152" t="str">
            <v>330415</v>
          </cell>
          <cell r="E2152">
            <v>43118</v>
          </cell>
          <cell r="F2152">
            <v>35889385</v>
          </cell>
        </row>
        <row r="2153">
          <cell r="A2153">
            <v>330420</v>
          </cell>
          <cell r="B2153" t="str">
            <v>RJ</v>
          </cell>
          <cell r="C2153" t="str">
            <v>RESENDE</v>
          </cell>
          <cell r="D2153" t="str">
            <v>330420</v>
          </cell>
          <cell r="F2153">
            <v>259767225</v>
          </cell>
        </row>
        <row r="2154">
          <cell r="A2154">
            <v>330430</v>
          </cell>
          <cell r="B2154" t="str">
            <v>RJ</v>
          </cell>
          <cell r="C2154" t="str">
            <v>RIO BONITO</v>
          </cell>
          <cell r="D2154" t="str">
            <v>330430</v>
          </cell>
          <cell r="F2154">
            <v>19802960</v>
          </cell>
        </row>
        <row r="2155">
          <cell r="A2155">
            <v>330440</v>
          </cell>
          <cell r="B2155" t="str">
            <v>RJ</v>
          </cell>
          <cell r="C2155" t="str">
            <v>RIO CLARO</v>
          </cell>
          <cell r="D2155" t="str">
            <v>330440</v>
          </cell>
          <cell r="E2155">
            <v>135888</v>
          </cell>
          <cell r="F2155">
            <v>15597276</v>
          </cell>
        </row>
        <row r="2156">
          <cell r="A2156">
            <v>330450</v>
          </cell>
          <cell r="B2156" t="str">
            <v>RJ</v>
          </cell>
          <cell r="C2156" t="str">
            <v>RIO DAS FLORES</v>
          </cell>
          <cell r="D2156" t="str">
            <v>330450</v>
          </cell>
          <cell r="E2156">
            <v>180</v>
          </cell>
          <cell r="F2156">
            <v>4049301</v>
          </cell>
        </row>
        <row r="2157">
          <cell r="A2157">
            <v>330455</v>
          </cell>
          <cell r="B2157" t="str">
            <v>RJ</v>
          </cell>
          <cell r="C2157" t="str">
            <v>RIO DE JANEIRO</v>
          </cell>
          <cell r="D2157" t="str">
            <v>330455</v>
          </cell>
          <cell r="F2157">
            <v>14280</v>
          </cell>
        </row>
        <row r="2158">
          <cell r="A2158">
            <v>330480</v>
          </cell>
          <cell r="B2158" t="str">
            <v>RJ</v>
          </cell>
          <cell r="C2158" t="str">
            <v>SÃO FIDÉLIS</v>
          </cell>
          <cell r="D2158" t="str">
            <v>330480</v>
          </cell>
          <cell r="F2158">
            <v>31593174</v>
          </cell>
        </row>
        <row r="2159">
          <cell r="A2159">
            <v>330475</v>
          </cell>
          <cell r="B2159" t="str">
            <v>RJ</v>
          </cell>
          <cell r="C2159" t="str">
            <v>SÃO FRANCISCO DE ITABAPOANA</v>
          </cell>
          <cell r="D2159" t="str">
            <v>330475</v>
          </cell>
          <cell r="F2159">
            <v>7531476</v>
          </cell>
        </row>
        <row r="2160">
          <cell r="A2160">
            <v>330513</v>
          </cell>
          <cell r="B2160" t="str">
            <v>RJ</v>
          </cell>
          <cell r="C2160" t="str">
            <v>SÃO JOSÉ DE UBÁ</v>
          </cell>
          <cell r="D2160" t="str">
            <v>330513</v>
          </cell>
          <cell r="E2160">
            <v>532</v>
          </cell>
          <cell r="F2160">
            <v>8195803</v>
          </cell>
        </row>
        <row r="2161">
          <cell r="A2161">
            <v>330515</v>
          </cell>
          <cell r="B2161" t="str">
            <v>RJ</v>
          </cell>
          <cell r="C2161" t="str">
            <v>SÃO JOSÉ DO VALE DO RIO PRETO</v>
          </cell>
          <cell r="D2161" t="str">
            <v>330515</v>
          </cell>
          <cell r="F2161">
            <v>12161460</v>
          </cell>
        </row>
        <row r="2162">
          <cell r="A2162">
            <v>330520</v>
          </cell>
          <cell r="B2162" t="str">
            <v>RJ</v>
          </cell>
          <cell r="C2162" t="str">
            <v>SÃO PEDRO DA ALDEIA</v>
          </cell>
          <cell r="D2162" t="str">
            <v>330520</v>
          </cell>
          <cell r="E2162">
            <v>3660</v>
          </cell>
          <cell r="F2162">
            <v>125382315</v>
          </cell>
        </row>
        <row r="2163">
          <cell r="A2163">
            <v>330530</v>
          </cell>
          <cell r="B2163" t="str">
            <v>RJ</v>
          </cell>
          <cell r="C2163" t="str">
            <v>SÃO SEBASTIÃO DO ALTO</v>
          </cell>
          <cell r="D2163" t="str">
            <v>330530</v>
          </cell>
          <cell r="E2163">
            <v>116603</v>
          </cell>
          <cell r="F2163">
            <v>11136863</v>
          </cell>
        </row>
        <row r="2164">
          <cell r="A2164">
            <v>330540</v>
          </cell>
          <cell r="B2164" t="str">
            <v>RJ</v>
          </cell>
          <cell r="C2164" t="str">
            <v>SAPUCAIA</v>
          </cell>
          <cell r="D2164" t="str">
            <v>330540</v>
          </cell>
          <cell r="F2164">
            <v>29191788</v>
          </cell>
        </row>
        <row r="2165">
          <cell r="A2165">
            <v>330560</v>
          </cell>
          <cell r="B2165" t="str">
            <v>RJ</v>
          </cell>
          <cell r="C2165" t="str">
            <v>SILVA JARDIM</v>
          </cell>
          <cell r="D2165" t="str">
            <v>330560</v>
          </cell>
          <cell r="F2165">
            <v>267988</v>
          </cell>
        </row>
        <row r="2166">
          <cell r="A2166">
            <v>330570</v>
          </cell>
          <cell r="B2166" t="str">
            <v>RJ</v>
          </cell>
          <cell r="C2166" t="str">
            <v>SUMIDOURO</v>
          </cell>
          <cell r="D2166" t="str">
            <v>330570</v>
          </cell>
          <cell r="F2166">
            <v>42139989</v>
          </cell>
        </row>
        <row r="2167">
          <cell r="A2167">
            <v>330580</v>
          </cell>
          <cell r="B2167" t="str">
            <v>RJ</v>
          </cell>
          <cell r="C2167" t="str">
            <v>TERESÓPOLIS</v>
          </cell>
          <cell r="D2167" t="str">
            <v>330580</v>
          </cell>
          <cell r="F2167">
            <v>41595056</v>
          </cell>
        </row>
        <row r="2168">
          <cell r="A2168">
            <v>330590</v>
          </cell>
          <cell r="B2168" t="str">
            <v>RJ</v>
          </cell>
          <cell r="C2168" t="str">
            <v>TRAJANO DE MORAES</v>
          </cell>
          <cell r="D2168" t="str">
            <v>330590</v>
          </cell>
          <cell r="F2168">
            <v>5628059</v>
          </cell>
        </row>
        <row r="2169">
          <cell r="A2169">
            <v>330600</v>
          </cell>
          <cell r="B2169" t="str">
            <v>RJ</v>
          </cell>
          <cell r="C2169" t="str">
            <v>TRÊS RIOS</v>
          </cell>
          <cell r="D2169" t="str">
            <v>330600</v>
          </cell>
          <cell r="E2169">
            <v>284622</v>
          </cell>
          <cell r="F2169">
            <v>35838291</v>
          </cell>
        </row>
        <row r="2170">
          <cell r="A2170">
            <v>330610</v>
          </cell>
          <cell r="B2170" t="str">
            <v>RJ</v>
          </cell>
          <cell r="C2170" t="str">
            <v>VALENÇA</v>
          </cell>
          <cell r="D2170" t="str">
            <v>330610</v>
          </cell>
          <cell r="F2170">
            <v>212678330</v>
          </cell>
        </row>
        <row r="2171">
          <cell r="A2171">
            <v>330615</v>
          </cell>
          <cell r="B2171" t="str">
            <v>RJ</v>
          </cell>
          <cell r="C2171" t="str">
            <v>VARRE-SAI</v>
          </cell>
          <cell r="D2171" t="str">
            <v>330615</v>
          </cell>
          <cell r="E2171">
            <v>907</v>
          </cell>
          <cell r="F2171">
            <v>2902191</v>
          </cell>
        </row>
        <row r="2172">
          <cell r="A2172">
            <v>330620</v>
          </cell>
          <cell r="B2172" t="str">
            <v>RJ</v>
          </cell>
          <cell r="C2172" t="str">
            <v>VASSOURAS</v>
          </cell>
          <cell r="D2172" t="str">
            <v>330620</v>
          </cell>
          <cell r="E2172">
            <v>498994</v>
          </cell>
          <cell r="F2172">
            <v>68876447</v>
          </cell>
        </row>
        <row r="2173">
          <cell r="A2173">
            <v>330630</v>
          </cell>
          <cell r="B2173" t="str">
            <v>RJ</v>
          </cell>
          <cell r="C2173" t="str">
            <v>VOLTA REDONDA</v>
          </cell>
          <cell r="D2173" t="str">
            <v>330630</v>
          </cell>
          <cell r="F2173">
            <v>497906762</v>
          </cell>
        </row>
        <row r="2174">
          <cell r="A2174">
            <v>240010</v>
          </cell>
          <cell r="B2174" t="str">
            <v>RN</v>
          </cell>
          <cell r="C2174" t="str">
            <v>ACARI</v>
          </cell>
          <cell r="D2174" t="str">
            <v>240010</v>
          </cell>
          <cell r="E2174">
            <v>7197</v>
          </cell>
          <cell r="F2174">
            <v>5638568</v>
          </cell>
        </row>
        <row r="2175">
          <cell r="A2175">
            <v>240020</v>
          </cell>
          <cell r="B2175" t="str">
            <v>RN</v>
          </cell>
          <cell r="C2175" t="str">
            <v>AÇU</v>
          </cell>
          <cell r="D2175" t="str">
            <v>240020</v>
          </cell>
          <cell r="E2175">
            <v>208103</v>
          </cell>
          <cell r="F2175">
            <v>27568264</v>
          </cell>
        </row>
        <row r="2176">
          <cell r="A2176">
            <v>240030</v>
          </cell>
          <cell r="B2176" t="str">
            <v>RN</v>
          </cell>
          <cell r="C2176" t="str">
            <v>AFONSO BEZERRA</v>
          </cell>
          <cell r="D2176" t="str">
            <v>240030</v>
          </cell>
          <cell r="F2176">
            <v>8213686</v>
          </cell>
        </row>
        <row r="2177">
          <cell r="A2177">
            <v>240040</v>
          </cell>
          <cell r="B2177" t="str">
            <v>RN</v>
          </cell>
          <cell r="C2177" t="str">
            <v>ÁGUA NOVA</v>
          </cell>
          <cell r="D2177" t="str">
            <v>240040</v>
          </cell>
          <cell r="F2177">
            <v>935008</v>
          </cell>
        </row>
        <row r="2178">
          <cell r="A2178">
            <v>240050</v>
          </cell>
          <cell r="B2178" t="str">
            <v>RN</v>
          </cell>
          <cell r="C2178" t="str">
            <v>ALEXANDRIA</v>
          </cell>
          <cell r="D2178" t="str">
            <v>240050</v>
          </cell>
          <cell r="F2178">
            <v>2080212</v>
          </cell>
        </row>
        <row r="2179">
          <cell r="A2179">
            <v>240060</v>
          </cell>
          <cell r="B2179" t="str">
            <v>RN</v>
          </cell>
          <cell r="C2179" t="str">
            <v>ALMINO AFONSO</v>
          </cell>
          <cell r="D2179" t="str">
            <v>240060</v>
          </cell>
          <cell r="F2179">
            <v>1122229</v>
          </cell>
        </row>
        <row r="2180">
          <cell r="A2180">
            <v>240070</v>
          </cell>
          <cell r="B2180" t="str">
            <v>RN</v>
          </cell>
          <cell r="C2180" t="str">
            <v>ALTO DO RODRIGUES</v>
          </cell>
          <cell r="D2180" t="str">
            <v>240070</v>
          </cell>
          <cell r="E2180">
            <v>15</v>
          </cell>
          <cell r="F2180">
            <v>10845327</v>
          </cell>
        </row>
        <row r="2181">
          <cell r="A2181">
            <v>240080</v>
          </cell>
          <cell r="B2181" t="str">
            <v>RN</v>
          </cell>
          <cell r="C2181" t="str">
            <v>ANGICOS</v>
          </cell>
          <cell r="D2181" t="str">
            <v>240080</v>
          </cell>
          <cell r="F2181">
            <v>16326949</v>
          </cell>
        </row>
        <row r="2182">
          <cell r="A2182">
            <v>240090</v>
          </cell>
          <cell r="B2182" t="str">
            <v>RN</v>
          </cell>
          <cell r="C2182" t="str">
            <v>ANTÔNIO MARTINS</v>
          </cell>
          <cell r="D2182" t="str">
            <v>240090</v>
          </cell>
          <cell r="F2182">
            <v>3660103</v>
          </cell>
        </row>
        <row r="2183">
          <cell r="A2183">
            <v>240100</v>
          </cell>
          <cell r="B2183" t="str">
            <v>RN</v>
          </cell>
          <cell r="C2183" t="str">
            <v>APODI</v>
          </cell>
          <cell r="D2183" t="str">
            <v>240100</v>
          </cell>
          <cell r="E2183">
            <v>104026</v>
          </cell>
          <cell r="F2183">
            <v>35698168</v>
          </cell>
        </row>
        <row r="2184">
          <cell r="A2184">
            <v>240110</v>
          </cell>
          <cell r="B2184" t="str">
            <v>RN</v>
          </cell>
          <cell r="C2184" t="str">
            <v>AREIA BRANCA</v>
          </cell>
          <cell r="D2184" t="str">
            <v>240110</v>
          </cell>
          <cell r="F2184">
            <v>1708755</v>
          </cell>
        </row>
        <row r="2185">
          <cell r="A2185">
            <v>240120</v>
          </cell>
          <cell r="B2185" t="str">
            <v>RN</v>
          </cell>
          <cell r="C2185" t="str">
            <v>ARÊS</v>
          </cell>
          <cell r="D2185" t="str">
            <v>240120</v>
          </cell>
          <cell r="F2185">
            <v>33034520</v>
          </cell>
        </row>
        <row r="2186">
          <cell r="A2186">
            <v>240130</v>
          </cell>
          <cell r="B2186" t="str">
            <v>RN</v>
          </cell>
          <cell r="C2186" t="str">
            <v>AUGUSTO SEVERO</v>
          </cell>
          <cell r="D2186" t="str">
            <v>240130</v>
          </cell>
          <cell r="F2186">
            <v>21772919</v>
          </cell>
        </row>
        <row r="2187">
          <cell r="A2187">
            <v>240140</v>
          </cell>
          <cell r="B2187" t="str">
            <v>RN</v>
          </cell>
          <cell r="C2187" t="str">
            <v>BAÍA FORMOSA</v>
          </cell>
          <cell r="D2187" t="str">
            <v>240140</v>
          </cell>
          <cell r="F2187">
            <v>6420050</v>
          </cell>
        </row>
        <row r="2188">
          <cell r="A2188">
            <v>240145</v>
          </cell>
          <cell r="B2188" t="str">
            <v>RN</v>
          </cell>
          <cell r="C2188" t="str">
            <v>BARAÚNA</v>
          </cell>
          <cell r="D2188" t="str">
            <v>240145</v>
          </cell>
          <cell r="E2188">
            <v>7390</v>
          </cell>
          <cell r="F2188">
            <v>34669587</v>
          </cell>
        </row>
        <row r="2189">
          <cell r="A2189">
            <v>240150</v>
          </cell>
          <cell r="B2189" t="str">
            <v>RN</v>
          </cell>
          <cell r="C2189" t="str">
            <v>BARCELONA</v>
          </cell>
          <cell r="D2189" t="str">
            <v>240150</v>
          </cell>
          <cell r="F2189">
            <v>2718589</v>
          </cell>
        </row>
        <row r="2190">
          <cell r="A2190">
            <v>240160</v>
          </cell>
          <cell r="B2190" t="str">
            <v>RN</v>
          </cell>
          <cell r="C2190" t="str">
            <v>BENTO FERNANDES</v>
          </cell>
          <cell r="D2190" t="str">
            <v>240160</v>
          </cell>
          <cell r="F2190">
            <v>8688305</v>
          </cell>
        </row>
        <row r="2191">
          <cell r="A2191">
            <v>240165</v>
          </cell>
          <cell r="B2191" t="str">
            <v>RN</v>
          </cell>
          <cell r="C2191" t="str">
            <v>BODÓ</v>
          </cell>
          <cell r="D2191" t="str">
            <v>240165</v>
          </cell>
          <cell r="E2191">
            <v>4427</v>
          </cell>
          <cell r="F2191">
            <v>3480192</v>
          </cell>
        </row>
        <row r="2192">
          <cell r="A2192">
            <v>240170</v>
          </cell>
          <cell r="B2192" t="str">
            <v>RN</v>
          </cell>
          <cell r="C2192" t="str">
            <v>BOM JESUS</v>
          </cell>
          <cell r="D2192" t="str">
            <v>240170</v>
          </cell>
          <cell r="F2192">
            <v>648244</v>
          </cell>
        </row>
        <row r="2193">
          <cell r="A2193">
            <v>240180</v>
          </cell>
          <cell r="B2193" t="str">
            <v>RN</v>
          </cell>
          <cell r="C2193" t="str">
            <v>BREJINHO</v>
          </cell>
          <cell r="D2193" t="str">
            <v>240180</v>
          </cell>
          <cell r="E2193">
            <v>1350</v>
          </cell>
          <cell r="F2193">
            <v>2827394</v>
          </cell>
        </row>
        <row r="2194">
          <cell r="A2194">
            <v>240185</v>
          </cell>
          <cell r="B2194" t="str">
            <v>RN</v>
          </cell>
          <cell r="C2194" t="str">
            <v>CAIÇARA DO NORTE</v>
          </cell>
          <cell r="D2194" t="str">
            <v>240185</v>
          </cell>
          <cell r="F2194">
            <v>9223675</v>
          </cell>
        </row>
        <row r="2195">
          <cell r="A2195">
            <v>240190</v>
          </cell>
          <cell r="B2195" t="str">
            <v>RN</v>
          </cell>
          <cell r="C2195" t="str">
            <v>CAIÇARA DO RIO DO VENTO</v>
          </cell>
          <cell r="D2195" t="str">
            <v>240190</v>
          </cell>
          <cell r="E2195">
            <v>28774</v>
          </cell>
          <cell r="F2195">
            <v>10789021</v>
          </cell>
        </row>
        <row r="2196">
          <cell r="A2196">
            <v>240200</v>
          </cell>
          <cell r="B2196" t="str">
            <v>RN</v>
          </cell>
          <cell r="C2196" t="str">
            <v>CAICÓ</v>
          </cell>
          <cell r="D2196" t="str">
            <v>240200</v>
          </cell>
          <cell r="E2196">
            <v>260300</v>
          </cell>
          <cell r="F2196">
            <v>27665434</v>
          </cell>
        </row>
        <row r="2197">
          <cell r="A2197">
            <v>240210</v>
          </cell>
          <cell r="B2197" t="str">
            <v>RN</v>
          </cell>
          <cell r="C2197" t="str">
            <v>CAMPO REDONDO</v>
          </cell>
          <cell r="D2197" t="str">
            <v>240210</v>
          </cell>
          <cell r="E2197">
            <v>7081</v>
          </cell>
          <cell r="F2197">
            <v>1554959</v>
          </cell>
        </row>
        <row r="2198">
          <cell r="A2198">
            <v>240220</v>
          </cell>
          <cell r="B2198" t="str">
            <v>RN</v>
          </cell>
          <cell r="C2198" t="str">
            <v>CANGUARETAMA</v>
          </cell>
          <cell r="D2198" t="str">
            <v>240220</v>
          </cell>
          <cell r="F2198">
            <v>448219</v>
          </cell>
        </row>
        <row r="2199">
          <cell r="A2199">
            <v>240230</v>
          </cell>
          <cell r="B2199" t="str">
            <v>RN</v>
          </cell>
          <cell r="C2199" t="str">
            <v>CARAÚBAS</v>
          </cell>
          <cell r="D2199" t="str">
            <v>240230</v>
          </cell>
          <cell r="F2199">
            <v>3238955</v>
          </cell>
        </row>
        <row r="2200">
          <cell r="A2200">
            <v>240240</v>
          </cell>
          <cell r="B2200" t="str">
            <v>RN</v>
          </cell>
          <cell r="C2200" t="str">
            <v>CARNAÚBA DOS DANTAS</v>
          </cell>
          <cell r="D2200" t="str">
            <v>240240</v>
          </cell>
          <cell r="E2200">
            <v>126</v>
          </cell>
          <cell r="F2200">
            <v>1051853</v>
          </cell>
        </row>
        <row r="2201">
          <cell r="A2201">
            <v>240260</v>
          </cell>
          <cell r="B2201" t="str">
            <v>RN</v>
          </cell>
          <cell r="C2201" t="str">
            <v>CEARÁ-MIRIM</v>
          </cell>
          <cell r="D2201" t="str">
            <v>240260</v>
          </cell>
          <cell r="E2201">
            <v>3244</v>
          </cell>
          <cell r="F2201">
            <v>38659909</v>
          </cell>
        </row>
        <row r="2202">
          <cell r="A2202">
            <v>240270</v>
          </cell>
          <cell r="B2202" t="str">
            <v>RN</v>
          </cell>
          <cell r="C2202" t="str">
            <v>CERRO CORÁ</v>
          </cell>
          <cell r="D2202" t="str">
            <v>240270</v>
          </cell>
          <cell r="E2202">
            <v>11663</v>
          </cell>
          <cell r="F2202">
            <v>2318349</v>
          </cell>
        </row>
        <row r="2203">
          <cell r="A2203">
            <v>240280</v>
          </cell>
          <cell r="B2203" t="str">
            <v>RN</v>
          </cell>
          <cell r="C2203" t="str">
            <v>CORONEL EZEQUIEL</v>
          </cell>
          <cell r="D2203" t="str">
            <v>240280</v>
          </cell>
          <cell r="F2203">
            <v>410074</v>
          </cell>
        </row>
        <row r="2204">
          <cell r="A2204">
            <v>240290</v>
          </cell>
          <cell r="B2204" t="str">
            <v>RN</v>
          </cell>
          <cell r="C2204" t="str">
            <v>CORONEL JOÃO PESSOA</v>
          </cell>
          <cell r="D2204" t="str">
            <v>240290</v>
          </cell>
          <cell r="F2204">
            <v>24686</v>
          </cell>
        </row>
        <row r="2205">
          <cell r="A2205">
            <v>240300</v>
          </cell>
          <cell r="B2205" t="str">
            <v>RN</v>
          </cell>
          <cell r="C2205" t="str">
            <v>CRUZETA</v>
          </cell>
          <cell r="D2205" t="str">
            <v>240300</v>
          </cell>
          <cell r="E2205">
            <v>1630</v>
          </cell>
          <cell r="F2205">
            <v>1379176</v>
          </cell>
        </row>
        <row r="2206">
          <cell r="A2206">
            <v>240310</v>
          </cell>
          <cell r="B2206" t="str">
            <v>RN</v>
          </cell>
          <cell r="C2206" t="str">
            <v>CURRAIS NOVOS</v>
          </cell>
          <cell r="D2206" t="str">
            <v>240310</v>
          </cell>
          <cell r="E2206">
            <v>55850</v>
          </cell>
          <cell r="F2206">
            <v>44085796</v>
          </cell>
        </row>
        <row r="2207">
          <cell r="A2207">
            <v>240320</v>
          </cell>
          <cell r="B2207" t="str">
            <v>RN</v>
          </cell>
          <cell r="C2207" t="str">
            <v>DOUTOR SEVERIANO</v>
          </cell>
          <cell r="D2207" t="str">
            <v>240320</v>
          </cell>
          <cell r="E2207">
            <v>368</v>
          </cell>
          <cell r="F2207">
            <v>2989500</v>
          </cell>
        </row>
        <row r="2208">
          <cell r="A2208">
            <v>240330</v>
          </cell>
          <cell r="B2208" t="str">
            <v>RN</v>
          </cell>
          <cell r="C2208" t="str">
            <v>ENCANTO</v>
          </cell>
          <cell r="D2208" t="str">
            <v>240330</v>
          </cell>
          <cell r="F2208">
            <v>4463120</v>
          </cell>
        </row>
        <row r="2209">
          <cell r="A2209">
            <v>240340</v>
          </cell>
          <cell r="B2209" t="str">
            <v>RN</v>
          </cell>
          <cell r="C2209" t="str">
            <v>EQUADOR</v>
          </cell>
          <cell r="D2209" t="str">
            <v>240340</v>
          </cell>
          <cell r="E2209">
            <v>88738</v>
          </cell>
          <cell r="F2209">
            <v>1255271</v>
          </cell>
        </row>
        <row r="2210">
          <cell r="A2210">
            <v>240350</v>
          </cell>
          <cell r="B2210" t="str">
            <v>RN</v>
          </cell>
          <cell r="C2210" t="str">
            <v>ESPÍRITO SANTO</v>
          </cell>
          <cell r="D2210" t="str">
            <v>240350</v>
          </cell>
          <cell r="F2210">
            <v>5153723</v>
          </cell>
        </row>
        <row r="2211">
          <cell r="A2211">
            <v>240360</v>
          </cell>
          <cell r="B2211" t="str">
            <v>RN</v>
          </cell>
          <cell r="C2211" t="str">
            <v>EXTREMOZ</v>
          </cell>
          <cell r="D2211" t="str">
            <v>240360</v>
          </cell>
          <cell r="E2211">
            <v>232</v>
          </cell>
          <cell r="F2211">
            <v>35340906</v>
          </cell>
        </row>
        <row r="2212">
          <cell r="A2212">
            <v>240370</v>
          </cell>
          <cell r="B2212" t="str">
            <v>RN</v>
          </cell>
          <cell r="C2212" t="str">
            <v>FELIPE GUERRA</v>
          </cell>
          <cell r="D2212" t="str">
            <v>240370</v>
          </cell>
          <cell r="E2212">
            <v>5147</v>
          </cell>
          <cell r="F2212">
            <v>1336116</v>
          </cell>
        </row>
        <row r="2213">
          <cell r="A2213">
            <v>240375</v>
          </cell>
          <cell r="B2213" t="str">
            <v>RN</v>
          </cell>
          <cell r="C2213" t="str">
            <v>FERNANDO PEDROZA</v>
          </cell>
          <cell r="D2213" t="str">
            <v>240375</v>
          </cell>
          <cell r="E2213">
            <v>3376</v>
          </cell>
          <cell r="F2213">
            <v>1683737</v>
          </cell>
        </row>
        <row r="2214">
          <cell r="A2214">
            <v>240380</v>
          </cell>
          <cell r="B2214" t="str">
            <v>RN</v>
          </cell>
          <cell r="C2214" t="str">
            <v>FLORÂNIA</v>
          </cell>
          <cell r="D2214" t="str">
            <v>240380</v>
          </cell>
          <cell r="F2214">
            <v>3570620</v>
          </cell>
        </row>
        <row r="2215">
          <cell r="A2215">
            <v>240390</v>
          </cell>
          <cell r="B2215" t="str">
            <v>RN</v>
          </cell>
          <cell r="C2215" t="str">
            <v>FRANCISCO DANTAS</v>
          </cell>
          <cell r="D2215" t="str">
            <v>240390</v>
          </cell>
          <cell r="E2215">
            <v>461</v>
          </cell>
          <cell r="F2215">
            <v>148337</v>
          </cell>
        </row>
        <row r="2216">
          <cell r="A2216">
            <v>240400</v>
          </cell>
          <cell r="B2216" t="str">
            <v>RN</v>
          </cell>
          <cell r="C2216" t="str">
            <v>FRUTUOSO GOMES</v>
          </cell>
          <cell r="D2216" t="str">
            <v>240400</v>
          </cell>
          <cell r="F2216">
            <v>785092</v>
          </cell>
        </row>
        <row r="2217">
          <cell r="A2217">
            <v>240410</v>
          </cell>
          <cell r="B2217" t="str">
            <v>RN</v>
          </cell>
          <cell r="C2217" t="str">
            <v>GALINHOS</v>
          </cell>
          <cell r="D2217" t="str">
            <v>240410</v>
          </cell>
          <cell r="F2217">
            <v>1996667</v>
          </cell>
        </row>
        <row r="2218">
          <cell r="A2218">
            <v>240420</v>
          </cell>
          <cell r="B2218" t="str">
            <v>RN</v>
          </cell>
          <cell r="C2218" t="str">
            <v>GOIANINHA</v>
          </cell>
          <cell r="D2218" t="str">
            <v>240420</v>
          </cell>
          <cell r="E2218">
            <v>15713</v>
          </cell>
          <cell r="F2218">
            <v>4343538</v>
          </cell>
        </row>
        <row r="2219">
          <cell r="A2219">
            <v>240430</v>
          </cell>
          <cell r="B2219" t="str">
            <v>RN</v>
          </cell>
          <cell r="C2219" t="str">
            <v>GOVERNADOR DIX-SEPT ROSADO</v>
          </cell>
          <cell r="D2219" t="str">
            <v>240430</v>
          </cell>
          <cell r="F2219">
            <v>18799321</v>
          </cell>
        </row>
        <row r="2220">
          <cell r="A2220">
            <v>240440</v>
          </cell>
          <cell r="B2220" t="str">
            <v>RN</v>
          </cell>
          <cell r="C2220" t="str">
            <v>GROSSOS</v>
          </cell>
          <cell r="D2220" t="str">
            <v>240440</v>
          </cell>
          <cell r="E2220">
            <v>2959</v>
          </cell>
          <cell r="F2220">
            <v>2408675</v>
          </cell>
        </row>
        <row r="2221">
          <cell r="A2221">
            <v>240450</v>
          </cell>
          <cell r="B2221" t="str">
            <v>RN</v>
          </cell>
          <cell r="C2221" t="str">
            <v>GUAMARÉ</v>
          </cell>
          <cell r="D2221" t="str">
            <v>240450</v>
          </cell>
          <cell r="E2221">
            <v>45095</v>
          </cell>
          <cell r="F2221">
            <v>13456761</v>
          </cell>
        </row>
        <row r="2222">
          <cell r="A2222">
            <v>240460</v>
          </cell>
          <cell r="B2222" t="str">
            <v>RN</v>
          </cell>
          <cell r="C2222" t="str">
            <v>IELMO MARINHO</v>
          </cell>
          <cell r="D2222" t="str">
            <v>240460</v>
          </cell>
          <cell r="F2222">
            <v>4076379</v>
          </cell>
        </row>
        <row r="2223">
          <cell r="A2223">
            <v>240470</v>
          </cell>
          <cell r="B2223" t="str">
            <v>RN</v>
          </cell>
          <cell r="C2223" t="str">
            <v>IPANGUAÇU</v>
          </cell>
          <cell r="D2223" t="str">
            <v>240470</v>
          </cell>
          <cell r="F2223">
            <v>6928571</v>
          </cell>
        </row>
        <row r="2224">
          <cell r="A2224">
            <v>240480</v>
          </cell>
          <cell r="B2224" t="str">
            <v>RN</v>
          </cell>
          <cell r="C2224" t="str">
            <v>IPUEIRA</v>
          </cell>
          <cell r="D2224" t="str">
            <v>240480</v>
          </cell>
          <cell r="E2224">
            <v>86</v>
          </cell>
          <cell r="F2224">
            <v>1196379</v>
          </cell>
        </row>
        <row r="2225">
          <cell r="A2225">
            <v>240485</v>
          </cell>
          <cell r="B2225" t="str">
            <v>RN</v>
          </cell>
          <cell r="C2225" t="str">
            <v>ITAJÁ</v>
          </cell>
          <cell r="D2225" t="str">
            <v>240485</v>
          </cell>
          <cell r="F2225">
            <v>1220090</v>
          </cell>
        </row>
        <row r="2226">
          <cell r="A2226">
            <v>240490</v>
          </cell>
          <cell r="B2226" t="str">
            <v>RN</v>
          </cell>
          <cell r="C2226" t="str">
            <v>ITAÚ</v>
          </cell>
          <cell r="D2226" t="str">
            <v>240490</v>
          </cell>
          <cell r="E2226">
            <v>10715</v>
          </cell>
          <cell r="F2226">
            <v>8351212</v>
          </cell>
        </row>
        <row r="2227">
          <cell r="A2227">
            <v>240500</v>
          </cell>
          <cell r="B2227" t="str">
            <v>RN</v>
          </cell>
          <cell r="C2227" t="str">
            <v>JAÇANÃ</v>
          </cell>
          <cell r="D2227" t="str">
            <v>240500</v>
          </cell>
          <cell r="E2227">
            <v>3461</v>
          </cell>
          <cell r="F2227">
            <v>585328</v>
          </cell>
        </row>
        <row r="2228">
          <cell r="A2228">
            <v>240510</v>
          </cell>
          <cell r="B2228" t="str">
            <v>RN</v>
          </cell>
          <cell r="C2228" t="str">
            <v>JANDAÍRA</v>
          </cell>
          <cell r="D2228" t="str">
            <v>240510</v>
          </cell>
          <cell r="F2228">
            <v>588081</v>
          </cell>
        </row>
        <row r="2229">
          <cell r="A2229">
            <v>240520</v>
          </cell>
          <cell r="B2229" t="str">
            <v>RN</v>
          </cell>
          <cell r="C2229" t="str">
            <v>JANDUÍS</v>
          </cell>
          <cell r="D2229" t="str">
            <v>240520</v>
          </cell>
          <cell r="E2229">
            <v>13810</v>
          </cell>
          <cell r="F2229">
            <v>3547387</v>
          </cell>
        </row>
        <row r="2230">
          <cell r="A2230">
            <v>240530</v>
          </cell>
          <cell r="B2230" t="str">
            <v>RN</v>
          </cell>
          <cell r="C2230" t="str">
            <v>JANUÁRIO CICCO</v>
          </cell>
          <cell r="D2230" t="str">
            <v>240530</v>
          </cell>
          <cell r="E2230">
            <v>289</v>
          </cell>
          <cell r="F2230">
            <v>1476872</v>
          </cell>
        </row>
        <row r="2231">
          <cell r="A2231">
            <v>240540</v>
          </cell>
          <cell r="B2231" t="str">
            <v>RN</v>
          </cell>
          <cell r="C2231" t="str">
            <v>JAPI</v>
          </cell>
          <cell r="D2231" t="str">
            <v>240540</v>
          </cell>
          <cell r="F2231">
            <v>266735</v>
          </cell>
        </row>
        <row r="2232">
          <cell r="A2232">
            <v>240550</v>
          </cell>
          <cell r="B2232" t="str">
            <v>RN</v>
          </cell>
          <cell r="C2232" t="str">
            <v>JARDIM DE ANGICOS</v>
          </cell>
          <cell r="D2232" t="str">
            <v>240550</v>
          </cell>
          <cell r="F2232">
            <v>183600</v>
          </cell>
        </row>
        <row r="2233">
          <cell r="A2233">
            <v>240560</v>
          </cell>
          <cell r="B2233" t="str">
            <v>RN</v>
          </cell>
          <cell r="C2233" t="str">
            <v>JARDIM DE PIRANHAS</v>
          </cell>
          <cell r="D2233" t="str">
            <v>240560</v>
          </cell>
          <cell r="E2233">
            <v>3654</v>
          </cell>
          <cell r="F2233">
            <v>8209625</v>
          </cell>
        </row>
        <row r="2234">
          <cell r="A2234">
            <v>240570</v>
          </cell>
          <cell r="B2234" t="str">
            <v>RN</v>
          </cell>
          <cell r="C2234" t="str">
            <v>JARDIM DO SERIDÓ</v>
          </cell>
          <cell r="D2234" t="str">
            <v>240570</v>
          </cell>
          <cell r="E2234">
            <v>4507</v>
          </cell>
          <cell r="F2234">
            <v>5727482</v>
          </cell>
        </row>
        <row r="2235">
          <cell r="A2235">
            <v>240580</v>
          </cell>
          <cell r="B2235" t="str">
            <v>RN</v>
          </cell>
          <cell r="C2235" t="str">
            <v>JOÃO CÂMARA</v>
          </cell>
          <cell r="D2235" t="str">
            <v>240580</v>
          </cell>
          <cell r="E2235">
            <v>154064</v>
          </cell>
          <cell r="F2235">
            <v>8724921</v>
          </cell>
        </row>
        <row r="2236">
          <cell r="A2236">
            <v>240590</v>
          </cell>
          <cell r="B2236" t="str">
            <v>RN</v>
          </cell>
          <cell r="C2236" t="str">
            <v>JOÃO DIAS</v>
          </cell>
          <cell r="D2236" t="str">
            <v>240590</v>
          </cell>
          <cell r="F2236">
            <v>673836</v>
          </cell>
        </row>
        <row r="2237">
          <cell r="A2237">
            <v>240600</v>
          </cell>
          <cell r="B2237" t="str">
            <v>RN</v>
          </cell>
          <cell r="C2237" t="str">
            <v>JOSÉ DA PENHA</v>
          </cell>
          <cell r="D2237" t="str">
            <v>240600</v>
          </cell>
          <cell r="F2237">
            <v>655197</v>
          </cell>
        </row>
        <row r="2238">
          <cell r="A2238">
            <v>240610</v>
          </cell>
          <cell r="B2238" t="str">
            <v>RN</v>
          </cell>
          <cell r="C2238" t="str">
            <v>JUCURUTU</v>
          </cell>
          <cell r="D2238" t="str">
            <v>240610</v>
          </cell>
          <cell r="E2238">
            <v>31639</v>
          </cell>
          <cell r="F2238">
            <v>11844946</v>
          </cell>
        </row>
        <row r="2239">
          <cell r="A2239">
            <v>240615</v>
          </cell>
          <cell r="B2239" t="str">
            <v>RN</v>
          </cell>
          <cell r="C2239" t="str">
            <v>JUNDIÁ</v>
          </cell>
          <cell r="D2239" t="str">
            <v>240615</v>
          </cell>
          <cell r="F2239">
            <v>2834632</v>
          </cell>
        </row>
        <row r="2240">
          <cell r="A2240">
            <v>240620</v>
          </cell>
          <cell r="B2240" t="str">
            <v>RN</v>
          </cell>
          <cell r="C2240" t="str">
            <v>LAGOA D'ANTA</v>
          </cell>
          <cell r="D2240" t="str">
            <v>240620</v>
          </cell>
          <cell r="E2240">
            <v>15</v>
          </cell>
          <cell r="F2240">
            <v>159545</v>
          </cell>
        </row>
        <row r="2241">
          <cell r="A2241">
            <v>240630</v>
          </cell>
          <cell r="B2241" t="str">
            <v>RN</v>
          </cell>
          <cell r="C2241" t="str">
            <v>LAGOA DE PEDRAS</v>
          </cell>
          <cell r="D2241" t="str">
            <v>240630</v>
          </cell>
          <cell r="F2241">
            <v>10127625</v>
          </cell>
        </row>
        <row r="2242">
          <cell r="A2242">
            <v>240640</v>
          </cell>
          <cell r="B2242" t="str">
            <v>RN</v>
          </cell>
          <cell r="C2242" t="str">
            <v>LAGOA DE VELHOS</v>
          </cell>
          <cell r="D2242" t="str">
            <v>240640</v>
          </cell>
          <cell r="F2242">
            <v>468435</v>
          </cell>
        </row>
        <row r="2243">
          <cell r="A2243">
            <v>240650</v>
          </cell>
          <cell r="B2243" t="str">
            <v>RN</v>
          </cell>
          <cell r="C2243" t="str">
            <v>LAGOA NOVA</v>
          </cell>
          <cell r="D2243" t="str">
            <v>240650</v>
          </cell>
          <cell r="F2243">
            <v>2415513</v>
          </cell>
        </row>
        <row r="2244">
          <cell r="A2244">
            <v>240660</v>
          </cell>
          <cell r="B2244" t="str">
            <v>RN</v>
          </cell>
          <cell r="C2244" t="str">
            <v>LAGOA SALGADA</v>
          </cell>
          <cell r="D2244" t="str">
            <v>240660</v>
          </cell>
          <cell r="E2244">
            <v>4330</v>
          </cell>
          <cell r="F2244">
            <v>835886</v>
          </cell>
        </row>
        <row r="2245">
          <cell r="A2245">
            <v>240670</v>
          </cell>
          <cell r="B2245" t="str">
            <v>RN</v>
          </cell>
          <cell r="C2245" t="str">
            <v>LAJES</v>
          </cell>
          <cell r="D2245" t="str">
            <v>240670</v>
          </cell>
          <cell r="E2245">
            <v>322</v>
          </cell>
          <cell r="F2245">
            <v>11814362</v>
          </cell>
        </row>
        <row r="2246">
          <cell r="A2246">
            <v>240680</v>
          </cell>
          <cell r="B2246" t="str">
            <v>RN</v>
          </cell>
          <cell r="C2246" t="str">
            <v>LAJES PINTADAS</v>
          </cell>
          <cell r="D2246" t="str">
            <v>240680</v>
          </cell>
          <cell r="E2246">
            <v>3747</v>
          </cell>
          <cell r="F2246">
            <v>1589055</v>
          </cell>
        </row>
        <row r="2247">
          <cell r="A2247">
            <v>240690</v>
          </cell>
          <cell r="B2247" t="str">
            <v>RN</v>
          </cell>
          <cell r="C2247" t="str">
            <v>LUCRÉCIA</v>
          </cell>
          <cell r="D2247" t="str">
            <v>240690</v>
          </cell>
          <cell r="E2247">
            <v>23</v>
          </cell>
          <cell r="F2247">
            <v>2236914</v>
          </cell>
        </row>
        <row r="2248">
          <cell r="A2248">
            <v>240700</v>
          </cell>
          <cell r="B2248" t="str">
            <v>RN</v>
          </cell>
          <cell r="C2248" t="str">
            <v>LUÍS GOMES</v>
          </cell>
          <cell r="D2248" t="str">
            <v>240700</v>
          </cell>
          <cell r="F2248">
            <v>911511</v>
          </cell>
        </row>
        <row r="2249">
          <cell r="A2249">
            <v>240710</v>
          </cell>
          <cell r="B2249" t="str">
            <v>RN</v>
          </cell>
          <cell r="C2249" t="str">
            <v>MACAÍBA</v>
          </cell>
          <cell r="D2249" t="str">
            <v>240710</v>
          </cell>
          <cell r="E2249">
            <v>15126</v>
          </cell>
          <cell r="F2249">
            <v>882458</v>
          </cell>
        </row>
        <row r="2250">
          <cell r="A2250">
            <v>240720</v>
          </cell>
          <cell r="B2250" t="str">
            <v>RN</v>
          </cell>
          <cell r="C2250" t="str">
            <v>MACAU</v>
          </cell>
          <cell r="D2250" t="str">
            <v>240720</v>
          </cell>
          <cell r="F2250">
            <v>3075722</v>
          </cell>
        </row>
        <row r="2251">
          <cell r="A2251">
            <v>240725</v>
          </cell>
          <cell r="B2251" t="str">
            <v>RN</v>
          </cell>
          <cell r="C2251" t="str">
            <v>MAJOR SALES</v>
          </cell>
          <cell r="D2251" t="str">
            <v>240725</v>
          </cell>
          <cell r="E2251">
            <v>214</v>
          </cell>
          <cell r="F2251">
            <v>1111361</v>
          </cell>
        </row>
        <row r="2252">
          <cell r="A2252">
            <v>240730</v>
          </cell>
          <cell r="B2252" t="str">
            <v>RN</v>
          </cell>
          <cell r="C2252" t="str">
            <v>MARCELINO VIEIRA</v>
          </cell>
          <cell r="D2252" t="str">
            <v>240730</v>
          </cell>
          <cell r="E2252">
            <v>2073</v>
          </cell>
          <cell r="F2252">
            <v>8937600</v>
          </cell>
        </row>
        <row r="2253">
          <cell r="A2253">
            <v>240740</v>
          </cell>
          <cell r="B2253" t="str">
            <v>RN</v>
          </cell>
          <cell r="C2253" t="str">
            <v>MARTINS</v>
          </cell>
          <cell r="D2253" t="str">
            <v>240740</v>
          </cell>
          <cell r="F2253">
            <v>4909498</v>
          </cell>
        </row>
        <row r="2254">
          <cell r="A2254">
            <v>240750</v>
          </cell>
          <cell r="B2254" t="str">
            <v>RN</v>
          </cell>
          <cell r="C2254" t="str">
            <v>MAXARANGUAPE</v>
          </cell>
          <cell r="D2254" t="str">
            <v>240750</v>
          </cell>
          <cell r="F2254">
            <v>943942</v>
          </cell>
        </row>
        <row r="2255">
          <cell r="A2255">
            <v>240760</v>
          </cell>
          <cell r="B2255" t="str">
            <v>RN</v>
          </cell>
          <cell r="C2255" t="str">
            <v>MESSIAS TARGINO</v>
          </cell>
          <cell r="D2255" t="str">
            <v>240760</v>
          </cell>
          <cell r="E2255">
            <v>1096</v>
          </cell>
          <cell r="F2255">
            <v>1190926</v>
          </cell>
        </row>
        <row r="2256">
          <cell r="A2256">
            <v>240770</v>
          </cell>
          <cell r="B2256" t="str">
            <v>RN</v>
          </cell>
          <cell r="C2256" t="str">
            <v>MONTANHAS</v>
          </cell>
          <cell r="D2256" t="str">
            <v>240770</v>
          </cell>
          <cell r="E2256">
            <v>1181</v>
          </cell>
          <cell r="F2256">
            <v>1993108</v>
          </cell>
        </row>
        <row r="2257">
          <cell r="A2257">
            <v>240780</v>
          </cell>
          <cell r="B2257" t="str">
            <v>RN</v>
          </cell>
          <cell r="C2257" t="str">
            <v>MONTE ALEGRE</v>
          </cell>
          <cell r="D2257" t="str">
            <v>240780</v>
          </cell>
          <cell r="F2257">
            <v>81548500</v>
          </cell>
        </row>
        <row r="2258">
          <cell r="A2258">
            <v>240790</v>
          </cell>
          <cell r="B2258" t="str">
            <v>RN</v>
          </cell>
          <cell r="C2258" t="str">
            <v>MONTE DAS GAMELEIRAS</v>
          </cell>
          <cell r="D2258" t="str">
            <v>240790</v>
          </cell>
          <cell r="F2258">
            <v>4114062</v>
          </cell>
        </row>
        <row r="2259">
          <cell r="A2259">
            <v>240800</v>
          </cell>
          <cell r="B2259" t="str">
            <v>RN</v>
          </cell>
          <cell r="C2259" t="str">
            <v>MOSSORÓ</v>
          </cell>
          <cell r="D2259" t="str">
            <v>240800</v>
          </cell>
          <cell r="E2259">
            <v>1084072</v>
          </cell>
          <cell r="F2259">
            <v>109694976</v>
          </cell>
        </row>
        <row r="2260">
          <cell r="A2260">
            <v>240810</v>
          </cell>
          <cell r="B2260" t="str">
            <v>RN</v>
          </cell>
          <cell r="C2260" t="str">
            <v>NATAL</v>
          </cell>
          <cell r="D2260" t="str">
            <v>240810</v>
          </cell>
          <cell r="E2260">
            <v>1535085</v>
          </cell>
          <cell r="F2260">
            <v>465883861</v>
          </cell>
        </row>
        <row r="2261">
          <cell r="A2261">
            <v>240820</v>
          </cell>
          <cell r="B2261" t="str">
            <v>RN</v>
          </cell>
          <cell r="C2261" t="str">
            <v>NÍSIA FLORESTA</v>
          </cell>
          <cell r="D2261" t="str">
            <v>240820</v>
          </cell>
          <cell r="F2261">
            <v>35727421</v>
          </cell>
        </row>
        <row r="2262">
          <cell r="A2262">
            <v>240830</v>
          </cell>
          <cell r="B2262" t="str">
            <v>RN</v>
          </cell>
          <cell r="C2262" t="str">
            <v>NOVA CRUZ</v>
          </cell>
          <cell r="D2262" t="str">
            <v>240830</v>
          </cell>
          <cell r="F2262">
            <v>9365505</v>
          </cell>
        </row>
        <row r="2263">
          <cell r="A2263">
            <v>240840</v>
          </cell>
          <cell r="B2263" t="str">
            <v>RN</v>
          </cell>
          <cell r="C2263" t="str">
            <v>OLHO-D'ÁGUA DO BORGES</v>
          </cell>
          <cell r="D2263" t="str">
            <v>240840</v>
          </cell>
          <cell r="E2263">
            <v>60</v>
          </cell>
          <cell r="F2263">
            <v>1333585</v>
          </cell>
        </row>
        <row r="2264">
          <cell r="A2264">
            <v>240850</v>
          </cell>
          <cell r="B2264" t="str">
            <v>RN</v>
          </cell>
          <cell r="C2264" t="str">
            <v>OURO BRANCO</v>
          </cell>
          <cell r="D2264" t="str">
            <v>240850</v>
          </cell>
          <cell r="E2264">
            <v>110</v>
          </cell>
          <cell r="F2264">
            <v>47568141</v>
          </cell>
        </row>
        <row r="2265">
          <cell r="A2265">
            <v>240860</v>
          </cell>
          <cell r="B2265" t="str">
            <v>RN</v>
          </cell>
          <cell r="C2265" t="str">
            <v>PARANÁ</v>
          </cell>
          <cell r="D2265" t="str">
            <v>240860</v>
          </cell>
          <cell r="F2265">
            <v>4530993</v>
          </cell>
        </row>
        <row r="2266">
          <cell r="A2266">
            <v>240870</v>
          </cell>
          <cell r="B2266" t="str">
            <v>RN</v>
          </cell>
          <cell r="C2266" t="str">
            <v>PARAÚ</v>
          </cell>
          <cell r="D2266" t="str">
            <v>240870</v>
          </cell>
          <cell r="F2266">
            <v>847503</v>
          </cell>
        </row>
        <row r="2267">
          <cell r="A2267">
            <v>240880</v>
          </cell>
          <cell r="B2267" t="str">
            <v>RN</v>
          </cell>
          <cell r="C2267" t="str">
            <v>PARAZINHO</v>
          </cell>
          <cell r="D2267" t="str">
            <v>240880</v>
          </cell>
          <cell r="F2267">
            <v>2101627</v>
          </cell>
        </row>
        <row r="2268">
          <cell r="A2268">
            <v>240890</v>
          </cell>
          <cell r="B2268" t="str">
            <v>RN</v>
          </cell>
          <cell r="C2268" t="str">
            <v>PARELHAS</v>
          </cell>
          <cell r="D2268" t="str">
            <v>240890</v>
          </cell>
          <cell r="E2268">
            <v>6757</v>
          </cell>
          <cell r="F2268">
            <v>4295344</v>
          </cell>
        </row>
        <row r="2269">
          <cell r="A2269">
            <v>240325</v>
          </cell>
          <cell r="B2269" t="str">
            <v>RN</v>
          </cell>
          <cell r="C2269" t="str">
            <v>PARNAMIRIM</v>
          </cell>
          <cell r="D2269" t="str">
            <v>240325</v>
          </cell>
          <cell r="E2269">
            <v>9129</v>
          </cell>
          <cell r="F2269">
            <v>14691470</v>
          </cell>
        </row>
        <row r="2270">
          <cell r="A2270">
            <v>240910</v>
          </cell>
          <cell r="B2270" t="str">
            <v>RN</v>
          </cell>
          <cell r="C2270" t="str">
            <v>PASSA E FICA</v>
          </cell>
          <cell r="D2270" t="str">
            <v>240910</v>
          </cell>
          <cell r="F2270">
            <v>13335888</v>
          </cell>
        </row>
        <row r="2271">
          <cell r="A2271">
            <v>240920</v>
          </cell>
          <cell r="B2271" t="str">
            <v>RN</v>
          </cell>
          <cell r="C2271" t="str">
            <v>PASSAGEM</v>
          </cell>
          <cell r="D2271" t="str">
            <v>240920</v>
          </cell>
          <cell r="E2271">
            <v>59</v>
          </cell>
          <cell r="F2271">
            <v>763980</v>
          </cell>
        </row>
        <row r="2272">
          <cell r="A2272">
            <v>240930</v>
          </cell>
          <cell r="B2272" t="str">
            <v>RN</v>
          </cell>
          <cell r="C2272" t="str">
            <v>PATU</v>
          </cell>
          <cell r="D2272" t="str">
            <v>240930</v>
          </cell>
          <cell r="F2272">
            <v>298092</v>
          </cell>
        </row>
        <row r="2273">
          <cell r="A2273">
            <v>240940</v>
          </cell>
          <cell r="B2273" t="str">
            <v>RN</v>
          </cell>
          <cell r="C2273" t="str">
            <v>PAU DOS FERROS</v>
          </cell>
          <cell r="D2273" t="str">
            <v>240940</v>
          </cell>
          <cell r="E2273">
            <v>51425</v>
          </cell>
          <cell r="F2273">
            <v>14522609</v>
          </cell>
        </row>
        <row r="2274">
          <cell r="A2274">
            <v>240950</v>
          </cell>
          <cell r="B2274" t="str">
            <v>RN</v>
          </cell>
          <cell r="C2274" t="str">
            <v>PEDRA GRANDE</v>
          </cell>
          <cell r="D2274" t="str">
            <v>240950</v>
          </cell>
          <cell r="E2274">
            <v>89</v>
          </cell>
          <cell r="F2274">
            <v>2563995</v>
          </cell>
        </row>
        <row r="2275">
          <cell r="A2275">
            <v>240960</v>
          </cell>
          <cell r="B2275" t="str">
            <v>RN</v>
          </cell>
          <cell r="C2275" t="str">
            <v>PEDRA PRETA</v>
          </cell>
          <cell r="D2275" t="str">
            <v>240960</v>
          </cell>
          <cell r="F2275">
            <v>537965</v>
          </cell>
        </row>
        <row r="2276">
          <cell r="A2276">
            <v>240970</v>
          </cell>
          <cell r="B2276" t="str">
            <v>RN</v>
          </cell>
          <cell r="C2276" t="str">
            <v>PEDRO AVELINO</v>
          </cell>
          <cell r="D2276" t="str">
            <v>240970</v>
          </cell>
          <cell r="E2276">
            <v>19464</v>
          </cell>
          <cell r="F2276">
            <v>10342507</v>
          </cell>
        </row>
        <row r="2277">
          <cell r="A2277">
            <v>240980</v>
          </cell>
          <cell r="B2277" t="str">
            <v>RN</v>
          </cell>
          <cell r="C2277" t="str">
            <v>PEDRO VELHO</v>
          </cell>
          <cell r="D2277" t="str">
            <v>240980</v>
          </cell>
          <cell r="F2277">
            <v>262275</v>
          </cell>
        </row>
        <row r="2278">
          <cell r="A2278">
            <v>240990</v>
          </cell>
          <cell r="B2278" t="str">
            <v>RN</v>
          </cell>
          <cell r="C2278" t="str">
            <v>PENDÊNCIAS</v>
          </cell>
          <cell r="D2278" t="str">
            <v>240990</v>
          </cell>
          <cell r="E2278">
            <v>73628</v>
          </cell>
          <cell r="F2278">
            <v>1378264</v>
          </cell>
        </row>
        <row r="2279">
          <cell r="A2279">
            <v>241000</v>
          </cell>
          <cell r="B2279" t="str">
            <v>RN</v>
          </cell>
          <cell r="C2279" t="str">
            <v>PILÕES</v>
          </cell>
          <cell r="D2279" t="str">
            <v>241000</v>
          </cell>
          <cell r="F2279">
            <v>105872</v>
          </cell>
        </row>
        <row r="2280">
          <cell r="A2280">
            <v>241010</v>
          </cell>
          <cell r="B2280" t="str">
            <v>RN</v>
          </cell>
          <cell r="C2280" t="str">
            <v>POÇO BRANCO</v>
          </cell>
          <cell r="D2280" t="str">
            <v>241010</v>
          </cell>
          <cell r="F2280">
            <v>242126</v>
          </cell>
        </row>
        <row r="2281">
          <cell r="A2281">
            <v>241020</v>
          </cell>
          <cell r="B2281" t="str">
            <v>RN</v>
          </cell>
          <cell r="C2281" t="str">
            <v>PORTALEGRE</v>
          </cell>
          <cell r="D2281" t="str">
            <v>241020</v>
          </cell>
          <cell r="F2281">
            <v>11034921</v>
          </cell>
        </row>
        <row r="2282">
          <cell r="A2282">
            <v>241025</v>
          </cell>
          <cell r="B2282" t="str">
            <v>RN</v>
          </cell>
          <cell r="C2282" t="str">
            <v>PORTO DO MANGUE</v>
          </cell>
          <cell r="D2282" t="str">
            <v>241025</v>
          </cell>
          <cell r="F2282">
            <v>859126</v>
          </cell>
        </row>
        <row r="2283">
          <cell r="A2283">
            <v>241040</v>
          </cell>
          <cell r="B2283" t="str">
            <v>RN</v>
          </cell>
          <cell r="C2283" t="str">
            <v>PUREZA</v>
          </cell>
          <cell r="D2283" t="str">
            <v>241040</v>
          </cell>
          <cell r="F2283">
            <v>901023</v>
          </cell>
        </row>
        <row r="2284">
          <cell r="A2284">
            <v>241050</v>
          </cell>
          <cell r="B2284" t="str">
            <v>RN</v>
          </cell>
          <cell r="C2284" t="str">
            <v>RAFAEL FERNANDES</v>
          </cell>
          <cell r="D2284" t="str">
            <v>241050</v>
          </cell>
          <cell r="E2284">
            <v>1203</v>
          </cell>
          <cell r="F2284">
            <v>7660543</v>
          </cell>
        </row>
        <row r="2285">
          <cell r="A2285">
            <v>241060</v>
          </cell>
          <cell r="B2285" t="str">
            <v>RN</v>
          </cell>
          <cell r="C2285" t="str">
            <v>RAFAEL GODEIRO</v>
          </cell>
          <cell r="D2285" t="str">
            <v>241060</v>
          </cell>
          <cell r="F2285">
            <v>1565891</v>
          </cell>
        </row>
        <row r="2286">
          <cell r="A2286">
            <v>241070</v>
          </cell>
          <cell r="B2286" t="str">
            <v>RN</v>
          </cell>
          <cell r="C2286" t="str">
            <v>RIACHO DA CRUZ</v>
          </cell>
          <cell r="D2286" t="str">
            <v>241070</v>
          </cell>
          <cell r="F2286">
            <v>7779312</v>
          </cell>
        </row>
        <row r="2287">
          <cell r="A2287">
            <v>241080</v>
          </cell>
          <cell r="B2287" t="str">
            <v>RN</v>
          </cell>
          <cell r="C2287" t="str">
            <v>RIACHO DE SANTANA</v>
          </cell>
          <cell r="D2287" t="str">
            <v>241080</v>
          </cell>
          <cell r="F2287">
            <v>203847</v>
          </cell>
        </row>
        <row r="2288">
          <cell r="A2288">
            <v>241090</v>
          </cell>
          <cell r="B2288" t="str">
            <v>RN</v>
          </cell>
          <cell r="C2288" t="str">
            <v>RIACHUELO</v>
          </cell>
          <cell r="D2288" t="str">
            <v>241090</v>
          </cell>
          <cell r="E2288">
            <v>86</v>
          </cell>
          <cell r="F2288">
            <v>3434152</v>
          </cell>
        </row>
        <row r="2289">
          <cell r="A2289">
            <v>240895</v>
          </cell>
          <cell r="B2289" t="str">
            <v>RN</v>
          </cell>
          <cell r="C2289" t="str">
            <v>RIO DO FOGO</v>
          </cell>
          <cell r="D2289" t="str">
            <v>240895</v>
          </cell>
          <cell r="F2289">
            <v>3316601</v>
          </cell>
        </row>
        <row r="2290">
          <cell r="A2290">
            <v>241100</v>
          </cell>
          <cell r="B2290" t="str">
            <v>RN</v>
          </cell>
          <cell r="C2290" t="str">
            <v>RODOLFO FERNANDES</v>
          </cell>
          <cell r="D2290" t="str">
            <v>241100</v>
          </cell>
          <cell r="E2290">
            <v>1115</v>
          </cell>
          <cell r="F2290">
            <v>1861154</v>
          </cell>
        </row>
        <row r="2291">
          <cell r="A2291">
            <v>241110</v>
          </cell>
          <cell r="B2291" t="str">
            <v>RN</v>
          </cell>
          <cell r="C2291" t="str">
            <v>RUY BARBOSA</v>
          </cell>
          <cell r="D2291" t="str">
            <v>241110</v>
          </cell>
          <cell r="E2291">
            <v>828</v>
          </cell>
          <cell r="F2291">
            <v>2809437</v>
          </cell>
        </row>
        <row r="2292">
          <cell r="A2292">
            <v>241120</v>
          </cell>
          <cell r="B2292" t="str">
            <v>RN</v>
          </cell>
          <cell r="C2292" t="str">
            <v>SANTA CRUZ</v>
          </cell>
          <cell r="D2292" t="str">
            <v>241120</v>
          </cell>
          <cell r="F2292">
            <v>2433108</v>
          </cell>
        </row>
        <row r="2293">
          <cell r="A2293">
            <v>240933</v>
          </cell>
          <cell r="B2293" t="str">
            <v>RN</v>
          </cell>
          <cell r="C2293" t="str">
            <v>SANTA MARIA</v>
          </cell>
          <cell r="D2293" t="str">
            <v>240933</v>
          </cell>
          <cell r="E2293">
            <v>159</v>
          </cell>
          <cell r="F2293">
            <v>5264672</v>
          </cell>
        </row>
        <row r="2294">
          <cell r="A2294">
            <v>241140</v>
          </cell>
          <cell r="B2294" t="str">
            <v>RN</v>
          </cell>
          <cell r="C2294" t="str">
            <v>SANTANA DO MATOS</v>
          </cell>
          <cell r="D2294" t="str">
            <v>241140</v>
          </cell>
          <cell r="F2294">
            <v>4300779</v>
          </cell>
        </row>
        <row r="2295">
          <cell r="A2295">
            <v>241142</v>
          </cell>
          <cell r="B2295" t="str">
            <v>RN</v>
          </cell>
          <cell r="C2295" t="str">
            <v>SANTANA DO SERIDÓ</v>
          </cell>
          <cell r="D2295" t="str">
            <v>241142</v>
          </cell>
          <cell r="E2295">
            <v>25482</v>
          </cell>
          <cell r="F2295">
            <v>6159954</v>
          </cell>
        </row>
        <row r="2296">
          <cell r="A2296">
            <v>241150</v>
          </cell>
          <cell r="B2296" t="str">
            <v>RN</v>
          </cell>
          <cell r="C2296" t="str">
            <v>SANTO ANTÔNIO</v>
          </cell>
          <cell r="D2296" t="str">
            <v>241150</v>
          </cell>
          <cell r="F2296">
            <v>10564361</v>
          </cell>
        </row>
        <row r="2297">
          <cell r="A2297">
            <v>241160</v>
          </cell>
          <cell r="B2297" t="str">
            <v>RN</v>
          </cell>
          <cell r="C2297" t="str">
            <v>SÃO BENTO DO NORTE</v>
          </cell>
          <cell r="D2297" t="str">
            <v>241160</v>
          </cell>
          <cell r="E2297">
            <v>64885</v>
          </cell>
          <cell r="F2297">
            <v>1119262</v>
          </cell>
        </row>
        <row r="2298">
          <cell r="A2298">
            <v>241170</v>
          </cell>
          <cell r="B2298" t="str">
            <v>RN</v>
          </cell>
          <cell r="C2298" t="str">
            <v>SÃO BENTO DO TRAIRÍ</v>
          </cell>
          <cell r="D2298" t="str">
            <v>241170</v>
          </cell>
          <cell r="F2298">
            <v>373795</v>
          </cell>
        </row>
        <row r="2299">
          <cell r="A2299">
            <v>241180</v>
          </cell>
          <cell r="B2299" t="str">
            <v>RN</v>
          </cell>
          <cell r="C2299" t="str">
            <v>SÃO FERNANDO</v>
          </cell>
          <cell r="D2299" t="str">
            <v>241180</v>
          </cell>
          <cell r="F2299">
            <v>19321869</v>
          </cell>
        </row>
        <row r="2300">
          <cell r="A2300">
            <v>241190</v>
          </cell>
          <cell r="B2300" t="str">
            <v>RN</v>
          </cell>
          <cell r="C2300" t="str">
            <v>SÃO FRANCISCO DO OESTE</v>
          </cell>
          <cell r="D2300" t="str">
            <v>241190</v>
          </cell>
          <cell r="E2300">
            <v>26</v>
          </cell>
          <cell r="F2300">
            <v>2346352</v>
          </cell>
        </row>
        <row r="2301">
          <cell r="A2301">
            <v>241200</v>
          </cell>
          <cell r="B2301" t="str">
            <v>RN</v>
          </cell>
          <cell r="C2301" t="str">
            <v>SÃO GONÇALO DO AMARANTE</v>
          </cell>
          <cell r="D2301" t="str">
            <v>241200</v>
          </cell>
          <cell r="E2301">
            <v>794693</v>
          </cell>
          <cell r="F2301">
            <v>627380743</v>
          </cell>
        </row>
        <row r="2302">
          <cell r="A2302">
            <v>241210</v>
          </cell>
          <cell r="B2302" t="str">
            <v>RN</v>
          </cell>
          <cell r="C2302" t="str">
            <v>SÃO JOÃO DO SABUGI</v>
          </cell>
          <cell r="D2302" t="str">
            <v>241210</v>
          </cell>
          <cell r="F2302">
            <v>387855</v>
          </cell>
        </row>
        <row r="2303">
          <cell r="A2303">
            <v>241220</v>
          </cell>
          <cell r="B2303" t="str">
            <v>RN</v>
          </cell>
          <cell r="C2303" t="str">
            <v>SÃO JOSÉ DE MIPIBU</v>
          </cell>
          <cell r="D2303" t="str">
            <v>241220</v>
          </cell>
          <cell r="F2303">
            <v>15719464</v>
          </cell>
        </row>
        <row r="2304">
          <cell r="A2304">
            <v>241230</v>
          </cell>
          <cell r="B2304" t="str">
            <v>RN</v>
          </cell>
          <cell r="C2304" t="str">
            <v>SÃO JOSÉ DO CAMPESTRE</v>
          </cell>
          <cell r="D2304" t="str">
            <v>241230</v>
          </cell>
          <cell r="F2304">
            <v>2535423</v>
          </cell>
        </row>
        <row r="2305">
          <cell r="A2305">
            <v>241240</v>
          </cell>
          <cell r="B2305" t="str">
            <v>RN</v>
          </cell>
          <cell r="C2305" t="str">
            <v>SÃO JOSÉ DO SERIDÓ</v>
          </cell>
          <cell r="D2305" t="str">
            <v>241240</v>
          </cell>
          <cell r="E2305">
            <v>603</v>
          </cell>
          <cell r="F2305">
            <v>923407</v>
          </cell>
        </row>
        <row r="2306">
          <cell r="A2306">
            <v>241250</v>
          </cell>
          <cell r="B2306" t="str">
            <v>RN</v>
          </cell>
          <cell r="C2306" t="str">
            <v>SÃO MIGUEL</v>
          </cell>
          <cell r="D2306" t="str">
            <v>241250</v>
          </cell>
          <cell r="E2306">
            <v>8404</v>
          </cell>
          <cell r="F2306">
            <v>14832030</v>
          </cell>
        </row>
        <row r="2307">
          <cell r="A2307">
            <v>241255</v>
          </cell>
          <cell r="B2307" t="str">
            <v>RN</v>
          </cell>
          <cell r="C2307" t="str">
            <v>SÃO MIGUEL DO GOSTOSO</v>
          </cell>
          <cell r="D2307" t="str">
            <v>241255</v>
          </cell>
          <cell r="F2307">
            <v>1350976</v>
          </cell>
        </row>
        <row r="2308">
          <cell r="A2308">
            <v>241260</v>
          </cell>
          <cell r="B2308" t="str">
            <v>RN</v>
          </cell>
          <cell r="C2308" t="str">
            <v>SÃO PAULO DO POTENGI</v>
          </cell>
          <cell r="D2308" t="str">
            <v>241260</v>
          </cell>
          <cell r="E2308">
            <v>83220</v>
          </cell>
          <cell r="F2308">
            <v>8057845</v>
          </cell>
        </row>
        <row r="2309">
          <cell r="A2309">
            <v>241270</v>
          </cell>
          <cell r="B2309" t="str">
            <v>RN</v>
          </cell>
          <cell r="C2309" t="str">
            <v>SÃO PEDRO</v>
          </cell>
          <cell r="D2309" t="str">
            <v>241270</v>
          </cell>
          <cell r="F2309">
            <v>261088</v>
          </cell>
        </row>
        <row r="2310">
          <cell r="A2310">
            <v>241280</v>
          </cell>
          <cell r="B2310" t="str">
            <v>RN</v>
          </cell>
          <cell r="C2310" t="str">
            <v>SÃO RAFAEL</v>
          </cell>
          <cell r="D2310" t="str">
            <v>241280</v>
          </cell>
          <cell r="F2310">
            <v>5373173</v>
          </cell>
        </row>
        <row r="2311">
          <cell r="A2311">
            <v>241290</v>
          </cell>
          <cell r="B2311" t="str">
            <v>RN</v>
          </cell>
          <cell r="C2311" t="str">
            <v>SÃO TOMÉ</v>
          </cell>
          <cell r="D2311" t="str">
            <v>241290</v>
          </cell>
          <cell r="E2311">
            <v>200</v>
          </cell>
          <cell r="F2311">
            <v>1909537</v>
          </cell>
        </row>
        <row r="2312">
          <cell r="A2312">
            <v>241300</v>
          </cell>
          <cell r="B2312" t="str">
            <v>RN</v>
          </cell>
          <cell r="C2312" t="str">
            <v>SÃO VICENTE</v>
          </cell>
          <cell r="D2312" t="str">
            <v>241300</v>
          </cell>
          <cell r="F2312">
            <v>797215</v>
          </cell>
        </row>
        <row r="2313">
          <cell r="A2313">
            <v>241310</v>
          </cell>
          <cell r="B2313" t="str">
            <v>RN</v>
          </cell>
          <cell r="C2313" t="str">
            <v>SENADOR ELÓI DE SOUZA</v>
          </cell>
          <cell r="D2313" t="str">
            <v>241310</v>
          </cell>
          <cell r="F2313">
            <v>3943065</v>
          </cell>
        </row>
        <row r="2314">
          <cell r="A2314">
            <v>241320</v>
          </cell>
          <cell r="B2314" t="str">
            <v>RN</v>
          </cell>
          <cell r="C2314" t="str">
            <v>SENADOR GEORGINO AVELINO</v>
          </cell>
          <cell r="D2314" t="str">
            <v>241320</v>
          </cell>
          <cell r="F2314">
            <v>1067565</v>
          </cell>
        </row>
        <row r="2315">
          <cell r="A2315">
            <v>241030</v>
          </cell>
          <cell r="B2315" t="str">
            <v>RN</v>
          </cell>
          <cell r="C2315" t="str">
            <v>SERRA CAIADA</v>
          </cell>
          <cell r="D2315" t="str">
            <v>241030</v>
          </cell>
          <cell r="F2315">
            <v>13405694</v>
          </cell>
        </row>
        <row r="2316">
          <cell r="A2316">
            <v>241330</v>
          </cell>
          <cell r="B2316" t="str">
            <v>RN</v>
          </cell>
          <cell r="C2316" t="str">
            <v>SERRA DE SÃO BENTO</v>
          </cell>
          <cell r="D2316" t="str">
            <v>241330</v>
          </cell>
          <cell r="F2316">
            <v>1681710</v>
          </cell>
        </row>
        <row r="2317">
          <cell r="A2317">
            <v>241335</v>
          </cell>
          <cell r="B2317" t="str">
            <v>RN</v>
          </cell>
          <cell r="C2317" t="str">
            <v>SERRA DO MEL</v>
          </cell>
          <cell r="D2317" t="str">
            <v>241335</v>
          </cell>
          <cell r="F2317">
            <v>7070419</v>
          </cell>
        </row>
        <row r="2318">
          <cell r="A2318">
            <v>241340</v>
          </cell>
          <cell r="B2318" t="str">
            <v>RN</v>
          </cell>
          <cell r="C2318" t="str">
            <v>SERRA NEGRA DO NORTE</v>
          </cell>
          <cell r="D2318" t="str">
            <v>241340</v>
          </cell>
          <cell r="E2318">
            <v>7218</v>
          </cell>
          <cell r="F2318">
            <v>10066221</v>
          </cell>
        </row>
        <row r="2319">
          <cell r="A2319">
            <v>241350</v>
          </cell>
          <cell r="B2319" t="str">
            <v>RN</v>
          </cell>
          <cell r="C2319" t="str">
            <v>SERRINHA</v>
          </cell>
          <cell r="D2319" t="str">
            <v>241350</v>
          </cell>
          <cell r="F2319">
            <v>9822590</v>
          </cell>
        </row>
        <row r="2320">
          <cell r="A2320">
            <v>241355</v>
          </cell>
          <cell r="B2320" t="str">
            <v>RN</v>
          </cell>
          <cell r="C2320" t="str">
            <v>SERRINHA DOS PINTOS</v>
          </cell>
          <cell r="D2320" t="str">
            <v>241355</v>
          </cell>
          <cell r="F2320">
            <v>220877</v>
          </cell>
        </row>
        <row r="2321">
          <cell r="A2321">
            <v>241360</v>
          </cell>
          <cell r="B2321" t="str">
            <v>RN</v>
          </cell>
          <cell r="C2321" t="str">
            <v>SEVERIANO MELO</v>
          </cell>
          <cell r="D2321" t="str">
            <v>241360</v>
          </cell>
          <cell r="F2321">
            <v>21204907</v>
          </cell>
        </row>
        <row r="2322">
          <cell r="A2322">
            <v>241370</v>
          </cell>
          <cell r="B2322" t="str">
            <v>RN</v>
          </cell>
          <cell r="C2322" t="str">
            <v>SÍTIO NOVO</v>
          </cell>
          <cell r="D2322" t="str">
            <v>241370</v>
          </cell>
          <cell r="F2322">
            <v>2189889</v>
          </cell>
        </row>
        <row r="2323">
          <cell r="A2323">
            <v>241380</v>
          </cell>
          <cell r="B2323" t="str">
            <v>RN</v>
          </cell>
          <cell r="C2323" t="str">
            <v>TABOLEIRO GRANDE</v>
          </cell>
          <cell r="D2323" t="str">
            <v>241380</v>
          </cell>
          <cell r="E2323">
            <v>30929</v>
          </cell>
          <cell r="F2323">
            <v>2082240</v>
          </cell>
        </row>
        <row r="2324">
          <cell r="A2324">
            <v>241390</v>
          </cell>
          <cell r="B2324" t="str">
            <v>RN</v>
          </cell>
          <cell r="C2324" t="str">
            <v>TAIPU</v>
          </cell>
          <cell r="D2324" t="str">
            <v>241390</v>
          </cell>
          <cell r="F2324">
            <v>5487929</v>
          </cell>
        </row>
        <row r="2325">
          <cell r="A2325">
            <v>241400</v>
          </cell>
          <cell r="B2325" t="str">
            <v>RN</v>
          </cell>
          <cell r="C2325" t="str">
            <v>TANGARÁ</v>
          </cell>
          <cell r="D2325" t="str">
            <v>241400</v>
          </cell>
          <cell r="F2325">
            <v>932405</v>
          </cell>
        </row>
        <row r="2326">
          <cell r="A2326">
            <v>241410</v>
          </cell>
          <cell r="B2326" t="str">
            <v>RN</v>
          </cell>
          <cell r="C2326" t="str">
            <v>TENENTE ANANIAS</v>
          </cell>
          <cell r="D2326" t="str">
            <v>241410</v>
          </cell>
          <cell r="F2326">
            <v>4112171</v>
          </cell>
        </row>
        <row r="2327">
          <cell r="A2327">
            <v>241415</v>
          </cell>
          <cell r="B2327" t="str">
            <v>RN</v>
          </cell>
          <cell r="C2327" t="str">
            <v>TENENTE LAURENTINO CRUZ</v>
          </cell>
          <cell r="D2327" t="str">
            <v>241415</v>
          </cell>
          <cell r="F2327">
            <v>1118240</v>
          </cell>
        </row>
        <row r="2328">
          <cell r="A2328">
            <v>241105</v>
          </cell>
          <cell r="B2328" t="str">
            <v>RN</v>
          </cell>
          <cell r="C2328" t="str">
            <v>TIBAU</v>
          </cell>
          <cell r="D2328" t="str">
            <v>241105</v>
          </cell>
          <cell r="F2328">
            <v>14512587</v>
          </cell>
        </row>
        <row r="2329">
          <cell r="A2329">
            <v>241420</v>
          </cell>
          <cell r="B2329" t="str">
            <v>RN</v>
          </cell>
          <cell r="C2329" t="str">
            <v>TIBAU DO SUL</v>
          </cell>
          <cell r="D2329" t="str">
            <v>241420</v>
          </cell>
          <cell r="E2329">
            <v>2911</v>
          </cell>
          <cell r="F2329">
            <v>2358480</v>
          </cell>
        </row>
        <row r="2330">
          <cell r="A2330">
            <v>241430</v>
          </cell>
          <cell r="B2330" t="str">
            <v>RN</v>
          </cell>
          <cell r="C2330" t="str">
            <v>TIMBAÚBA DOS BATISTAS</v>
          </cell>
          <cell r="D2330" t="str">
            <v>241430</v>
          </cell>
          <cell r="E2330">
            <v>6168</v>
          </cell>
          <cell r="F2330">
            <v>8538944</v>
          </cell>
        </row>
        <row r="2331">
          <cell r="A2331">
            <v>241440</v>
          </cell>
          <cell r="B2331" t="str">
            <v>RN</v>
          </cell>
          <cell r="C2331" t="str">
            <v>TOUROS</v>
          </cell>
          <cell r="D2331" t="str">
            <v>241440</v>
          </cell>
          <cell r="F2331">
            <v>12987082</v>
          </cell>
        </row>
        <row r="2332">
          <cell r="A2332">
            <v>241445</v>
          </cell>
          <cell r="B2332" t="str">
            <v>RN</v>
          </cell>
          <cell r="C2332" t="str">
            <v>TRIUNFO POTIGUAR</v>
          </cell>
          <cell r="D2332" t="str">
            <v>241445</v>
          </cell>
          <cell r="F2332">
            <v>4794415</v>
          </cell>
        </row>
        <row r="2333">
          <cell r="A2333">
            <v>241450</v>
          </cell>
          <cell r="B2333" t="str">
            <v>RN</v>
          </cell>
          <cell r="C2333" t="str">
            <v>UMARIZAL</v>
          </cell>
          <cell r="D2333" t="str">
            <v>241450</v>
          </cell>
          <cell r="F2333">
            <v>4844795</v>
          </cell>
        </row>
        <row r="2334">
          <cell r="A2334">
            <v>241460</v>
          </cell>
          <cell r="B2334" t="str">
            <v>RN</v>
          </cell>
          <cell r="C2334" t="str">
            <v>UPANEMA</v>
          </cell>
          <cell r="D2334" t="str">
            <v>241460</v>
          </cell>
          <cell r="E2334">
            <v>47465</v>
          </cell>
          <cell r="F2334">
            <v>3158361</v>
          </cell>
        </row>
        <row r="2335">
          <cell r="A2335">
            <v>241470</v>
          </cell>
          <cell r="B2335" t="str">
            <v>RN</v>
          </cell>
          <cell r="C2335" t="str">
            <v>VÁRZEA</v>
          </cell>
          <cell r="D2335" t="str">
            <v>241470</v>
          </cell>
          <cell r="F2335">
            <v>485468337</v>
          </cell>
        </row>
        <row r="2336">
          <cell r="A2336">
            <v>241475</v>
          </cell>
          <cell r="B2336" t="str">
            <v>RN</v>
          </cell>
          <cell r="C2336" t="str">
            <v>VENHA-VER</v>
          </cell>
          <cell r="D2336" t="str">
            <v>241475</v>
          </cell>
          <cell r="F2336">
            <v>279228</v>
          </cell>
        </row>
        <row r="2337">
          <cell r="A2337">
            <v>241480</v>
          </cell>
          <cell r="B2337" t="str">
            <v>RN</v>
          </cell>
          <cell r="C2337" t="str">
            <v>VERA CRUZ</v>
          </cell>
          <cell r="D2337" t="str">
            <v>241480</v>
          </cell>
          <cell r="E2337">
            <v>1198</v>
          </cell>
          <cell r="F2337">
            <v>2594058</v>
          </cell>
        </row>
        <row r="2338">
          <cell r="A2338">
            <v>241490</v>
          </cell>
          <cell r="B2338" t="str">
            <v>RN</v>
          </cell>
          <cell r="C2338" t="str">
            <v>VIÇOSA</v>
          </cell>
          <cell r="D2338" t="str">
            <v>241490</v>
          </cell>
          <cell r="F2338">
            <v>720324</v>
          </cell>
        </row>
        <row r="2339">
          <cell r="A2339">
            <v>241500</v>
          </cell>
          <cell r="B2339" t="str">
            <v>RN</v>
          </cell>
          <cell r="C2339" t="str">
            <v>VILA FLOR</v>
          </cell>
          <cell r="D2339" t="str">
            <v>241500</v>
          </cell>
          <cell r="F2339">
            <v>2131242</v>
          </cell>
        </row>
        <row r="2340">
          <cell r="A2340">
            <v>430003</v>
          </cell>
          <cell r="B2340" t="str">
            <v>RS</v>
          </cell>
          <cell r="C2340" t="str">
            <v>ACEGUÁ</v>
          </cell>
          <cell r="D2340" t="str">
            <v>430003</v>
          </cell>
          <cell r="E2340">
            <v>38399</v>
          </cell>
          <cell r="F2340">
            <v>16705987</v>
          </cell>
        </row>
        <row r="2341">
          <cell r="A2341">
            <v>430010</v>
          </cell>
          <cell r="B2341" t="str">
            <v>RS</v>
          </cell>
          <cell r="C2341" t="str">
            <v>AGUDO</v>
          </cell>
          <cell r="D2341" t="str">
            <v>430010</v>
          </cell>
          <cell r="F2341">
            <v>8439157</v>
          </cell>
        </row>
        <row r="2342">
          <cell r="A2342">
            <v>430020</v>
          </cell>
          <cell r="B2342" t="str">
            <v>RS</v>
          </cell>
          <cell r="C2342" t="str">
            <v>AJURICABA</v>
          </cell>
          <cell r="D2342" t="str">
            <v>430020</v>
          </cell>
          <cell r="E2342">
            <v>104963</v>
          </cell>
          <cell r="F2342">
            <v>10067776</v>
          </cell>
        </row>
        <row r="2343">
          <cell r="A2343">
            <v>430063</v>
          </cell>
          <cell r="B2343" t="str">
            <v>RS</v>
          </cell>
          <cell r="C2343" t="str">
            <v>AMARAL FERRADOR</v>
          </cell>
          <cell r="D2343" t="str">
            <v>430063</v>
          </cell>
          <cell r="F2343">
            <v>3191954</v>
          </cell>
        </row>
        <row r="2344">
          <cell r="A2344">
            <v>430120</v>
          </cell>
          <cell r="B2344" t="str">
            <v>RS</v>
          </cell>
          <cell r="C2344" t="str">
            <v>ARROIO DO TIGRE</v>
          </cell>
          <cell r="D2344" t="str">
            <v>430120</v>
          </cell>
          <cell r="F2344">
            <v>7083475</v>
          </cell>
        </row>
        <row r="2345">
          <cell r="A2345">
            <v>430192</v>
          </cell>
          <cell r="B2345" t="str">
            <v>RS</v>
          </cell>
          <cell r="C2345" t="str">
            <v>BARRA DO RIO AZUL</v>
          </cell>
          <cell r="D2345" t="str">
            <v>430192</v>
          </cell>
          <cell r="F2345">
            <v>6901167</v>
          </cell>
        </row>
        <row r="2346">
          <cell r="A2346">
            <v>430205</v>
          </cell>
          <cell r="B2346" t="str">
            <v>RS</v>
          </cell>
          <cell r="C2346" t="str">
            <v>BENJAMIN CONSTANT DO SUL</v>
          </cell>
          <cell r="D2346" t="str">
            <v>430205</v>
          </cell>
          <cell r="F2346">
            <v>1336132</v>
          </cell>
        </row>
        <row r="2347">
          <cell r="A2347">
            <v>430210</v>
          </cell>
          <cell r="B2347" t="str">
            <v>RS</v>
          </cell>
          <cell r="C2347" t="str">
            <v>BENTO GONÇALVES</v>
          </cell>
          <cell r="D2347" t="str">
            <v>430210</v>
          </cell>
          <cell r="F2347">
            <v>0</v>
          </cell>
        </row>
        <row r="2348">
          <cell r="A2348">
            <v>430230</v>
          </cell>
          <cell r="B2348" t="str">
            <v>RS</v>
          </cell>
          <cell r="C2348" t="str">
            <v>BOM JESUS</v>
          </cell>
          <cell r="D2348" t="str">
            <v>430230</v>
          </cell>
          <cell r="E2348">
            <v>135421</v>
          </cell>
          <cell r="F2348">
            <v>26596410</v>
          </cell>
        </row>
        <row r="2349">
          <cell r="A2349">
            <v>430270</v>
          </cell>
          <cell r="B2349" t="str">
            <v>RS</v>
          </cell>
          <cell r="C2349" t="str">
            <v>BUTIÁ</v>
          </cell>
          <cell r="D2349" t="str">
            <v>430270</v>
          </cell>
          <cell r="F2349">
            <v>4763247</v>
          </cell>
        </row>
        <row r="2350">
          <cell r="A2350">
            <v>430310</v>
          </cell>
          <cell r="B2350" t="str">
            <v>RS</v>
          </cell>
          <cell r="C2350" t="str">
            <v>CACHOEIRINHA</v>
          </cell>
          <cell r="D2350" t="str">
            <v>430310</v>
          </cell>
          <cell r="F2350">
            <v>39958483</v>
          </cell>
        </row>
        <row r="2351">
          <cell r="A2351">
            <v>430360</v>
          </cell>
          <cell r="B2351" t="str">
            <v>RS</v>
          </cell>
          <cell r="C2351" t="str">
            <v>CAMBARÁ DO SUL</v>
          </cell>
          <cell r="D2351" t="str">
            <v>430360</v>
          </cell>
          <cell r="F2351">
            <v>759271</v>
          </cell>
        </row>
        <row r="2352">
          <cell r="A2352">
            <v>430367</v>
          </cell>
          <cell r="B2352" t="str">
            <v>RS</v>
          </cell>
          <cell r="C2352" t="str">
            <v>CAMPESTRE DA SERRA</v>
          </cell>
          <cell r="D2352" t="str">
            <v>430367</v>
          </cell>
          <cell r="F2352">
            <v>2330632</v>
          </cell>
        </row>
        <row r="2353">
          <cell r="A2353">
            <v>430400</v>
          </cell>
          <cell r="B2353" t="str">
            <v>RS</v>
          </cell>
          <cell r="C2353" t="str">
            <v>CAMPO NOVO</v>
          </cell>
          <cell r="D2353" t="str">
            <v>430400</v>
          </cell>
          <cell r="F2353">
            <v>8956518</v>
          </cell>
        </row>
        <row r="2354">
          <cell r="A2354">
            <v>430420</v>
          </cell>
          <cell r="B2354" t="str">
            <v>RS</v>
          </cell>
          <cell r="C2354" t="str">
            <v>CANDELÁRIA</v>
          </cell>
          <cell r="D2354" t="str">
            <v>430420</v>
          </cell>
          <cell r="F2354">
            <v>30778534</v>
          </cell>
        </row>
        <row r="2355">
          <cell r="A2355">
            <v>430435</v>
          </cell>
          <cell r="B2355" t="str">
            <v>RS</v>
          </cell>
          <cell r="C2355" t="str">
            <v>CANDIOTA</v>
          </cell>
          <cell r="D2355" t="str">
            <v>430435</v>
          </cell>
          <cell r="F2355">
            <v>18612552</v>
          </cell>
        </row>
        <row r="2356">
          <cell r="A2356">
            <v>430450</v>
          </cell>
          <cell r="B2356" t="str">
            <v>RS</v>
          </cell>
          <cell r="C2356" t="str">
            <v>CANGUÇU</v>
          </cell>
          <cell r="D2356" t="str">
            <v>430450</v>
          </cell>
          <cell r="F2356">
            <v>40273731</v>
          </cell>
        </row>
        <row r="2357">
          <cell r="A2357">
            <v>430461</v>
          </cell>
          <cell r="B2357" t="str">
            <v>RS</v>
          </cell>
          <cell r="C2357" t="str">
            <v>CANUDOS DO VALE</v>
          </cell>
          <cell r="D2357" t="str">
            <v>430461</v>
          </cell>
          <cell r="E2357">
            <v>358</v>
          </cell>
          <cell r="F2357">
            <v>6156000</v>
          </cell>
        </row>
        <row r="2358">
          <cell r="A2358">
            <v>430471</v>
          </cell>
          <cell r="B2358" t="str">
            <v>RS</v>
          </cell>
          <cell r="C2358" t="str">
            <v>CARAÁ</v>
          </cell>
          <cell r="D2358" t="str">
            <v>430471</v>
          </cell>
          <cell r="E2358">
            <v>15193</v>
          </cell>
          <cell r="F2358">
            <v>6154228</v>
          </cell>
        </row>
        <row r="2359">
          <cell r="A2359">
            <v>430500</v>
          </cell>
          <cell r="B2359" t="str">
            <v>RS</v>
          </cell>
          <cell r="C2359" t="str">
            <v>CATUÍPE</v>
          </cell>
          <cell r="D2359" t="str">
            <v>430500</v>
          </cell>
          <cell r="E2359">
            <v>7584</v>
          </cell>
          <cell r="F2359">
            <v>15560735</v>
          </cell>
        </row>
        <row r="2360">
          <cell r="A2360">
            <v>430510</v>
          </cell>
          <cell r="B2360" t="str">
            <v>RS</v>
          </cell>
          <cell r="C2360" t="str">
            <v>CAXIAS DO SUL</v>
          </cell>
          <cell r="D2360" t="str">
            <v>430510</v>
          </cell>
          <cell r="F2360">
            <v>0</v>
          </cell>
        </row>
        <row r="2361">
          <cell r="A2361">
            <v>430517</v>
          </cell>
          <cell r="B2361" t="str">
            <v>RS</v>
          </cell>
          <cell r="C2361" t="str">
            <v>CERRO GRANDE DO SUL</v>
          </cell>
          <cell r="D2361" t="str">
            <v>430517</v>
          </cell>
          <cell r="F2361">
            <v>1926287</v>
          </cell>
        </row>
        <row r="2362">
          <cell r="A2362">
            <v>430610</v>
          </cell>
          <cell r="B2362" t="str">
            <v>RS</v>
          </cell>
          <cell r="C2362" t="str">
            <v>CRUZ ALTA</v>
          </cell>
          <cell r="D2362" t="str">
            <v>430610</v>
          </cell>
          <cell r="F2362">
            <v>163796921</v>
          </cell>
        </row>
        <row r="2363">
          <cell r="A2363">
            <v>430637</v>
          </cell>
          <cell r="B2363" t="str">
            <v>RS</v>
          </cell>
          <cell r="C2363" t="str">
            <v>DILERMANDO DE AGUIAR</v>
          </cell>
          <cell r="D2363" t="str">
            <v>430637</v>
          </cell>
          <cell r="E2363">
            <v>1771</v>
          </cell>
          <cell r="F2363">
            <v>5415985</v>
          </cell>
        </row>
        <row r="2364">
          <cell r="A2364">
            <v>430645</v>
          </cell>
          <cell r="B2364" t="str">
            <v>RS</v>
          </cell>
          <cell r="C2364" t="str">
            <v>DOIS LAJEADOS</v>
          </cell>
          <cell r="D2364" t="str">
            <v>430645</v>
          </cell>
          <cell r="E2364">
            <v>57713</v>
          </cell>
          <cell r="F2364">
            <v>5373100</v>
          </cell>
        </row>
        <row r="2365">
          <cell r="A2365">
            <v>430650</v>
          </cell>
          <cell r="B2365" t="str">
            <v>RS</v>
          </cell>
          <cell r="C2365" t="str">
            <v>DOM FELICIANO</v>
          </cell>
          <cell r="D2365" t="str">
            <v>430650</v>
          </cell>
          <cell r="F2365">
            <v>6002802</v>
          </cell>
        </row>
        <row r="2366">
          <cell r="A2366">
            <v>430655</v>
          </cell>
          <cell r="B2366" t="str">
            <v>RS</v>
          </cell>
          <cell r="C2366" t="str">
            <v>DOM PEDRO DE ALCÂNTARA</v>
          </cell>
          <cell r="D2366" t="str">
            <v>430655</v>
          </cell>
          <cell r="E2366">
            <v>62</v>
          </cell>
          <cell r="F2366">
            <v>4751303</v>
          </cell>
        </row>
        <row r="2367">
          <cell r="A2367">
            <v>430675</v>
          </cell>
          <cell r="B2367" t="str">
            <v>RS</v>
          </cell>
          <cell r="C2367" t="str">
            <v>DOUTOR RICARDO</v>
          </cell>
          <cell r="D2367" t="str">
            <v>430675</v>
          </cell>
          <cell r="E2367">
            <v>3264</v>
          </cell>
          <cell r="F2367">
            <v>6590889</v>
          </cell>
        </row>
        <row r="2368">
          <cell r="A2368">
            <v>430690</v>
          </cell>
          <cell r="B2368" t="str">
            <v>RS</v>
          </cell>
          <cell r="C2368" t="str">
            <v>ENCRUZILHADA DO SUL</v>
          </cell>
          <cell r="D2368" t="str">
            <v>430690</v>
          </cell>
          <cell r="E2368">
            <v>14878</v>
          </cell>
          <cell r="F2368">
            <v>15796029</v>
          </cell>
        </row>
        <row r="2369">
          <cell r="A2369">
            <v>430693</v>
          </cell>
          <cell r="B2369" t="str">
            <v>RS</v>
          </cell>
          <cell r="C2369" t="str">
            <v>ENTRE-IJUÍS</v>
          </cell>
          <cell r="D2369" t="str">
            <v>430693</v>
          </cell>
          <cell r="F2369">
            <v>3230</v>
          </cell>
        </row>
        <row r="2370">
          <cell r="A2370">
            <v>430820</v>
          </cell>
          <cell r="B2370" t="str">
            <v>RS</v>
          </cell>
          <cell r="C2370" t="str">
            <v>FLORES DA CUNHA</v>
          </cell>
          <cell r="D2370" t="str">
            <v>430820</v>
          </cell>
          <cell r="F2370">
            <v>0</v>
          </cell>
        </row>
        <row r="2371">
          <cell r="A2371">
            <v>430840</v>
          </cell>
          <cell r="B2371" t="str">
            <v>RS</v>
          </cell>
          <cell r="C2371" t="str">
            <v>FORMIGUEIRO</v>
          </cell>
          <cell r="D2371" t="str">
            <v>430840</v>
          </cell>
          <cell r="F2371">
            <v>2341155</v>
          </cell>
        </row>
        <row r="2372">
          <cell r="A2372">
            <v>430845</v>
          </cell>
          <cell r="B2372" t="str">
            <v>RS</v>
          </cell>
          <cell r="C2372" t="str">
            <v>FORTALEZA DOS VALOS</v>
          </cell>
          <cell r="D2372" t="str">
            <v>430845</v>
          </cell>
          <cell r="F2372">
            <v>8789</v>
          </cell>
        </row>
        <row r="2373">
          <cell r="A2373">
            <v>430915</v>
          </cell>
          <cell r="B2373" t="str">
            <v>RS</v>
          </cell>
          <cell r="C2373" t="str">
            <v>GRAMADO XAVIER</v>
          </cell>
          <cell r="D2373" t="str">
            <v>430915</v>
          </cell>
          <cell r="E2373">
            <v>1</v>
          </cell>
          <cell r="F2373">
            <v>18601253</v>
          </cell>
        </row>
        <row r="2374">
          <cell r="A2374">
            <v>430930</v>
          </cell>
          <cell r="B2374" t="str">
            <v>RS</v>
          </cell>
          <cell r="C2374" t="str">
            <v>GUAÍBA</v>
          </cell>
          <cell r="D2374" t="str">
            <v>430930</v>
          </cell>
          <cell r="F2374">
            <v>29253209</v>
          </cell>
        </row>
        <row r="2375">
          <cell r="A2375">
            <v>430957</v>
          </cell>
          <cell r="B2375" t="str">
            <v>RS</v>
          </cell>
          <cell r="C2375" t="str">
            <v>HERVEIRAS</v>
          </cell>
          <cell r="D2375" t="str">
            <v>430957</v>
          </cell>
          <cell r="F2375">
            <v>0</v>
          </cell>
        </row>
        <row r="2376">
          <cell r="A2376">
            <v>430965</v>
          </cell>
          <cell r="B2376" t="str">
            <v>RS</v>
          </cell>
          <cell r="C2376" t="str">
            <v>HULHA NEGRA</v>
          </cell>
          <cell r="D2376" t="str">
            <v>430965</v>
          </cell>
          <cell r="F2376">
            <v>801567</v>
          </cell>
        </row>
        <row r="2377">
          <cell r="A2377">
            <v>430975</v>
          </cell>
          <cell r="B2377" t="str">
            <v>RS</v>
          </cell>
          <cell r="C2377" t="str">
            <v>IBARAMA</v>
          </cell>
          <cell r="D2377" t="str">
            <v>430975</v>
          </cell>
          <cell r="E2377">
            <v>5800</v>
          </cell>
          <cell r="F2377">
            <v>8746433</v>
          </cell>
        </row>
        <row r="2378">
          <cell r="A2378">
            <v>430995</v>
          </cell>
          <cell r="B2378" t="str">
            <v>RS</v>
          </cell>
          <cell r="C2378" t="str">
            <v>IBIRAPUITÃ</v>
          </cell>
          <cell r="D2378" t="str">
            <v>430995</v>
          </cell>
          <cell r="E2378">
            <v>306</v>
          </cell>
          <cell r="F2378">
            <v>12708221</v>
          </cell>
        </row>
        <row r="2379">
          <cell r="A2379">
            <v>431043</v>
          </cell>
          <cell r="B2379" t="str">
            <v>RS</v>
          </cell>
          <cell r="C2379" t="str">
            <v>IPÊ</v>
          </cell>
          <cell r="D2379" t="str">
            <v>431043</v>
          </cell>
          <cell r="E2379">
            <v>64079</v>
          </cell>
          <cell r="F2379">
            <v>16231033</v>
          </cell>
        </row>
        <row r="2380">
          <cell r="A2380">
            <v>431053</v>
          </cell>
          <cell r="B2380" t="str">
            <v>RS</v>
          </cell>
          <cell r="C2380" t="str">
            <v>ITAARA</v>
          </cell>
          <cell r="D2380" t="str">
            <v>431053</v>
          </cell>
          <cell r="E2380">
            <v>131389</v>
          </cell>
          <cell r="F2380">
            <v>8178496</v>
          </cell>
        </row>
        <row r="2381">
          <cell r="A2381">
            <v>431055</v>
          </cell>
          <cell r="B2381" t="str">
            <v>RS</v>
          </cell>
          <cell r="C2381" t="str">
            <v>ITACURUBI</v>
          </cell>
          <cell r="D2381" t="str">
            <v>431055</v>
          </cell>
          <cell r="F2381">
            <v>2905334</v>
          </cell>
        </row>
        <row r="2382">
          <cell r="A2382">
            <v>431075</v>
          </cell>
          <cell r="B2382" t="str">
            <v>RS</v>
          </cell>
          <cell r="C2382" t="str">
            <v>IVORÁ</v>
          </cell>
          <cell r="D2382" t="str">
            <v>431075</v>
          </cell>
          <cell r="F2382">
            <v>13449091</v>
          </cell>
        </row>
        <row r="2383">
          <cell r="A2383">
            <v>431087</v>
          </cell>
          <cell r="B2383" t="str">
            <v>RS</v>
          </cell>
          <cell r="C2383" t="str">
            <v>JACUIZINHO</v>
          </cell>
          <cell r="D2383" t="str">
            <v>431087</v>
          </cell>
          <cell r="F2383">
            <v>7805380</v>
          </cell>
        </row>
        <row r="2384">
          <cell r="A2384">
            <v>431113</v>
          </cell>
          <cell r="B2384" t="str">
            <v>RS</v>
          </cell>
          <cell r="C2384" t="str">
            <v>JARI</v>
          </cell>
          <cell r="D2384" t="str">
            <v>431113</v>
          </cell>
          <cell r="F2384">
            <v>24979409</v>
          </cell>
        </row>
        <row r="2385">
          <cell r="A2385">
            <v>431123</v>
          </cell>
          <cell r="B2385" t="str">
            <v>RS</v>
          </cell>
          <cell r="C2385" t="str">
            <v>LAGOA BONITA DO SUL</v>
          </cell>
          <cell r="D2385" t="str">
            <v>431123</v>
          </cell>
          <cell r="E2385">
            <v>233</v>
          </cell>
          <cell r="F2385">
            <v>8316144</v>
          </cell>
        </row>
        <row r="2386">
          <cell r="A2386">
            <v>431125</v>
          </cell>
          <cell r="B2386" t="str">
            <v>RS</v>
          </cell>
          <cell r="C2386" t="str">
            <v>LAGOÃO</v>
          </cell>
          <cell r="D2386" t="str">
            <v>431125</v>
          </cell>
          <cell r="F2386">
            <v>11685868</v>
          </cell>
        </row>
        <row r="2387">
          <cell r="A2387">
            <v>431164</v>
          </cell>
          <cell r="B2387" t="str">
            <v>RS</v>
          </cell>
          <cell r="C2387" t="str">
            <v>LINHA NOVA</v>
          </cell>
          <cell r="D2387" t="str">
            <v>431164</v>
          </cell>
          <cell r="E2387">
            <v>585</v>
          </cell>
          <cell r="F2387">
            <v>5692414</v>
          </cell>
        </row>
        <row r="2388">
          <cell r="A2388">
            <v>431177</v>
          </cell>
          <cell r="B2388" t="str">
            <v>RS</v>
          </cell>
          <cell r="C2388" t="str">
            <v>MAQUINÉ</v>
          </cell>
          <cell r="D2388" t="str">
            <v>431177</v>
          </cell>
          <cell r="E2388">
            <v>16781</v>
          </cell>
          <cell r="F2388">
            <v>3932961</v>
          </cell>
        </row>
        <row r="2389">
          <cell r="A2389">
            <v>431179</v>
          </cell>
          <cell r="B2389" t="str">
            <v>RS</v>
          </cell>
          <cell r="C2389" t="str">
            <v>MARATÁ</v>
          </cell>
          <cell r="D2389" t="str">
            <v>431179</v>
          </cell>
          <cell r="F2389">
            <v>10658524</v>
          </cell>
        </row>
        <row r="2390">
          <cell r="A2390">
            <v>431210</v>
          </cell>
          <cell r="B2390" t="str">
            <v>RS</v>
          </cell>
          <cell r="C2390" t="str">
            <v>MATA</v>
          </cell>
          <cell r="D2390" t="str">
            <v>431210</v>
          </cell>
          <cell r="F2390">
            <v>4998527</v>
          </cell>
        </row>
        <row r="2391">
          <cell r="A2391">
            <v>431215</v>
          </cell>
          <cell r="B2391" t="str">
            <v>RS</v>
          </cell>
          <cell r="C2391" t="str">
            <v>MATO LEITÃO</v>
          </cell>
          <cell r="D2391" t="str">
            <v>431215</v>
          </cell>
          <cell r="F2391">
            <v>10370</v>
          </cell>
        </row>
        <row r="2392">
          <cell r="A2392">
            <v>431220</v>
          </cell>
          <cell r="B2392" t="str">
            <v>RS</v>
          </cell>
          <cell r="C2392" t="str">
            <v>MAXIMILIANO DE ALMEIDA</v>
          </cell>
          <cell r="D2392" t="str">
            <v>431220</v>
          </cell>
          <cell r="E2392">
            <v>1192</v>
          </cell>
          <cell r="F2392">
            <v>11660240</v>
          </cell>
        </row>
        <row r="2393">
          <cell r="A2393">
            <v>431238</v>
          </cell>
          <cell r="B2393" t="str">
            <v>RS</v>
          </cell>
          <cell r="C2393" t="str">
            <v>MONTE BELO DO SUL</v>
          </cell>
          <cell r="D2393" t="str">
            <v>431238</v>
          </cell>
          <cell r="F2393">
            <v>123199</v>
          </cell>
        </row>
        <row r="2394">
          <cell r="A2394">
            <v>431250</v>
          </cell>
          <cell r="B2394" t="str">
            <v>RS</v>
          </cell>
          <cell r="C2394" t="str">
            <v>MOSTARDAS</v>
          </cell>
          <cell r="D2394" t="str">
            <v>431250</v>
          </cell>
          <cell r="F2394">
            <v>30530912</v>
          </cell>
        </row>
        <row r="2395">
          <cell r="A2395">
            <v>431260</v>
          </cell>
          <cell r="B2395" t="str">
            <v>RS</v>
          </cell>
          <cell r="C2395" t="str">
            <v>MUÇUM</v>
          </cell>
          <cell r="D2395" t="str">
            <v>431260</v>
          </cell>
          <cell r="E2395">
            <v>127</v>
          </cell>
          <cell r="F2395">
            <v>5740477</v>
          </cell>
        </row>
        <row r="2396">
          <cell r="A2396">
            <v>431265</v>
          </cell>
          <cell r="B2396" t="str">
            <v>RS</v>
          </cell>
          <cell r="C2396" t="str">
            <v>NÃO-ME-TOQUE</v>
          </cell>
          <cell r="D2396" t="str">
            <v>431265</v>
          </cell>
          <cell r="E2396">
            <v>3267</v>
          </cell>
          <cell r="F2396">
            <v>30786504</v>
          </cell>
        </row>
        <row r="2397">
          <cell r="A2397">
            <v>431280</v>
          </cell>
          <cell r="B2397" t="str">
            <v>RS</v>
          </cell>
          <cell r="C2397" t="str">
            <v>NOVA ARAÇÁ</v>
          </cell>
          <cell r="D2397" t="str">
            <v>431280</v>
          </cell>
          <cell r="F2397">
            <v>0</v>
          </cell>
        </row>
        <row r="2398">
          <cell r="A2398">
            <v>431333</v>
          </cell>
          <cell r="B2398" t="str">
            <v>RS</v>
          </cell>
          <cell r="C2398" t="str">
            <v>NOVA RAMADA</v>
          </cell>
          <cell r="D2398" t="str">
            <v>431333</v>
          </cell>
          <cell r="E2398">
            <v>555</v>
          </cell>
          <cell r="F2398">
            <v>5236459</v>
          </cell>
        </row>
        <row r="2399">
          <cell r="A2399">
            <v>431339</v>
          </cell>
          <cell r="B2399" t="str">
            <v>RS</v>
          </cell>
          <cell r="C2399" t="str">
            <v>NOVO CABRAIS</v>
          </cell>
          <cell r="D2399" t="str">
            <v>431339</v>
          </cell>
          <cell r="E2399">
            <v>30916</v>
          </cell>
          <cell r="F2399">
            <v>10539344</v>
          </cell>
        </row>
        <row r="2400">
          <cell r="A2400">
            <v>431344</v>
          </cell>
          <cell r="B2400" t="str">
            <v>RS</v>
          </cell>
          <cell r="C2400" t="str">
            <v>NOVO TIRADENTES</v>
          </cell>
          <cell r="D2400" t="str">
            <v>431344</v>
          </cell>
          <cell r="E2400">
            <v>334</v>
          </cell>
          <cell r="F2400">
            <v>3895092</v>
          </cell>
        </row>
        <row r="2401">
          <cell r="A2401">
            <v>431402</v>
          </cell>
          <cell r="B2401" t="str">
            <v>RS</v>
          </cell>
          <cell r="C2401" t="str">
            <v>PARAÍSO DO SUL</v>
          </cell>
          <cell r="D2401" t="str">
            <v>431402</v>
          </cell>
          <cell r="E2401">
            <v>719</v>
          </cell>
          <cell r="F2401">
            <v>1895259</v>
          </cell>
        </row>
        <row r="2402">
          <cell r="A2402">
            <v>431406</v>
          </cell>
          <cell r="B2402" t="str">
            <v>RS</v>
          </cell>
          <cell r="C2402" t="str">
            <v>PASSA SETE</v>
          </cell>
          <cell r="D2402" t="str">
            <v>431406</v>
          </cell>
          <cell r="E2402">
            <v>42190</v>
          </cell>
          <cell r="F2402">
            <v>6888223</v>
          </cell>
        </row>
        <row r="2403">
          <cell r="A2403">
            <v>431407</v>
          </cell>
          <cell r="B2403" t="str">
            <v>RS</v>
          </cell>
          <cell r="C2403" t="str">
            <v>PASSO DO SOBRADO</v>
          </cell>
          <cell r="D2403" t="str">
            <v>431407</v>
          </cell>
          <cell r="F2403">
            <v>4024750</v>
          </cell>
        </row>
        <row r="2404">
          <cell r="A2404">
            <v>431430</v>
          </cell>
          <cell r="B2404" t="str">
            <v>RS</v>
          </cell>
          <cell r="C2404" t="str">
            <v>PEJUÇARA</v>
          </cell>
          <cell r="D2404" t="str">
            <v>431430</v>
          </cell>
          <cell r="F2404">
            <v>1352894</v>
          </cell>
        </row>
        <row r="2405">
          <cell r="A2405">
            <v>431440</v>
          </cell>
          <cell r="B2405" t="str">
            <v>RS</v>
          </cell>
          <cell r="C2405" t="str">
            <v>PELOTAS</v>
          </cell>
          <cell r="D2405" t="str">
            <v>431440</v>
          </cell>
          <cell r="E2405">
            <v>1440742</v>
          </cell>
          <cell r="F2405">
            <v>188462224</v>
          </cell>
        </row>
        <row r="2406">
          <cell r="A2406">
            <v>431450</v>
          </cell>
          <cell r="B2406" t="str">
            <v>RS</v>
          </cell>
          <cell r="C2406" t="str">
            <v>PINHEIRO MACHADO</v>
          </cell>
          <cell r="D2406" t="str">
            <v>431450</v>
          </cell>
          <cell r="F2406">
            <v>118756050</v>
          </cell>
        </row>
        <row r="2407">
          <cell r="A2407">
            <v>431454</v>
          </cell>
          <cell r="B2407" t="str">
            <v>RS</v>
          </cell>
          <cell r="C2407" t="str">
            <v>PINTO BANDEIRA</v>
          </cell>
          <cell r="D2407" t="str">
            <v>431454</v>
          </cell>
          <cell r="F2407">
            <v>7395017</v>
          </cell>
        </row>
        <row r="2408">
          <cell r="A2408">
            <v>431460</v>
          </cell>
          <cell r="B2408" t="str">
            <v>RS</v>
          </cell>
          <cell r="C2408" t="str">
            <v>PIRATINI</v>
          </cell>
          <cell r="D2408" t="str">
            <v>431460</v>
          </cell>
          <cell r="F2408">
            <v>11448361</v>
          </cell>
        </row>
        <row r="2409">
          <cell r="A2409">
            <v>431470</v>
          </cell>
          <cell r="B2409" t="str">
            <v>RS</v>
          </cell>
          <cell r="C2409" t="str">
            <v>PLANALTO</v>
          </cell>
          <cell r="D2409" t="str">
            <v>431470</v>
          </cell>
          <cell r="F2409">
            <v>11477329</v>
          </cell>
        </row>
        <row r="2410">
          <cell r="A2410">
            <v>431480</v>
          </cell>
          <cell r="B2410" t="str">
            <v>RS</v>
          </cell>
          <cell r="C2410" t="str">
            <v>PORTÃO</v>
          </cell>
          <cell r="D2410" t="str">
            <v>431480</v>
          </cell>
          <cell r="F2410">
            <v>101095736</v>
          </cell>
        </row>
        <row r="2411">
          <cell r="A2411">
            <v>431490</v>
          </cell>
          <cell r="B2411" t="str">
            <v>RS</v>
          </cell>
          <cell r="C2411" t="str">
            <v>PORTO ALEGRE</v>
          </cell>
          <cell r="D2411" t="str">
            <v>431490</v>
          </cell>
          <cell r="F2411">
            <v>12506458</v>
          </cell>
        </row>
        <row r="2412">
          <cell r="A2412">
            <v>431500</v>
          </cell>
          <cell r="B2412" t="str">
            <v>RS</v>
          </cell>
          <cell r="C2412" t="str">
            <v>PORTO LUCENA</v>
          </cell>
          <cell r="D2412" t="str">
            <v>431500</v>
          </cell>
          <cell r="F2412">
            <v>4462279</v>
          </cell>
        </row>
        <row r="2413">
          <cell r="A2413">
            <v>431532</v>
          </cell>
          <cell r="B2413" t="str">
            <v>RS</v>
          </cell>
          <cell r="C2413" t="str">
            <v>QUEVEDOS</v>
          </cell>
          <cell r="D2413" t="str">
            <v>431532</v>
          </cell>
          <cell r="F2413">
            <v>3115318</v>
          </cell>
        </row>
        <row r="2414">
          <cell r="A2414">
            <v>431545</v>
          </cell>
          <cell r="B2414" t="str">
            <v>RS</v>
          </cell>
          <cell r="C2414" t="str">
            <v>RELVADO</v>
          </cell>
          <cell r="D2414" t="str">
            <v>431545</v>
          </cell>
          <cell r="F2414">
            <v>9490212</v>
          </cell>
        </row>
        <row r="2415">
          <cell r="A2415">
            <v>431570</v>
          </cell>
          <cell r="B2415" t="str">
            <v>RS</v>
          </cell>
          <cell r="C2415" t="str">
            <v>RIO PARDO</v>
          </cell>
          <cell r="D2415" t="str">
            <v>431570</v>
          </cell>
          <cell r="F2415">
            <v>26043677</v>
          </cell>
        </row>
        <row r="2416">
          <cell r="A2416">
            <v>431640</v>
          </cell>
          <cell r="B2416" t="str">
            <v>RS</v>
          </cell>
          <cell r="C2416" t="str">
            <v>ROSÁRIO DO SUL</v>
          </cell>
          <cell r="D2416" t="str">
            <v>431640</v>
          </cell>
          <cell r="F2416">
            <v>77592539</v>
          </cell>
        </row>
        <row r="2417">
          <cell r="A2417">
            <v>431710</v>
          </cell>
          <cell r="B2417" t="str">
            <v>RS</v>
          </cell>
          <cell r="C2417" t="str">
            <v>SANT'ANA DO LIVRAMENTO</v>
          </cell>
          <cell r="D2417" t="str">
            <v>431710</v>
          </cell>
          <cell r="E2417">
            <v>6718</v>
          </cell>
          <cell r="F2417">
            <v>44493818</v>
          </cell>
        </row>
        <row r="2418">
          <cell r="A2418">
            <v>431690</v>
          </cell>
          <cell r="B2418" t="str">
            <v>RS</v>
          </cell>
          <cell r="C2418" t="str">
            <v>SANTA MARIA</v>
          </cell>
          <cell r="D2418" t="str">
            <v>431690</v>
          </cell>
          <cell r="F2418">
            <v>54456865</v>
          </cell>
        </row>
        <row r="2419">
          <cell r="A2419">
            <v>431720</v>
          </cell>
          <cell r="B2419" t="str">
            <v>RS</v>
          </cell>
          <cell r="C2419" t="str">
            <v>SANTA ROSA</v>
          </cell>
          <cell r="D2419" t="str">
            <v>431720</v>
          </cell>
          <cell r="F2419">
            <v>883864</v>
          </cell>
        </row>
        <row r="2420">
          <cell r="A2420">
            <v>431725</v>
          </cell>
          <cell r="B2420" t="str">
            <v>RS</v>
          </cell>
          <cell r="C2420" t="str">
            <v>SANTA TEREZA</v>
          </cell>
          <cell r="D2420" t="str">
            <v>431725</v>
          </cell>
          <cell r="F2420">
            <v>7504293</v>
          </cell>
        </row>
        <row r="2421">
          <cell r="A2421">
            <v>431800</v>
          </cell>
          <cell r="B2421" t="str">
            <v>RS</v>
          </cell>
          <cell r="C2421" t="str">
            <v>SÃO BORJA</v>
          </cell>
          <cell r="D2421" t="str">
            <v>431800</v>
          </cell>
          <cell r="E2421">
            <v>371270</v>
          </cell>
          <cell r="F2421">
            <v>50994477</v>
          </cell>
        </row>
        <row r="2422">
          <cell r="A2422">
            <v>431810</v>
          </cell>
          <cell r="B2422" t="str">
            <v>RS</v>
          </cell>
          <cell r="C2422" t="str">
            <v>SÃO FRANCISCO DE ASSIS</v>
          </cell>
          <cell r="D2422" t="str">
            <v>431810</v>
          </cell>
          <cell r="F2422">
            <v>11369469</v>
          </cell>
        </row>
        <row r="2423">
          <cell r="A2423">
            <v>431820</v>
          </cell>
          <cell r="B2423" t="str">
            <v>RS</v>
          </cell>
          <cell r="C2423" t="str">
            <v>SÃO FRANCISCO DE PAULA</v>
          </cell>
          <cell r="D2423" t="str">
            <v>431820</v>
          </cell>
          <cell r="F2423">
            <v>21937514</v>
          </cell>
        </row>
        <row r="2424">
          <cell r="A2424">
            <v>431830</v>
          </cell>
          <cell r="B2424" t="str">
            <v>RS</v>
          </cell>
          <cell r="C2424" t="str">
            <v>SÃO GABRIEL</v>
          </cell>
          <cell r="D2424" t="str">
            <v>431830</v>
          </cell>
          <cell r="F2424">
            <v>68053822</v>
          </cell>
        </row>
        <row r="2425">
          <cell r="A2425">
            <v>431842</v>
          </cell>
          <cell r="B2425" t="str">
            <v>RS</v>
          </cell>
          <cell r="C2425" t="str">
            <v>SÃO JOÃO DA URTIGA</v>
          </cell>
          <cell r="D2425" t="str">
            <v>431842</v>
          </cell>
          <cell r="F2425">
            <v>5665607</v>
          </cell>
        </row>
        <row r="2426">
          <cell r="A2426">
            <v>431846</v>
          </cell>
          <cell r="B2426" t="str">
            <v>RS</v>
          </cell>
          <cell r="C2426" t="str">
            <v>SÃO JOSÉ DO HERVAL</v>
          </cell>
          <cell r="D2426" t="str">
            <v>431846</v>
          </cell>
          <cell r="E2426">
            <v>25827</v>
          </cell>
          <cell r="F2426">
            <v>7522881</v>
          </cell>
        </row>
        <row r="2427">
          <cell r="A2427">
            <v>431849</v>
          </cell>
          <cell r="B2427" t="str">
            <v>RS</v>
          </cell>
          <cell r="C2427" t="str">
            <v>SÃO JOSÉ DO INHACORÁ</v>
          </cell>
          <cell r="D2427" t="str">
            <v>431849</v>
          </cell>
          <cell r="F2427">
            <v>5629584</v>
          </cell>
        </row>
        <row r="2428">
          <cell r="A2428">
            <v>431862</v>
          </cell>
          <cell r="B2428" t="str">
            <v>RS</v>
          </cell>
          <cell r="C2428" t="str">
            <v>SÃO JOSÉ DOS AUSENTES</v>
          </cell>
          <cell r="D2428" t="str">
            <v>431862</v>
          </cell>
          <cell r="F2428">
            <v>682448</v>
          </cell>
        </row>
        <row r="2429">
          <cell r="A2429">
            <v>431870</v>
          </cell>
          <cell r="B2429" t="str">
            <v>RS</v>
          </cell>
          <cell r="C2429" t="str">
            <v>SÃO LEOPOLDO</v>
          </cell>
          <cell r="D2429" t="str">
            <v>431870</v>
          </cell>
          <cell r="F2429">
            <v>35773491</v>
          </cell>
        </row>
        <row r="2430">
          <cell r="A2430">
            <v>431890</v>
          </cell>
          <cell r="B2430" t="str">
            <v>RS</v>
          </cell>
          <cell r="C2430" t="str">
            <v>SÃO LUIZ GONZAGA</v>
          </cell>
          <cell r="D2430" t="str">
            <v>431890</v>
          </cell>
          <cell r="F2430">
            <v>31647795</v>
          </cell>
        </row>
        <row r="2431">
          <cell r="A2431">
            <v>431900</v>
          </cell>
          <cell r="B2431" t="str">
            <v>RS</v>
          </cell>
          <cell r="C2431" t="str">
            <v>SÃO MARCOS</v>
          </cell>
          <cell r="D2431" t="str">
            <v>431900</v>
          </cell>
          <cell r="F2431">
            <v>25960258</v>
          </cell>
        </row>
        <row r="2432">
          <cell r="A2432">
            <v>431912</v>
          </cell>
          <cell r="B2432" t="str">
            <v>RS</v>
          </cell>
          <cell r="C2432" t="str">
            <v>SÃO MARTINHO DA SERRA</v>
          </cell>
          <cell r="D2432" t="str">
            <v>431912</v>
          </cell>
          <cell r="F2432">
            <v>4391916</v>
          </cell>
        </row>
        <row r="2433">
          <cell r="A2433">
            <v>431940</v>
          </cell>
          <cell r="B2433" t="str">
            <v>RS</v>
          </cell>
          <cell r="C2433" t="str">
            <v>SÃO PEDRO DO SUL</v>
          </cell>
          <cell r="D2433" t="str">
            <v>431940</v>
          </cell>
          <cell r="F2433">
            <v>2954685</v>
          </cell>
        </row>
        <row r="2434">
          <cell r="A2434">
            <v>431960</v>
          </cell>
          <cell r="B2434" t="str">
            <v>RS</v>
          </cell>
          <cell r="C2434" t="str">
            <v>SÃO SEPÉ</v>
          </cell>
          <cell r="D2434" t="str">
            <v>431960</v>
          </cell>
          <cell r="F2434">
            <v>26131040</v>
          </cell>
        </row>
        <row r="2435">
          <cell r="A2435">
            <v>431975</v>
          </cell>
          <cell r="B2435" t="str">
            <v>RS</v>
          </cell>
          <cell r="C2435" t="str">
            <v>SÃO VENDELINO</v>
          </cell>
          <cell r="D2435" t="str">
            <v>431975</v>
          </cell>
          <cell r="E2435">
            <v>1522</v>
          </cell>
          <cell r="F2435">
            <v>7596396</v>
          </cell>
        </row>
        <row r="2436">
          <cell r="A2436">
            <v>432030</v>
          </cell>
          <cell r="B2436" t="str">
            <v>RS</v>
          </cell>
          <cell r="C2436" t="str">
            <v>SELBACH</v>
          </cell>
          <cell r="D2436" t="str">
            <v>432030</v>
          </cell>
          <cell r="F2436">
            <v>26038713</v>
          </cell>
        </row>
        <row r="2437">
          <cell r="A2437">
            <v>432045</v>
          </cell>
          <cell r="B2437" t="str">
            <v>RS</v>
          </cell>
          <cell r="C2437" t="str">
            <v>SÉRIO</v>
          </cell>
          <cell r="D2437" t="str">
            <v>432045</v>
          </cell>
          <cell r="F2437">
            <v>5125500</v>
          </cell>
        </row>
        <row r="2438">
          <cell r="A2438">
            <v>432067</v>
          </cell>
          <cell r="B2438" t="str">
            <v>RS</v>
          </cell>
          <cell r="C2438" t="str">
            <v>SINIMBU</v>
          </cell>
          <cell r="D2438" t="str">
            <v>432067</v>
          </cell>
          <cell r="F2438">
            <v>9834279</v>
          </cell>
        </row>
        <row r="2439">
          <cell r="A2439">
            <v>432130</v>
          </cell>
          <cell r="B2439" t="str">
            <v>RS</v>
          </cell>
          <cell r="C2439" t="str">
            <v>TAQUARI</v>
          </cell>
          <cell r="D2439" t="str">
            <v>432130</v>
          </cell>
          <cell r="F2439">
            <v>23997540</v>
          </cell>
        </row>
        <row r="2440">
          <cell r="A2440">
            <v>432180</v>
          </cell>
          <cell r="B2440" t="str">
            <v>RS</v>
          </cell>
          <cell r="C2440" t="str">
            <v>TRÊS DE MAIO</v>
          </cell>
          <cell r="D2440" t="str">
            <v>432180</v>
          </cell>
          <cell r="F2440">
            <v>357000</v>
          </cell>
        </row>
        <row r="2441">
          <cell r="A2441">
            <v>432215</v>
          </cell>
          <cell r="B2441" t="str">
            <v>RS</v>
          </cell>
          <cell r="C2441" t="str">
            <v>TUNAS</v>
          </cell>
          <cell r="D2441" t="str">
            <v>432215</v>
          </cell>
          <cell r="E2441">
            <v>5063</v>
          </cell>
          <cell r="F2441">
            <v>13395788</v>
          </cell>
        </row>
        <row r="2442">
          <cell r="A2442">
            <v>432234</v>
          </cell>
          <cell r="B2442" t="str">
            <v>RS</v>
          </cell>
          <cell r="C2442" t="str">
            <v>UBIRETAMA</v>
          </cell>
          <cell r="D2442" t="str">
            <v>432234</v>
          </cell>
          <cell r="F2442">
            <v>18062925</v>
          </cell>
        </row>
        <row r="2443">
          <cell r="A2443">
            <v>432253</v>
          </cell>
          <cell r="B2443" t="str">
            <v>RS</v>
          </cell>
          <cell r="C2443" t="str">
            <v>VALE DO SOL</v>
          </cell>
          <cell r="D2443" t="str">
            <v>432253</v>
          </cell>
          <cell r="E2443">
            <v>31192</v>
          </cell>
          <cell r="F2443">
            <v>40624219</v>
          </cell>
        </row>
        <row r="2444">
          <cell r="A2444">
            <v>432270</v>
          </cell>
          <cell r="B2444" t="str">
            <v>RS</v>
          </cell>
          <cell r="C2444" t="str">
            <v>VERA CRUZ</v>
          </cell>
          <cell r="D2444" t="str">
            <v>432270</v>
          </cell>
          <cell r="E2444">
            <v>3962</v>
          </cell>
          <cell r="F2444">
            <v>32241219</v>
          </cell>
        </row>
        <row r="2445">
          <cell r="A2445">
            <v>432310</v>
          </cell>
          <cell r="B2445" t="str">
            <v>RS</v>
          </cell>
          <cell r="C2445" t="str">
            <v>VICENTE DUTRA</v>
          </cell>
          <cell r="D2445" t="str">
            <v>432310</v>
          </cell>
          <cell r="F2445">
            <v>0</v>
          </cell>
        </row>
        <row r="2446">
          <cell r="A2446">
            <v>432330</v>
          </cell>
          <cell r="B2446" t="str">
            <v>RS</v>
          </cell>
          <cell r="C2446" t="str">
            <v>VILA FLORES</v>
          </cell>
          <cell r="D2446" t="str">
            <v>432330</v>
          </cell>
          <cell r="F2446">
            <v>1128018</v>
          </cell>
        </row>
        <row r="2447">
          <cell r="A2447">
            <v>432345</v>
          </cell>
          <cell r="B2447" t="str">
            <v>RS</v>
          </cell>
          <cell r="C2447" t="str">
            <v>VILA NOVA DO SUL</v>
          </cell>
          <cell r="D2447" t="str">
            <v>432345</v>
          </cell>
          <cell r="F2447">
            <v>5522578</v>
          </cell>
        </row>
        <row r="2448">
          <cell r="A2448">
            <v>432375</v>
          </cell>
          <cell r="B2448" t="str">
            <v>RS</v>
          </cell>
          <cell r="C2448" t="str">
            <v>VITÓRIA DAS MISSÕES</v>
          </cell>
          <cell r="D2448" t="str">
            <v>432375</v>
          </cell>
          <cell r="E2448">
            <v>9000</v>
          </cell>
          <cell r="F2448">
            <v>11786946</v>
          </cell>
        </row>
        <row r="2449">
          <cell r="A2449">
            <v>432377</v>
          </cell>
          <cell r="B2449" t="str">
            <v>RS</v>
          </cell>
          <cell r="C2449" t="str">
            <v>WESTFALIA</v>
          </cell>
          <cell r="D2449" t="str">
            <v>432377</v>
          </cell>
          <cell r="E2449">
            <v>708</v>
          </cell>
          <cell r="F2449">
            <v>20191547</v>
          </cell>
        </row>
        <row r="2450">
          <cell r="A2450">
            <v>110001</v>
          </cell>
          <cell r="B2450" t="str">
            <v>RO</v>
          </cell>
          <cell r="C2450" t="str">
            <v>ALTA FLORESTA D'OESTE</v>
          </cell>
          <cell r="D2450" t="str">
            <v>110001</v>
          </cell>
          <cell r="E2450">
            <v>152116</v>
          </cell>
          <cell r="F2450">
            <v>17787496</v>
          </cell>
        </row>
        <row r="2451">
          <cell r="A2451">
            <v>110037</v>
          </cell>
          <cell r="B2451" t="str">
            <v>RO</v>
          </cell>
          <cell r="C2451" t="str">
            <v>ALTO ALEGRE DOS PARECIS</v>
          </cell>
          <cell r="D2451" t="str">
            <v>110037</v>
          </cell>
          <cell r="F2451">
            <v>6784785</v>
          </cell>
        </row>
        <row r="2452">
          <cell r="A2452">
            <v>110040</v>
          </cell>
          <cell r="B2452" t="str">
            <v>RO</v>
          </cell>
          <cell r="C2452" t="str">
            <v>ALTO PARAÍSO</v>
          </cell>
          <cell r="D2452" t="str">
            <v>110040</v>
          </cell>
          <cell r="F2452">
            <v>11427043</v>
          </cell>
        </row>
        <row r="2453">
          <cell r="A2453">
            <v>110034</v>
          </cell>
          <cell r="B2453" t="str">
            <v>RO</v>
          </cell>
          <cell r="C2453" t="str">
            <v>ALVORADA D'OESTE</v>
          </cell>
          <cell r="D2453" t="str">
            <v>110034</v>
          </cell>
          <cell r="F2453">
            <v>1429105</v>
          </cell>
        </row>
        <row r="2454">
          <cell r="A2454">
            <v>110002</v>
          </cell>
          <cell r="B2454" t="str">
            <v>RO</v>
          </cell>
          <cell r="C2454" t="str">
            <v>ARIQUEMES</v>
          </cell>
          <cell r="D2454" t="str">
            <v>110002</v>
          </cell>
          <cell r="F2454">
            <v>70028588</v>
          </cell>
        </row>
        <row r="2455">
          <cell r="A2455">
            <v>110045</v>
          </cell>
          <cell r="B2455" t="str">
            <v>RO</v>
          </cell>
          <cell r="C2455" t="str">
            <v>BURITIS</v>
          </cell>
          <cell r="D2455" t="str">
            <v>110045</v>
          </cell>
          <cell r="E2455">
            <v>88</v>
          </cell>
          <cell r="F2455">
            <v>4590</v>
          </cell>
        </row>
        <row r="2456">
          <cell r="A2456">
            <v>110003</v>
          </cell>
          <cell r="B2456" t="str">
            <v>RO</v>
          </cell>
          <cell r="C2456" t="str">
            <v>CABIXI</v>
          </cell>
          <cell r="D2456" t="str">
            <v>110003</v>
          </cell>
          <cell r="F2456">
            <v>251804</v>
          </cell>
        </row>
        <row r="2457">
          <cell r="A2457">
            <v>110060</v>
          </cell>
          <cell r="B2457" t="str">
            <v>RO</v>
          </cell>
          <cell r="C2457" t="str">
            <v>CACAULÂNDIA</v>
          </cell>
          <cell r="D2457" t="str">
            <v>110060</v>
          </cell>
          <cell r="E2457">
            <v>32449</v>
          </cell>
          <cell r="F2457">
            <v>3284353</v>
          </cell>
        </row>
        <row r="2458">
          <cell r="A2458">
            <v>110004</v>
          </cell>
          <cell r="B2458" t="str">
            <v>RO</v>
          </cell>
          <cell r="C2458" t="str">
            <v>CACOAL</v>
          </cell>
          <cell r="D2458" t="str">
            <v>110004</v>
          </cell>
          <cell r="F2458">
            <v>25432629</v>
          </cell>
        </row>
        <row r="2459">
          <cell r="A2459">
            <v>110070</v>
          </cell>
          <cell r="B2459" t="str">
            <v>RO</v>
          </cell>
          <cell r="C2459" t="str">
            <v>CAMPO NOVO DE RONDÔNIA</v>
          </cell>
          <cell r="D2459" t="str">
            <v>110070</v>
          </cell>
          <cell r="F2459">
            <v>3001367</v>
          </cell>
        </row>
        <row r="2460">
          <cell r="A2460">
            <v>110080</v>
          </cell>
          <cell r="B2460" t="str">
            <v>RO</v>
          </cell>
          <cell r="C2460" t="str">
            <v>CANDEIAS DO JAMARI</v>
          </cell>
          <cell r="D2460" t="str">
            <v>110080</v>
          </cell>
          <cell r="F2460">
            <v>8800</v>
          </cell>
        </row>
        <row r="2461">
          <cell r="A2461">
            <v>110005</v>
          </cell>
          <cell r="B2461" t="str">
            <v>RO</v>
          </cell>
          <cell r="C2461" t="str">
            <v>CEREJEIRAS</v>
          </cell>
          <cell r="D2461" t="str">
            <v>110005</v>
          </cell>
          <cell r="E2461">
            <v>421</v>
          </cell>
          <cell r="F2461">
            <v>4046171</v>
          </cell>
        </row>
        <row r="2462">
          <cell r="A2462">
            <v>110092</v>
          </cell>
          <cell r="B2462" t="str">
            <v>RO</v>
          </cell>
          <cell r="C2462" t="str">
            <v>CHUPINGUAIA</v>
          </cell>
          <cell r="D2462" t="str">
            <v>110092</v>
          </cell>
          <cell r="E2462">
            <v>18903</v>
          </cell>
          <cell r="F2462">
            <v>10374929</v>
          </cell>
        </row>
        <row r="2463">
          <cell r="A2463">
            <v>110006</v>
          </cell>
          <cell r="B2463" t="str">
            <v>RO</v>
          </cell>
          <cell r="C2463" t="str">
            <v>COLORADO DO OESTE</v>
          </cell>
          <cell r="D2463" t="str">
            <v>110006</v>
          </cell>
          <cell r="F2463">
            <v>5682352</v>
          </cell>
        </row>
        <row r="2464">
          <cell r="A2464">
            <v>110008</v>
          </cell>
          <cell r="B2464" t="str">
            <v>RO</v>
          </cell>
          <cell r="C2464" t="str">
            <v>COSTA MARQUES</v>
          </cell>
          <cell r="D2464" t="str">
            <v>110008</v>
          </cell>
          <cell r="E2464">
            <v>105</v>
          </cell>
          <cell r="F2464">
            <v>2296455</v>
          </cell>
        </row>
        <row r="2465">
          <cell r="A2465">
            <v>110094</v>
          </cell>
          <cell r="B2465" t="str">
            <v>RO</v>
          </cell>
          <cell r="C2465" t="str">
            <v>CUJUBIM</v>
          </cell>
          <cell r="D2465" t="str">
            <v>110094</v>
          </cell>
          <cell r="F2465">
            <v>15215119</v>
          </cell>
        </row>
        <row r="2466">
          <cell r="A2466">
            <v>110009</v>
          </cell>
          <cell r="B2466" t="str">
            <v>RO</v>
          </cell>
          <cell r="C2466" t="str">
            <v>ESPIGÃO D'OESTE</v>
          </cell>
          <cell r="D2466" t="str">
            <v>110009</v>
          </cell>
          <cell r="E2466">
            <v>3980</v>
          </cell>
          <cell r="F2466">
            <v>3316795</v>
          </cell>
        </row>
        <row r="2467">
          <cell r="A2467">
            <v>110100</v>
          </cell>
          <cell r="B2467" t="str">
            <v>RO</v>
          </cell>
          <cell r="C2467" t="str">
            <v>GOVERNADOR JORGE TEIXEIRA</v>
          </cell>
          <cell r="D2467" t="str">
            <v>110100</v>
          </cell>
          <cell r="E2467">
            <v>2587</v>
          </cell>
          <cell r="F2467">
            <v>708730</v>
          </cell>
        </row>
        <row r="2468">
          <cell r="A2468">
            <v>110110</v>
          </cell>
          <cell r="B2468" t="str">
            <v>RO</v>
          </cell>
          <cell r="C2468" t="str">
            <v>ITAPUÃ DO OESTE</v>
          </cell>
          <cell r="D2468" t="str">
            <v>110110</v>
          </cell>
          <cell r="F2468">
            <v>3620983</v>
          </cell>
        </row>
        <row r="2469">
          <cell r="A2469">
            <v>110011</v>
          </cell>
          <cell r="B2469" t="str">
            <v>RO</v>
          </cell>
          <cell r="C2469" t="str">
            <v>JARU</v>
          </cell>
          <cell r="D2469" t="str">
            <v>110011</v>
          </cell>
          <cell r="E2469">
            <v>7640</v>
          </cell>
          <cell r="F2469">
            <v>13860133</v>
          </cell>
        </row>
        <row r="2470">
          <cell r="A2470">
            <v>110012</v>
          </cell>
          <cell r="B2470" t="str">
            <v>RO</v>
          </cell>
          <cell r="C2470" t="str">
            <v>JI-PARANÁ</v>
          </cell>
          <cell r="D2470" t="str">
            <v>110012</v>
          </cell>
          <cell r="E2470">
            <v>1758</v>
          </cell>
          <cell r="F2470">
            <v>6641049</v>
          </cell>
        </row>
        <row r="2471">
          <cell r="A2471">
            <v>110013</v>
          </cell>
          <cell r="B2471" t="str">
            <v>RO</v>
          </cell>
          <cell r="C2471" t="str">
            <v>MACHADINHO D'OESTE</v>
          </cell>
          <cell r="D2471" t="str">
            <v>110013</v>
          </cell>
          <cell r="E2471">
            <v>68443</v>
          </cell>
          <cell r="F2471">
            <v>22406969</v>
          </cell>
        </row>
        <row r="2472">
          <cell r="A2472">
            <v>110120</v>
          </cell>
          <cell r="B2472" t="str">
            <v>RO</v>
          </cell>
          <cell r="C2472" t="str">
            <v>MINISTRO ANDREAZZA</v>
          </cell>
          <cell r="D2472" t="str">
            <v>110120</v>
          </cell>
          <cell r="E2472">
            <v>600</v>
          </cell>
          <cell r="F2472">
            <v>5456064</v>
          </cell>
        </row>
        <row r="2473">
          <cell r="A2473">
            <v>110130</v>
          </cell>
          <cell r="B2473" t="str">
            <v>RO</v>
          </cell>
          <cell r="C2473" t="str">
            <v>MIRANTE DA SERRA</v>
          </cell>
          <cell r="D2473" t="str">
            <v>110130</v>
          </cell>
          <cell r="E2473">
            <v>11182</v>
          </cell>
          <cell r="F2473">
            <v>6452827</v>
          </cell>
        </row>
        <row r="2474">
          <cell r="A2474">
            <v>110140</v>
          </cell>
          <cell r="B2474" t="str">
            <v>RO</v>
          </cell>
          <cell r="C2474" t="str">
            <v>MONTE NEGRO</v>
          </cell>
          <cell r="D2474" t="str">
            <v>110140</v>
          </cell>
          <cell r="F2474">
            <v>6274938</v>
          </cell>
        </row>
        <row r="2475">
          <cell r="A2475">
            <v>110014</v>
          </cell>
          <cell r="B2475" t="str">
            <v>RO</v>
          </cell>
          <cell r="C2475" t="str">
            <v>NOVA BRASILÂNDIA D'OESTE</v>
          </cell>
          <cell r="D2475" t="str">
            <v>110014</v>
          </cell>
          <cell r="F2475">
            <v>18646212</v>
          </cell>
        </row>
        <row r="2476">
          <cell r="A2476">
            <v>110143</v>
          </cell>
          <cell r="B2476" t="str">
            <v>RO</v>
          </cell>
          <cell r="C2476" t="str">
            <v>NOVA UNIÃO</v>
          </cell>
          <cell r="D2476" t="str">
            <v>110143</v>
          </cell>
          <cell r="E2476">
            <v>6178</v>
          </cell>
          <cell r="F2476">
            <v>4901079</v>
          </cell>
        </row>
        <row r="2477">
          <cell r="A2477">
            <v>110050</v>
          </cell>
          <cell r="B2477" t="str">
            <v>RO</v>
          </cell>
          <cell r="C2477" t="str">
            <v>NOVO HORIZONTE DO OESTE</v>
          </cell>
          <cell r="D2477" t="str">
            <v>110050</v>
          </cell>
          <cell r="E2477">
            <v>43980</v>
          </cell>
          <cell r="F2477">
            <v>4831707</v>
          </cell>
        </row>
        <row r="2478">
          <cell r="A2478">
            <v>110015</v>
          </cell>
          <cell r="B2478" t="str">
            <v>RO</v>
          </cell>
          <cell r="C2478" t="str">
            <v>OURO PRETO DO OESTE</v>
          </cell>
          <cell r="D2478" t="str">
            <v>110015</v>
          </cell>
          <cell r="F2478">
            <v>153714</v>
          </cell>
        </row>
        <row r="2479">
          <cell r="A2479">
            <v>110145</v>
          </cell>
          <cell r="B2479" t="str">
            <v>RO</v>
          </cell>
          <cell r="C2479" t="str">
            <v>PARECIS</v>
          </cell>
          <cell r="D2479" t="str">
            <v>110145</v>
          </cell>
          <cell r="F2479">
            <v>2097358</v>
          </cell>
        </row>
        <row r="2480">
          <cell r="A2480">
            <v>110018</v>
          </cell>
          <cell r="B2480" t="str">
            <v>RO</v>
          </cell>
          <cell r="C2480" t="str">
            <v>PIMENTA BUENO</v>
          </cell>
          <cell r="D2480" t="str">
            <v>110018</v>
          </cell>
          <cell r="E2480">
            <v>15555</v>
          </cell>
          <cell r="F2480">
            <v>20018518</v>
          </cell>
        </row>
        <row r="2481">
          <cell r="A2481">
            <v>110146</v>
          </cell>
          <cell r="B2481" t="str">
            <v>RO</v>
          </cell>
          <cell r="C2481" t="str">
            <v>PIMENTEIRAS DO OESTE</v>
          </cell>
          <cell r="D2481" t="str">
            <v>110146</v>
          </cell>
          <cell r="F2481">
            <v>575892</v>
          </cell>
        </row>
        <row r="2482">
          <cell r="A2482">
            <v>110020</v>
          </cell>
          <cell r="B2482" t="str">
            <v>RO</v>
          </cell>
          <cell r="C2482" t="str">
            <v>PORTO VELHO</v>
          </cell>
          <cell r="D2482" t="str">
            <v>110020</v>
          </cell>
          <cell r="E2482">
            <v>2389714</v>
          </cell>
          <cell r="F2482">
            <v>184010121</v>
          </cell>
        </row>
        <row r="2483">
          <cell r="A2483">
            <v>110147</v>
          </cell>
          <cell r="B2483" t="str">
            <v>RO</v>
          </cell>
          <cell r="C2483" t="str">
            <v>PRIMAVERA DE RONDÔNIA</v>
          </cell>
          <cell r="D2483" t="str">
            <v>110147</v>
          </cell>
          <cell r="F2483">
            <v>6176012</v>
          </cell>
        </row>
        <row r="2484">
          <cell r="A2484">
            <v>110028</v>
          </cell>
          <cell r="B2484" t="str">
            <v>RO</v>
          </cell>
          <cell r="C2484" t="str">
            <v>ROLIM DE MOURA</v>
          </cell>
          <cell r="D2484" t="str">
            <v>110028</v>
          </cell>
          <cell r="F2484">
            <v>29436333</v>
          </cell>
        </row>
        <row r="2485">
          <cell r="A2485">
            <v>110029</v>
          </cell>
          <cell r="B2485" t="str">
            <v>RO</v>
          </cell>
          <cell r="C2485" t="str">
            <v>SANTA LUZIA D'OESTE</v>
          </cell>
          <cell r="D2485" t="str">
            <v>110029</v>
          </cell>
          <cell r="F2485">
            <v>5651888</v>
          </cell>
        </row>
        <row r="2486">
          <cell r="A2486">
            <v>110149</v>
          </cell>
          <cell r="B2486" t="str">
            <v>RO</v>
          </cell>
          <cell r="C2486" t="str">
            <v>SÃO FRANCISCO DO GUAPORÉ</v>
          </cell>
          <cell r="D2486" t="str">
            <v>110149</v>
          </cell>
          <cell r="E2486">
            <v>939</v>
          </cell>
          <cell r="F2486">
            <v>4228886</v>
          </cell>
        </row>
        <row r="2487">
          <cell r="A2487">
            <v>110032</v>
          </cell>
          <cell r="B2487" t="str">
            <v>RO</v>
          </cell>
          <cell r="C2487" t="str">
            <v>SÃO MIGUEL DO GUAPORÉ</v>
          </cell>
          <cell r="D2487" t="str">
            <v>110032</v>
          </cell>
          <cell r="F2487">
            <v>67664877</v>
          </cell>
        </row>
        <row r="2488">
          <cell r="A2488">
            <v>110150</v>
          </cell>
          <cell r="B2488" t="str">
            <v>RO</v>
          </cell>
          <cell r="C2488" t="str">
            <v>SERINGUEIRAS</v>
          </cell>
          <cell r="D2488" t="str">
            <v>110150</v>
          </cell>
          <cell r="F2488">
            <v>685984</v>
          </cell>
        </row>
        <row r="2489">
          <cell r="A2489">
            <v>110155</v>
          </cell>
          <cell r="B2489" t="str">
            <v>RO</v>
          </cell>
          <cell r="C2489" t="str">
            <v>TEIXEIRÓPOLIS</v>
          </cell>
          <cell r="D2489" t="str">
            <v>110155</v>
          </cell>
          <cell r="E2489">
            <v>40330</v>
          </cell>
          <cell r="F2489">
            <v>4748505</v>
          </cell>
        </row>
        <row r="2490">
          <cell r="A2490">
            <v>110160</v>
          </cell>
          <cell r="B2490" t="str">
            <v>RO</v>
          </cell>
          <cell r="C2490" t="str">
            <v>THEOBROMA</v>
          </cell>
          <cell r="D2490" t="str">
            <v>110160</v>
          </cell>
          <cell r="E2490">
            <v>18734</v>
          </cell>
          <cell r="F2490">
            <v>9175121</v>
          </cell>
        </row>
        <row r="2491">
          <cell r="A2491">
            <v>110170</v>
          </cell>
          <cell r="B2491" t="str">
            <v>RO</v>
          </cell>
          <cell r="C2491" t="str">
            <v>URUPÁ</v>
          </cell>
          <cell r="D2491" t="str">
            <v>110170</v>
          </cell>
          <cell r="E2491">
            <v>377215</v>
          </cell>
          <cell r="F2491">
            <v>5080554</v>
          </cell>
        </row>
        <row r="2492">
          <cell r="A2492">
            <v>110180</v>
          </cell>
          <cell r="B2492" t="str">
            <v>RO</v>
          </cell>
          <cell r="C2492" t="str">
            <v>VALE DO PARAÍSO</v>
          </cell>
          <cell r="D2492" t="str">
            <v>110180</v>
          </cell>
          <cell r="E2492">
            <v>20302</v>
          </cell>
          <cell r="F2492">
            <v>7268455</v>
          </cell>
        </row>
        <row r="2493">
          <cell r="A2493">
            <v>110030</v>
          </cell>
          <cell r="B2493" t="str">
            <v>RO</v>
          </cell>
          <cell r="C2493" t="str">
            <v>VILHENA</v>
          </cell>
          <cell r="D2493" t="str">
            <v>110030</v>
          </cell>
          <cell r="E2493">
            <v>1423</v>
          </cell>
          <cell r="F2493">
            <v>89158230</v>
          </cell>
        </row>
        <row r="2494">
          <cell r="A2494">
            <v>140005</v>
          </cell>
          <cell r="B2494" t="str">
            <v>RR</v>
          </cell>
          <cell r="C2494" t="str">
            <v>ALTO ALEGRE</v>
          </cell>
          <cell r="D2494" t="str">
            <v>140005</v>
          </cell>
          <cell r="F2494">
            <v>3288786</v>
          </cell>
        </row>
        <row r="2495">
          <cell r="A2495">
            <v>140015</v>
          </cell>
          <cell r="B2495" t="str">
            <v>RR</v>
          </cell>
          <cell r="C2495" t="str">
            <v>BONFIM</v>
          </cell>
          <cell r="D2495" t="str">
            <v>140015</v>
          </cell>
          <cell r="F2495">
            <v>24958805</v>
          </cell>
        </row>
        <row r="2496">
          <cell r="A2496">
            <v>140030</v>
          </cell>
          <cell r="B2496" t="str">
            <v>RR</v>
          </cell>
          <cell r="C2496" t="str">
            <v>MUCAJAÍ</v>
          </cell>
          <cell r="D2496" t="str">
            <v>140030</v>
          </cell>
          <cell r="F2496">
            <v>3569830</v>
          </cell>
        </row>
        <row r="2497">
          <cell r="A2497">
            <v>140040</v>
          </cell>
          <cell r="B2497" t="str">
            <v>RR</v>
          </cell>
          <cell r="C2497" t="str">
            <v>NORMANDIA</v>
          </cell>
          <cell r="D2497" t="str">
            <v>140040</v>
          </cell>
          <cell r="F2497">
            <v>680</v>
          </cell>
        </row>
        <row r="2498">
          <cell r="A2498">
            <v>140045</v>
          </cell>
          <cell r="B2498" t="str">
            <v>RR</v>
          </cell>
          <cell r="C2498" t="str">
            <v>PACARAIMA</v>
          </cell>
          <cell r="D2498" t="str">
            <v>140045</v>
          </cell>
          <cell r="F2498">
            <v>755650</v>
          </cell>
        </row>
        <row r="2499">
          <cell r="A2499">
            <v>140070</v>
          </cell>
          <cell r="B2499" t="str">
            <v>RR</v>
          </cell>
          <cell r="C2499" t="str">
            <v>UIRAMUTÃ</v>
          </cell>
          <cell r="D2499" t="str">
            <v>140070</v>
          </cell>
          <cell r="E2499">
            <v>7281</v>
          </cell>
          <cell r="F2499">
            <v>1640061</v>
          </cell>
        </row>
        <row r="2500">
          <cell r="A2500">
            <v>420060</v>
          </cell>
          <cell r="B2500" t="str">
            <v>SC</v>
          </cell>
          <cell r="C2500" t="str">
            <v>ÁGUAS MORNAS</v>
          </cell>
          <cell r="D2500" t="str">
            <v>420060</v>
          </cell>
          <cell r="F2500">
            <v>12587446</v>
          </cell>
        </row>
        <row r="2501">
          <cell r="A2501">
            <v>420075</v>
          </cell>
          <cell r="B2501" t="str">
            <v>SC</v>
          </cell>
          <cell r="C2501" t="str">
            <v>ALTO BELA VISTA</v>
          </cell>
          <cell r="D2501" t="str">
            <v>420075</v>
          </cell>
          <cell r="E2501">
            <v>286</v>
          </cell>
          <cell r="F2501">
            <v>4107334</v>
          </cell>
        </row>
        <row r="2502">
          <cell r="A2502">
            <v>420190</v>
          </cell>
          <cell r="B2502" t="str">
            <v>SC</v>
          </cell>
          <cell r="C2502" t="str">
            <v>AURORA</v>
          </cell>
          <cell r="D2502" t="str">
            <v>420190</v>
          </cell>
          <cell r="F2502">
            <v>12996075</v>
          </cell>
        </row>
        <row r="2503">
          <cell r="A2503">
            <v>420213</v>
          </cell>
          <cell r="B2503" t="str">
            <v>SC</v>
          </cell>
          <cell r="C2503" t="str">
            <v>BELA VISTA DO TOLDO</v>
          </cell>
          <cell r="D2503" t="str">
            <v>420213</v>
          </cell>
          <cell r="E2503">
            <v>2035</v>
          </cell>
          <cell r="F2503">
            <v>5622391</v>
          </cell>
        </row>
        <row r="2504">
          <cell r="A2504">
            <v>420230</v>
          </cell>
          <cell r="B2504" t="str">
            <v>SC</v>
          </cell>
          <cell r="C2504" t="str">
            <v>BIGUAÇU</v>
          </cell>
          <cell r="D2504" t="str">
            <v>420230</v>
          </cell>
          <cell r="F2504">
            <v>0</v>
          </cell>
        </row>
        <row r="2505">
          <cell r="A2505">
            <v>420243</v>
          </cell>
          <cell r="B2505" t="str">
            <v>SC</v>
          </cell>
          <cell r="C2505" t="str">
            <v>BOCAINA DO SUL</v>
          </cell>
          <cell r="D2505" t="str">
            <v>420243</v>
          </cell>
          <cell r="F2505">
            <v>19722550</v>
          </cell>
        </row>
        <row r="2506">
          <cell r="A2506">
            <v>420253</v>
          </cell>
          <cell r="B2506" t="str">
            <v>SC</v>
          </cell>
          <cell r="C2506" t="str">
            <v>BOM JESUS</v>
          </cell>
          <cell r="D2506" t="str">
            <v>420253</v>
          </cell>
          <cell r="F2506">
            <v>7819150</v>
          </cell>
        </row>
        <row r="2507">
          <cell r="A2507">
            <v>420245</v>
          </cell>
          <cell r="B2507" t="str">
            <v>SC</v>
          </cell>
          <cell r="C2507" t="str">
            <v>BOMBINHAS</v>
          </cell>
          <cell r="D2507" t="str">
            <v>420245</v>
          </cell>
          <cell r="F2507">
            <v>9815902</v>
          </cell>
        </row>
        <row r="2508">
          <cell r="A2508">
            <v>420270</v>
          </cell>
          <cell r="B2508" t="str">
            <v>SC</v>
          </cell>
          <cell r="C2508" t="str">
            <v>BOTUVERÁ</v>
          </cell>
          <cell r="D2508" t="str">
            <v>420270</v>
          </cell>
          <cell r="F2508">
            <v>13372727</v>
          </cell>
        </row>
        <row r="2509">
          <cell r="A2509">
            <v>420290</v>
          </cell>
          <cell r="B2509" t="str">
            <v>SC</v>
          </cell>
          <cell r="C2509" t="str">
            <v>BRUSQUE</v>
          </cell>
          <cell r="D2509" t="str">
            <v>420290</v>
          </cell>
          <cell r="F2509">
            <v>45843152</v>
          </cell>
        </row>
        <row r="2510">
          <cell r="A2510">
            <v>420315</v>
          </cell>
          <cell r="B2510" t="str">
            <v>SC</v>
          </cell>
          <cell r="C2510" t="str">
            <v>CALMON</v>
          </cell>
          <cell r="D2510" t="str">
            <v>420315</v>
          </cell>
          <cell r="F2510">
            <v>3702056</v>
          </cell>
        </row>
        <row r="2511">
          <cell r="A2511">
            <v>420370</v>
          </cell>
          <cell r="B2511" t="str">
            <v>SC</v>
          </cell>
          <cell r="C2511" t="str">
            <v>CANELINHA</v>
          </cell>
          <cell r="D2511" t="str">
            <v>420370</v>
          </cell>
          <cell r="F2511">
            <v>17293624</v>
          </cell>
        </row>
        <row r="2512">
          <cell r="A2512">
            <v>420455</v>
          </cell>
          <cell r="B2512" t="str">
            <v>SC</v>
          </cell>
          <cell r="C2512" t="str">
            <v>CORREIA PINTO</v>
          </cell>
          <cell r="D2512" t="str">
            <v>420455</v>
          </cell>
          <cell r="E2512">
            <v>2890</v>
          </cell>
          <cell r="F2512">
            <v>5507468</v>
          </cell>
        </row>
        <row r="2513">
          <cell r="A2513">
            <v>420515</v>
          </cell>
          <cell r="B2513" t="str">
            <v>SC</v>
          </cell>
          <cell r="C2513" t="str">
            <v>DOUTOR PEDRINHO</v>
          </cell>
          <cell r="D2513" t="str">
            <v>420515</v>
          </cell>
          <cell r="F2513">
            <v>5449843</v>
          </cell>
        </row>
        <row r="2514">
          <cell r="A2514">
            <v>420517</v>
          </cell>
          <cell r="B2514" t="str">
            <v>SC</v>
          </cell>
          <cell r="C2514" t="str">
            <v>ENTRE RIOS</v>
          </cell>
          <cell r="D2514" t="str">
            <v>420517</v>
          </cell>
          <cell r="F2514">
            <v>7176635</v>
          </cell>
        </row>
        <row r="2515">
          <cell r="A2515">
            <v>420543</v>
          </cell>
          <cell r="B2515" t="str">
            <v>SC</v>
          </cell>
          <cell r="C2515" t="str">
            <v>FORMOSA DO SUL</v>
          </cell>
          <cell r="D2515" t="str">
            <v>420543</v>
          </cell>
          <cell r="F2515">
            <v>1492923</v>
          </cell>
        </row>
        <row r="2516">
          <cell r="A2516">
            <v>420570</v>
          </cell>
          <cell r="B2516" t="str">
            <v>SC</v>
          </cell>
          <cell r="C2516" t="str">
            <v>GAROPABA</v>
          </cell>
          <cell r="D2516" t="str">
            <v>420570</v>
          </cell>
          <cell r="F2516">
            <v>5134833</v>
          </cell>
        </row>
        <row r="2517">
          <cell r="A2517">
            <v>420590</v>
          </cell>
          <cell r="B2517" t="str">
            <v>SC</v>
          </cell>
          <cell r="C2517" t="str">
            <v>GASPAR</v>
          </cell>
          <cell r="D2517" t="str">
            <v>420590</v>
          </cell>
          <cell r="F2517">
            <v>35248803</v>
          </cell>
        </row>
        <row r="2518">
          <cell r="A2518">
            <v>420600</v>
          </cell>
          <cell r="B2518" t="str">
            <v>SC</v>
          </cell>
          <cell r="C2518" t="str">
            <v>GOVERNADOR CELSO RAMOS</v>
          </cell>
          <cell r="D2518" t="str">
            <v>420600</v>
          </cell>
          <cell r="F2518">
            <v>39917802</v>
          </cell>
        </row>
        <row r="2519">
          <cell r="A2519">
            <v>420620</v>
          </cell>
          <cell r="B2519" t="str">
            <v>SC</v>
          </cell>
          <cell r="C2519" t="str">
            <v>GRAVATAL</v>
          </cell>
          <cell r="D2519" t="str">
            <v>420620</v>
          </cell>
          <cell r="F2519">
            <v>9476446</v>
          </cell>
        </row>
        <row r="2520">
          <cell r="A2520">
            <v>420665</v>
          </cell>
          <cell r="B2520" t="str">
            <v>SC</v>
          </cell>
          <cell r="C2520" t="str">
            <v>GUATAMBÚ</v>
          </cell>
          <cell r="D2520" t="str">
            <v>420665</v>
          </cell>
          <cell r="F2520">
            <v>16707745</v>
          </cell>
        </row>
        <row r="2521">
          <cell r="A2521">
            <v>420730</v>
          </cell>
          <cell r="B2521" t="str">
            <v>SC</v>
          </cell>
          <cell r="C2521" t="str">
            <v>IMBITUBA</v>
          </cell>
          <cell r="D2521" t="str">
            <v>420730</v>
          </cell>
          <cell r="F2521">
            <v>2489786</v>
          </cell>
        </row>
        <row r="2522">
          <cell r="A2522">
            <v>420740</v>
          </cell>
          <cell r="B2522" t="str">
            <v>SC</v>
          </cell>
          <cell r="C2522" t="str">
            <v>IMBUIA</v>
          </cell>
          <cell r="D2522" t="str">
            <v>420740</v>
          </cell>
          <cell r="F2522">
            <v>1096372075</v>
          </cell>
        </row>
        <row r="2523">
          <cell r="A2523">
            <v>420785</v>
          </cell>
          <cell r="B2523" t="str">
            <v>SC</v>
          </cell>
          <cell r="C2523" t="str">
            <v>IRATI</v>
          </cell>
          <cell r="D2523" t="str">
            <v>420785</v>
          </cell>
          <cell r="E2523">
            <v>40</v>
          </cell>
          <cell r="F2523">
            <v>5907073</v>
          </cell>
        </row>
        <row r="2524">
          <cell r="A2524">
            <v>420810</v>
          </cell>
          <cell r="B2524" t="str">
            <v>SC</v>
          </cell>
          <cell r="C2524" t="str">
            <v>ITAIÓPOLIS</v>
          </cell>
          <cell r="D2524" t="str">
            <v>420810</v>
          </cell>
          <cell r="E2524">
            <v>315733</v>
          </cell>
          <cell r="F2524">
            <v>534477687</v>
          </cell>
        </row>
        <row r="2525">
          <cell r="A2525">
            <v>420830</v>
          </cell>
          <cell r="B2525" t="str">
            <v>SC</v>
          </cell>
          <cell r="C2525" t="str">
            <v>ITAPEMA</v>
          </cell>
          <cell r="D2525" t="str">
            <v>420830</v>
          </cell>
          <cell r="E2525">
            <v>568678</v>
          </cell>
          <cell r="F2525">
            <v>55677713</v>
          </cell>
        </row>
        <row r="2526">
          <cell r="A2526">
            <v>420910</v>
          </cell>
          <cell r="B2526" t="str">
            <v>SC</v>
          </cell>
          <cell r="C2526" t="str">
            <v>JOINVILLE</v>
          </cell>
          <cell r="D2526" t="str">
            <v>420910</v>
          </cell>
          <cell r="F2526">
            <v>119116858</v>
          </cell>
        </row>
        <row r="2527">
          <cell r="A2527">
            <v>420970</v>
          </cell>
          <cell r="B2527" t="str">
            <v>SC</v>
          </cell>
          <cell r="C2527" t="str">
            <v>LEBON RÉGIS</v>
          </cell>
          <cell r="D2527" t="str">
            <v>420970</v>
          </cell>
          <cell r="F2527">
            <v>3162</v>
          </cell>
        </row>
        <row r="2528">
          <cell r="A2528">
            <v>420980</v>
          </cell>
          <cell r="B2528" t="str">
            <v>SC</v>
          </cell>
          <cell r="C2528" t="str">
            <v>LEOBERTO LEAL</v>
          </cell>
          <cell r="D2528" t="str">
            <v>420980</v>
          </cell>
          <cell r="F2528">
            <v>8260980</v>
          </cell>
        </row>
        <row r="2529">
          <cell r="A2529">
            <v>421003</v>
          </cell>
          <cell r="B2529" t="str">
            <v>SC</v>
          </cell>
          <cell r="C2529" t="str">
            <v>LUZERNA</v>
          </cell>
          <cell r="D2529" t="str">
            <v>421003</v>
          </cell>
          <cell r="E2529">
            <v>49488</v>
          </cell>
          <cell r="F2529">
            <v>20885793</v>
          </cell>
        </row>
        <row r="2530">
          <cell r="A2530">
            <v>421005</v>
          </cell>
          <cell r="B2530" t="str">
            <v>SC</v>
          </cell>
          <cell r="C2530" t="str">
            <v>MACIEIRA</v>
          </cell>
          <cell r="D2530" t="str">
            <v>421005</v>
          </cell>
          <cell r="E2530">
            <v>7228</v>
          </cell>
          <cell r="F2530">
            <v>6944614</v>
          </cell>
        </row>
        <row r="2531">
          <cell r="A2531">
            <v>421010</v>
          </cell>
          <cell r="B2531" t="str">
            <v>SC</v>
          </cell>
          <cell r="C2531" t="str">
            <v>MAFRA</v>
          </cell>
          <cell r="D2531" t="str">
            <v>421010</v>
          </cell>
          <cell r="F2531">
            <v>34332350</v>
          </cell>
        </row>
        <row r="2532">
          <cell r="A2532">
            <v>421020</v>
          </cell>
          <cell r="B2532" t="str">
            <v>SC</v>
          </cell>
          <cell r="C2532" t="str">
            <v>MAJOR GERCINO</v>
          </cell>
          <cell r="D2532" t="str">
            <v>421020</v>
          </cell>
          <cell r="F2532">
            <v>4868273</v>
          </cell>
        </row>
        <row r="2533">
          <cell r="A2533">
            <v>421030</v>
          </cell>
          <cell r="B2533" t="str">
            <v>SC</v>
          </cell>
          <cell r="C2533" t="str">
            <v>MAJOR VIEIRA</v>
          </cell>
          <cell r="D2533" t="str">
            <v>421030</v>
          </cell>
          <cell r="F2533">
            <v>178653</v>
          </cell>
        </row>
        <row r="2534">
          <cell r="A2534">
            <v>421070</v>
          </cell>
          <cell r="B2534" t="str">
            <v>SC</v>
          </cell>
          <cell r="C2534" t="str">
            <v>MATOS COSTA</v>
          </cell>
          <cell r="D2534" t="str">
            <v>421070</v>
          </cell>
          <cell r="F2534">
            <v>4186386</v>
          </cell>
        </row>
        <row r="2535">
          <cell r="A2535">
            <v>421125</v>
          </cell>
          <cell r="B2535" t="str">
            <v>SC</v>
          </cell>
          <cell r="C2535" t="str">
            <v>MORRO GRANDE</v>
          </cell>
          <cell r="D2535" t="str">
            <v>421125</v>
          </cell>
          <cell r="F2535">
            <v>0</v>
          </cell>
        </row>
        <row r="2536">
          <cell r="A2536">
            <v>421145</v>
          </cell>
          <cell r="B2536" t="str">
            <v>SC</v>
          </cell>
          <cell r="C2536" t="str">
            <v>NOVA ITABERABA</v>
          </cell>
          <cell r="D2536" t="str">
            <v>421145</v>
          </cell>
          <cell r="F2536">
            <v>3240013</v>
          </cell>
        </row>
        <row r="2537">
          <cell r="A2537">
            <v>421150</v>
          </cell>
          <cell r="B2537" t="str">
            <v>SC</v>
          </cell>
          <cell r="C2537" t="str">
            <v>NOVA TRENTO</v>
          </cell>
          <cell r="D2537" t="str">
            <v>421150</v>
          </cell>
          <cell r="F2537">
            <v>11359468</v>
          </cell>
        </row>
        <row r="2538">
          <cell r="A2538">
            <v>421189</v>
          </cell>
          <cell r="B2538" t="str">
            <v>SC</v>
          </cell>
          <cell r="C2538" t="str">
            <v>PAINEL</v>
          </cell>
          <cell r="D2538" t="str">
            <v>421189</v>
          </cell>
          <cell r="E2538">
            <v>6223</v>
          </cell>
          <cell r="F2538">
            <v>7299771</v>
          </cell>
        </row>
        <row r="2539">
          <cell r="A2539">
            <v>421190</v>
          </cell>
          <cell r="B2539" t="str">
            <v>SC</v>
          </cell>
          <cell r="C2539" t="str">
            <v>PALHOÇA</v>
          </cell>
          <cell r="D2539" t="str">
            <v>421190</v>
          </cell>
          <cell r="F2539">
            <v>11292675</v>
          </cell>
        </row>
        <row r="2540">
          <cell r="A2540">
            <v>421205</v>
          </cell>
          <cell r="B2540" t="str">
            <v>SC</v>
          </cell>
          <cell r="C2540" t="str">
            <v>PALMEIRA</v>
          </cell>
          <cell r="D2540" t="str">
            <v>421205</v>
          </cell>
          <cell r="F2540">
            <v>11615012</v>
          </cell>
        </row>
        <row r="2541">
          <cell r="A2541">
            <v>421210</v>
          </cell>
          <cell r="B2541" t="str">
            <v>SC</v>
          </cell>
          <cell r="C2541" t="str">
            <v>PALMITOS</v>
          </cell>
          <cell r="D2541" t="str">
            <v>421210</v>
          </cell>
          <cell r="F2541">
            <v>277933</v>
          </cell>
        </row>
        <row r="2542">
          <cell r="A2542">
            <v>421220</v>
          </cell>
          <cell r="B2542" t="str">
            <v>SC</v>
          </cell>
          <cell r="C2542" t="str">
            <v>PAPANDUVA</v>
          </cell>
          <cell r="D2542" t="str">
            <v>421220</v>
          </cell>
          <cell r="F2542">
            <v>24134594</v>
          </cell>
        </row>
        <row r="2543">
          <cell r="A2543">
            <v>421240</v>
          </cell>
          <cell r="B2543" t="str">
            <v>SC</v>
          </cell>
          <cell r="C2543" t="str">
            <v>PEDRAS GRANDES</v>
          </cell>
          <cell r="D2543" t="str">
            <v>421240</v>
          </cell>
          <cell r="E2543">
            <v>34372</v>
          </cell>
          <cell r="F2543">
            <v>35068051</v>
          </cell>
        </row>
        <row r="2544">
          <cell r="A2544">
            <v>421335</v>
          </cell>
          <cell r="B2544" t="str">
            <v>SC</v>
          </cell>
          <cell r="C2544" t="str">
            <v>PONTE ALTA DO NORTE</v>
          </cell>
          <cell r="D2544" t="str">
            <v>421335</v>
          </cell>
          <cell r="F2544">
            <v>6112027</v>
          </cell>
        </row>
        <row r="2545">
          <cell r="A2545">
            <v>421350</v>
          </cell>
          <cell r="B2545" t="str">
            <v>SC</v>
          </cell>
          <cell r="C2545" t="str">
            <v>PORTO BELO</v>
          </cell>
          <cell r="D2545" t="str">
            <v>421350</v>
          </cell>
          <cell r="F2545">
            <v>4062439</v>
          </cell>
        </row>
        <row r="2546">
          <cell r="A2546">
            <v>421360</v>
          </cell>
          <cell r="B2546" t="str">
            <v>SC</v>
          </cell>
          <cell r="C2546" t="str">
            <v>PORTO UNIÃO</v>
          </cell>
          <cell r="D2546" t="str">
            <v>421360</v>
          </cell>
          <cell r="E2546">
            <v>38286</v>
          </cell>
          <cell r="F2546">
            <v>24887009</v>
          </cell>
        </row>
        <row r="2547">
          <cell r="A2547">
            <v>421490</v>
          </cell>
          <cell r="B2547" t="str">
            <v>SC</v>
          </cell>
          <cell r="C2547" t="str">
            <v>RIO FORTUNA</v>
          </cell>
          <cell r="D2547" t="str">
            <v>421490</v>
          </cell>
          <cell r="F2547">
            <v>5464225</v>
          </cell>
        </row>
        <row r="2548">
          <cell r="A2548">
            <v>421550</v>
          </cell>
          <cell r="B2548" t="str">
            <v>SC</v>
          </cell>
          <cell r="C2548" t="str">
            <v>SANTA CECÍLIA</v>
          </cell>
          <cell r="D2548" t="str">
            <v>421550</v>
          </cell>
          <cell r="F2548">
            <v>7848713</v>
          </cell>
        </row>
        <row r="2549">
          <cell r="A2549">
            <v>421560</v>
          </cell>
          <cell r="B2549" t="str">
            <v>SC</v>
          </cell>
          <cell r="C2549" t="str">
            <v>SANTA ROSA DE LIMA</v>
          </cell>
          <cell r="D2549" t="str">
            <v>421560</v>
          </cell>
          <cell r="F2549">
            <v>460564</v>
          </cell>
        </row>
        <row r="2550">
          <cell r="A2550">
            <v>421570</v>
          </cell>
          <cell r="B2550" t="str">
            <v>SC</v>
          </cell>
          <cell r="C2550" t="str">
            <v>SANTO AMARO DA IMPERATRIZ</v>
          </cell>
          <cell r="D2550" t="str">
            <v>421570</v>
          </cell>
          <cell r="F2550">
            <v>507988305</v>
          </cell>
        </row>
        <row r="2551">
          <cell r="A2551">
            <v>421575</v>
          </cell>
          <cell r="B2551" t="str">
            <v>SC</v>
          </cell>
          <cell r="C2551" t="str">
            <v>SÃO BERNARDINO</v>
          </cell>
          <cell r="D2551" t="str">
            <v>421575</v>
          </cell>
          <cell r="F2551">
            <v>2675307</v>
          </cell>
        </row>
        <row r="2552">
          <cell r="A2552">
            <v>421605</v>
          </cell>
          <cell r="B2552" t="str">
            <v>SC</v>
          </cell>
          <cell r="C2552" t="str">
            <v>SÃO CRISTOVÃO DO SUL</v>
          </cell>
          <cell r="D2552" t="str">
            <v>421605</v>
          </cell>
          <cell r="E2552">
            <v>2055</v>
          </cell>
          <cell r="F2552">
            <v>9162257</v>
          </cell>
        </row>
        <row r="2553">
          <cell r="A2553">
            <v>421630</v>
          </cell>
          <cell r="B2553" t="str">
            <v>SC</v>
          </cell>
          <cell r="C2553" t="str">
            <v>SÃO JOÃO BATISTA</v>
          </cell>
          <cell r="D2553" t="str">
            <v>421630</v>
          </cell>
          <cell r="F2553">
            <v>19794171</v>
          </cell>
        </row>
        <row r="2554">
          <cell r="A2554">
            <v>421660</v>
          </cell>
          <cell r="B2554" t="str">
            <v>SC</v>
          </cell>
          <cell r="C2554" t="str">
            <v>SÃO JOSÉ</v>
          </cell>
          <cell r="D2554" t="str">
            <v>421660</v>
          </cell>
          <cell r="F2554">
            <v>0</v>
          </cell>
        </row>
        <row r="2555">
          <cell r="A2555">
            <v>421680</v>
          </cell>
          <cell r="B2555" t="str">
            <v>SC</v>
          </cell>
          <cell r="C2555" t="str">
            <v>SÃO JOSÉ DO CERRITO</v>
          </cell>
          <cell r="D2555" t="str">
            <v>421680</v>
          </cell>
          <cell r="F2555">
            <v>10615684</v>
          </cell>
        </row>
        <row r="2556">
          <cell r="A2556">
            <v>421715</v>
          </cell>
          <cell r="B2556" t="str">
            <v>SC</v>
          </cell>
          <cell r="C2556" t="str">
            <v>SÃO MIGUEL DA BOA VISTA</v>
          </cell>
          <cell r="D2556" t="str">
            <v>421715</v>
          </cell>
          <cell r="F2556">
            <v>6500960</v>
          </cell>
        </row>
        <row r="2557">
          <cell r="A2557">
            <v>421760</v>
          </cell>
          <cell r="B2557" t="str">
            <v>SC</v>
          </cell>
          <cell r="C2557" t="str">
            <v>SIDERÓPOLIS</v>
          </cell>
          <cell r="D2557" t="str">
            <v>421760</v>
          </cell>
          <cell r="E2557">
            <v>23755</v>
          </cell>
          <cell r="F2557">
            <v>17440718</v>
          </cell>
        </row>
        <row r="2558">
          <cell r="A2558">
            <v>421770</v>
          </cell>
          <cell r="B2558" t="str">
            <v>SC</v>
          </cell>
          <cell r="C2558" t="str">
            <v>SOMBRIO</v>
          </cell>
          <cell r="D2558" t="str">
            <v>421770</v>
          </cell>
          <cell r="F2558">
            <v>5121726</v>
          </cell>
        </row>
        <row r="2559">
          <cell r="A2559">
            <v>421790</v>
          </cell>
          <cell r="B2559" t="str">
            <v>SC</v>
          </cell>
          <cell r="C2559" t="str">
            <v>TANGARÁ</v>
          </cell>
          <cell r="D2559" t="str">
            <v>421790</v>
          </cell>
          <cell r="F2559">
            <v>6284934</v>
          </cell>
        </row>
        <row r="2560">
          <cell r="A2560">
            <v>421825</v>
          </cell>
          <cell r="B2560" t="str">
            <v>SC</v>
          </cell>
          <cell r="C2560" t="str">
            <v>TIMBÓ GRANDE</v>
          </cell>
          <cell r="D2560" t="str">
            <v>421825</v>
          </cell>
          <cell r="F2560">
            <v>8331173</v>
          </cell>
        </row>
        <row r="2561">
          <cell r="A2561">
            <v>421850</v>
          </cell>
          <cell r="B2561" t="str">
            <v>SC</v>
          </cell>
          <cell r="C2561" t="str">
            <v>TREZE TÍLIAS</v>
          </cell>
          <cell r="D2561" t="str">
            <v>421850</v>
          </cell>
          <cell r="F2561">
            <v>6230568</v>
          </cell>
        </row>
        <row r="2562">
          <cell r="A2562">
            <v>421870</v>
          </cell>
          <cell r="B2562" t="str">
            <v>SC</v>
          </cell>
          <cell r="C2562" t="str">
            <v>TUBARÃO</v>
          </cell>
          <cell r="D2562" t="str">
            <v>421870</v>
          </cell>
          <cell r="F2562">
            <v>101290692</v>
          </cell>
        </row>
        <row r="2563">
          <cell r="A2563">
            <v>421885</v>
          </cell>
          <cell r="B2563" t="str">
            <v>SC</v>
          </cell>
          <cell r="C2563" t="str">
            <v>UNIÃO DO OESTE</v>
          </cell>
          <cell r="D2563" t="str">
            <v>421885</v>
          </cell>
          <cell r="F2563">
            <v>6717584</v>
          </cell>
        </row>
        <row r="2564">
          <cell r="A2564">
            <v>421915</v>
          </cell>
          <cell r="B2564" t="str">
            <v>SC</v>
          </cell>
          <cell r="C2564" t="str">
            <v>VARGEM</v>
          </cell>
          <cell r="D2564" t="str">
            <v>421915</v>
          </cell>
          <cell r="F2564">
            <v>7984798</v>
          </cell>
        </row>
        <row r="2565">
          <cell r="A2565">
            <v>421985</v>
          </cell>
          <cell r="B2565" t="str">
            <v>SC</v>
          </cell>
          <cell r="C2565" t="str">
            <v>ZORTÉA</v>
          </cell>
          <cell r="D2565" t="str">
            <v>421985</v>
          </cell>
          <cell r="E2565">
            <v>1402</v>
          </cell>
          <cell r="F2565">
            <v>4571055</v>
          </cell>
        </row>
        <row r="2566">
          <cell r="A2566">
            <v>350040</v>
          </cell>
          <cell r="B2566" t="str">
            <v>SP</v>
          </cell>
          <cell r="C2566" t="str">
            <v>ÁGUAS DA PRATA</v>
          </cell>
          <cell r="D2566" t="str">
            <v>350040</v>
          </cell>
          <cell r="F2566">
            <v>33841424</v>
          </cell>
        </row>
        <row r="2567">
          <cell r="A2567">
            <v>350050</v>
          </cell>
          <cell r="B2567" t="str">
            <v>SP</v>
          </cell>
          <cell r="C2567" t="str">
            <v>ÁGUAS DE LINDÓIA</v>
          </cell>
          <cell r="D2567" t="str">
            <v>350050</v>
          </cell>
          <cell r="F2567">
            <v>71724717</v>
          </cell>
        </row>
        <row r="2568">
          <cell r="A2568">
            <v>350090</v>
          </cell>
          <cell r="B2568" t="str">
            <v>SP</v>
          </cell>
          <cell r="C2568" t="str">
            <v>ALTAIR</v>
          </cell>
          <cell r="D2568" t="str">
            <v>350090</v>
          </cell>
          <cell r="F2568">
            <v>4583421</v>
          </cell>
        </row>
        <row r="2569">
          <cell r="A2569">
            <v>350110</v>
          </cell>
          <cell r="B2569" t="str">
            <v>SP</v>
          </cell>
          <cell r="C2569" t="str">
            <v>ALTO ALEGRE</v>
          </cell>
          <cell r="D2569" t="str">
            <v>350110</v>
          </cell>
          <cell r="F2569">
            <v>219113</v>
          </cell>
        </row>
        <row r="2570">
          <cell r="A2570">
            <v>350120</v>
          </cell>
          <cell r="B2570" t="str">
            <v>SP</v>
          </cell>
          <cell r="C2570" t="str">
            <v>ÁLVARES FLORENCE</v>
          </cell>
          <cell r="D2570" t="str">
            <v>350120</v>
          </cell>
          <cell r="F2570">
            <v>272</v>
          </cell>
        </row>
        <row r="2571">
          <cell r="A2571">
            <v>350140</v>
          </cell>
          <cell r="B2571" t="str">
            <v>SP</v>
          </cell>
          <cell r="C2571" t="str">
            <v>ÁLVARO DE CARVALHO</v>
          </cell>
          <cell r="D2571" t="str">
            <v>350140</v>
          </cell>
          <cell r="F2571">
            <v>8853073</v>
          </cell>
        </row>
        <row r="2572">
          <cell r="A2572">
            <v>350150</v>
          </cell>
          <cell r="B2572" t="str">
            <v>SP</v>
          </cell>
          <cell r="C2572" t="str">
            <v>ALVINLÂNDIA</v>
          </cell>
          <cell r="D2572" t="str">
            <v>350150</v>
          </cell>
          <cell r="E2572">
            <v>3285</v>
          </cell>
          <cell r="F2572">
            <v>5291716</v>
          </cell>
        </row>
        <row r="2573">
          <cell r="A2573">
            <v>350170</v>
          </cell>
          <cell r="B2573" t="str">
            <v>SP</v>
          </cell>
          <cell r="C2573" t="str">
            <v>AMÉRICO BRASILIENSE</v>
          </cell>
          <cell r="D2573" t="str">
            <v>350170</v>
          </cell>
          <cell r="E2573">
            <v>55999</v>
          </cell>
          <cell r="F2573">
            <v>9208221</v>
          </cell>
        </row>
        <row r="2574">
          <cell r="A2574">
            <v>350220</v>
          </cell>
          <cell r="B2574" t="str">
            <v>SP</v>
          </cell>
          <cell r="C2574" t="str">
            <v>ANGATUBA</v>
          </cell>
          <cell r="D2574" t="str">
            <v>350220</v>
          </cell>
          <cell r="F2574">
            <v>46003070</v>
          </cell>
        </row>
        <row r="2575">
          <cell r="A2575">
            <v>350240</v>
          </cell>
          <cell r="B2575" t="str">
            <v>SP</v>
          </cell>
          <cell r="C2575" t="str">
            <v>ANHUMAS</v>
          </cell>
          <cell r="D2575" t="str">
            <v>350240</v>
          </cell>
          <cell r="F2575">
            <v>0</v>
          </cell>
        </row>
        <row r="2576">
          <cell r="A2576">
            <v>350270</v>
          </cell>
          <cell r="B2576" t="str">
            <v>SP</v>
          </cell>
          <cell r="C2576" t="str">
            <v>APIAÍ</v>
          </cell>
          <cell r="D2576" t="str">
            <v>350270</v>
          </cell>
          <cell r="F2576">
            <v>24971470</v>
          </cell>
        </row>
        <row r="2577">
          <cell r="A2577">
            <v>350300</v>
          </cell>
          <cell r="B2577" t="str">
            <v>SP</v>
          </cell>
          <cell r="C2577" t="str">
            <v>ARAMINA</v>
          </cell>
          <cell r="D2577" t="str">
            <v>350300</v>
          </cell>
          <cell r="E2577">
            <v>15752</v>
          </cell>
          <cell r="F2577">
            <v>10894352</v>
          </cell>
        </row>
        <row r="2578">
          <cell r="A2578">
            <v>350315</v>
          </cell>
          <cell r="B2578" t="str">
            <v>SP</v>
          </cell>
          <cell r="C2578" t="str">
            <v>ARAPEÍ</v>
          </cell>
          <cell r="D2578" t="str">
            <v>350315</v>
          </cell>
          <cell r="E2578">
            <v>1272</v>
          </cell>
          <cell r="F2578">
            <v>14409846</v>
          </cell>
        </row>
        <row r="2579">
          <cell r="A2579">
            <v>350320</v>
          </cell>
          <cell r="B2579" t="str">
            <v>SP</v>
          </cell>
          <cell r="C2579" t="str">
            <v>ARARAQUARA</v>
          </cell>
          <cell r="D2579" t="str">
            <v>350320</v>
          </cell>
          <cell r="E2579">
            <v>1862375</v>
          </cell>
          <cell r="F2579">
            <v>229531399</v>
          </cell>
        </row>
        <row r="2580">
          <cell r="A2580">
            <v>350350</v>
          </cell>
          <cell r="B2580" t="str">
            <v>SP</v>
          </cell>
          <cell r="C2580" t="str">
            <v>AREIAS</v>
          </cell>
          <cell r="D2580" t="str">
            <v>350350</v>
          </cell>
          <cell r="E2580">
            <v>7892</v>
          </cell>
          <cell r="F2580">
            <v>4426668</v>
          </cell>
        </row>
        <row r="2581">
          <cell r="A2581">
            <v>350370</v>
          </cell>
          <cell r="B2581" t="str">
            <v>SP</v>
          </cell>
          <cell r="C2581" t="str">
            <v>ARIRANHA</v>
          </cell>
          <cell r="D2581" t="str">
            <v>350370</v>
          </cell>
          <cell r="F2581">
            <v>6126647</v>
          </cell>
        </row>
        <row r="2582">
          <cell r="A2582">
            <v>350390</v>
          </cell>
          <cell r="B2582" t="str">
            <v>SP</v>
          </cell>
          <cell r="C2582" t="str">
            <v>ARUJÁ</v>
          </cell>
          <cell r="D2582" t="str">
            <v>350390</v>
          </cell>
          <cell r="E2582">
            <v>727285</v>
          </cell>
          <cell r="F2582">
            <v>278791115</v>
          </cell>
        </row>
        <row r="2583">
          <cell r="A2583">
            <v>350400</v>
          </cell>
          <cell r="B2583" t="str">
            <v>SP</v>
          </cell>
          <cell r="C2583" t="str">
            <v>ASSIS</v>
          </cell>
          <cell r="D2583" t="str">
            <v>350400</v>
          </cell>
          <cell r="F2583">
            <v>78803364</v>
          </cell>
        </row>
        <row r="2584">
          <cell r="A2584">
            <v>350410</v>
          </cell>
          <cell r="B2584" t="str">
            <v>SP</v>
          </cell>
          <cell r="C2584" t="str">
            <v>ATIBAIA</v>
          </cell>
          <cell r="D2584" t="str">
            <v>350410</v>
          </cell>
          <cell r="F2584">
            <v>284372628</v>
          </cell>
        </row>
        <row r="2585">
          <cell r="A2585">
            <v>350450</v>
          </cell>
          <cell r="B2585" t="str">
            <v>SP</v>
          </cell>
          <cell r="C2585" t="str">
            <v>AVARÉ</v>
          </cell>
          <cell r="D2585" t="str">
            <v>350450</v>
          </cell>
          <cell r="E2585">
            <v>587007</v>
          </cell>
          <cell r="F2585">
            <v>131610692</v>
          </cell>
        </row>
        <row r="2586">
          <cell r="A2586">
            <v>350460</v>
          </cell>
          <cell r="B2586" t="str">
            <v>SP</v>
          </cell>
          <cell r="C2586" t="str">
            <v>BADY BASSITT</v>
          </cell>
          <cell r="D2586" t="str">
            <v>350460</v>
          </cell>
          <cell r="E2586">
            <v>229948</v>
          </cell>
          <cell r="F2586">
            <v>29575477</v>
          </cell>
        </row>
        <row r="2587">
          <cell r="A2587">
            <v>350490</v>
          </cell>
          <cell r="B2587" t="str">
            <v>SP</v>
          </cell>
          <cell r="C2587" t="str">
            <v>BANANAL</v>
          </cell>
          <cell r="D2587" t="str">
            <v>350490</v>
          </cell>
          <cell r="E2587">
            <v>19985</v>
          </cell>
          <cell r="F2587">
            <v>18756630</v>
          </cell>
        </row>
        <row r="2588">
          <cell r="A2588">
            <v>350535</v>
          </cell>
          <cell r="B2588" t="str">
            <v>SP</v>
          </cell>
          <cell r="C2588" t="str">
            <v>BARRA DO CHAPÉU</v>
          </cell>
          <cell r="D2588" t="str">
            <v>350535</v>
          </cell>
          <cell r="E2588">
            <v>1665</v>
          </cell>
          <cell r="F2588">
            <v>6994069</v>
          </cell>
        </row>
        <row r="2589">
          <cell r="A2589">
            <v>350540</v>
          </cell>
          <cell r="B2589" t="str">
            <v>SP</v>
          </cell>
          <cell r="C2589" t="str">
            <v>BARRA DO TURVO</v>
          </cell>
          <cell r="D2589" t="str">
            <v>350540</v>
          </cell>
          <cell r="F2589">
            <v>22083578</v>
          </cell>
        </row>
        <row r="2590">
          <cell r="A2590">
            <v>350560</v>
          </cell>
          <cell r="B2590" t="str">
            <v>SP</v>
          </cell>
          <cell r="C2590" t="str">
            <v>BARRINHA</v>
          </cell>
          <cell r="D2590" t="str">
            <v>350560</v>
          </cell>
          <cell r="F2590">
            <v>416500</v>
          </cell>
        </row>
        <row r="2591">
          <cell r="A2591">
            <v>350600</v>
          </cell>
          <cell r="B2591" t="str">
            <v>SP</v>
          </cell>
          <cell r="C2591" t="str">
            <v>BAURU</v>
          </cell>
          <cell r="D2591" t="str">
            <v>350600</v>
          </cell>
          <cell r="F2591">
            <v>267501834</v>
          </cell>
        </row>
        <row r="2592">
          <cell r="A2592">
            <v>350610</v>
          </cell>
          <cell r="B2592" t="str">
            <v>SP</v>
          </cell>
          <cell r="C2592" t="str">
            <v>BEBEDOURO</v>
          </cell>
          <cell r="D2592" t="str">
            <v>350610</v>
          </cell>
          <cell r="F2592">
            <v>40392</v>
          </cell>
        </row>
        <row r="2593">
          <cell r="A2593">
            <v>350660</v>
          </cell>
          <cell r="B2593" t="str">
            <v>SP</v>
          </cell>
          <cell r="C2593" t="str">
            <v>BIRITIBA-MIRIM</v>
          </cell>
          <cell r="D2593" t="str">
            <v>350660</v>
          </cell>
          <cell r="E2593">
            <v>319702</v>
          </cell>
          <cell r="F2593">
            <v>44702234</v>
          </cell>
        </row>
        <row r="2594">
          <cell r="A2594">
            <v>350670</v>
          </cell>
          <cell r="B2594" t="str">
            <v>SP</v>
          </cell>
          <cell r="C2594" t="str">
            <v>BOA ESPERANÇA DO SUL</v>
          </cell>
          <cell r="D2594" t="str">
            <v>350670</v>
          </cell>
          <cell r="F2594">
            <v>11618191</v>
          </cell>
        </row>
        <row r="2595">
          <cell r="A2595">
            <v>350690</v>
          </cell>
          <cell r="B2595" t="str">
            <v>SP</v>
          </cell>
          <cell r="C2595" t="str">
            <v>BOFETE</v>
          </cell>
          <cell r="D2595" t="str">
            <v>350690</v>
          </cell>
          <cell r="F2595">
            <v>2889677</v>
          </cell>
        </row>
        <row r="2596">
          <cell r="A2596">
            <v>350715</v>
          </cell>
          <cell r="B2596" t="str">
            <v>SP</v>
          </cell>
          <cell r="C2596" t="str">
            <v>BOM SUCESSO DE ITARARÉ</v>
          </cell>
          <cell r="D2596" t="str">
            <v>350715</v>
          </cell>
          <cell r="E2596">
            <v>232</v>
          </cell>
          <cell r="F2596">
            <v>3705725</v>
          </cell>
        </row>
        <row r="2597">
          <cell r="A2597">
            <v>350800</v>
          </cell>
          <cell r="B2597" t="str">
            <v>SP</v>
          </cell>
          <cell r="C2597" t="str">
            <v>BURI</v>
          </cell>
          <cell r="D2597" t="str">
            <v>350800</v>
          </cell>
          <cell r="F2597">
            <v>496400</v>
          </cell>
        </row>
        <row r="2598">
          <cell r="A2598">
            <v>350860</v>
          </cell>
          <cell r="B2598" t="str">
            <v>SP</v>
          </cell>
          <cell r="C2598" t="str">
            <v>CACHOEIRA PAULISTA</v>
          </cell>
          <cell r="D2598" t="str">
            <v>350860</v>
          </cell>
          <cell r="F2598">
            <v>64874431</v>
          </cell>
        </row>
        <row r="2599">
          <cell r="A2599">
            <v>350890</v>
          </cell>
          <cell r="B2599" t="str">
            <v>SP</v>
          </cell>
          <cell r="C2599" t="str">
            <v>CAIABU</v>
          </cell>
          <cell r="D2599" t="str">
            <v>350890</v>
          </cell>
          <cell r="E2599">
            <v>8459</v>
          </cell>
          <cell r="F2599">
            <v>9542564</v>
          </cell>
        </row>
        <row r="2600">
          <cell r="A2600">
            <v>350920</v>
          </cell>
          <cell r="B2600" t="str">
            <v>SP</v>
          </cell>
          <cell r="C2600" t="str">
            <v>CAJAMAR</v>
          </cell>
          <cell r="D2600" t="str">
            <v>350920</v>
          </cell>
          <cell r="E2600">
            <v>1194682</v>
          </cell>
          <cell r="F2600">
            <v>93199712</v>
          </cell>
        </row>
        <row r="2601">
          <cell r="A2601">
            <v>350925</v>
          </cell>
          <cell r="B2601" t="str">
            <v>SP</v>
          </cell>
          <cell r="C2601" t="str">
            <v>CAJATI</v>
          </cell>
          <cell r="D2601" t="str">
            <v>350925</v>
          </cell>
          <cell r="F2601">
            <v>51649995</v>
          </cell>
        </row>
        <row r="2602">
          <cell r="A2602">
            <v>350940</v>
          </cell>
          <cell r="B2602" t="str">
            <v>SP</v>
          </cell>
          <cell r="C2602" t="str">
            <v>CAJURU</v>
          </cell>
          <cell r="D2602" t="str">
            <v>350940</v>
          </cell>
          <cell r="F2602">
            <v>41722029</v>
          </cell>
        </row>
        <row r="2603">
          <cell r="A2603">
            <v>350945</v>
          </cell>
          <cell r="B2603" t="str">
            <v>SP</v>
          </cell>
          <cell r="C2603" t="str">
            <v>CAMPINA DO MONTE ALEGRE</v>
          </cell>
          <cell r="D2603" t="str">
            <v>350945</v>
          </cell>
          <cell r="F2603">
            <v>0</v>
          </cell>
        </row>
        <row r="2604">
          <cell r="A2604">
            <v>350960</v>
          </cell>
          <cell r="B2604" t="str">
            <v>SP</v>
          </cell>
          <cell r="C2604" t="str">
            <v>CAMPO LIMPO PAULISTA</v>
          </cell>
          <cell r="D2604" t="str">
            <v>350960</v>
          </cell>
          <cell r="E2604">
            <v>452811</v>
          </cell>
          <cell r="F2604">
            <v>47997861</v>
          </cell>
        </row>
        <row r="2605">
          <cell r="A2605">
            <v>350990</v>
          </cell>
          <cell r="B2605" t="str">
            <v>SP</v>
          </cell>
          <cell r="C2605" t="str">
            <v>CANANÉIA</v>
          </cell>
          <cell r="D2605" t="str">
            <v>350990</v>
          </cell>
          <cell r="E2605">
            <v>19007</v>
          </cell>
          <cell r="F2605">
            <v>3890454</v>
          </cell>
        </row>
        <row r="2606">
          <cell r="A2606">
            <v>350995</v>
          </cell>
          <cell r="B2606" t="str">
            <v>SP</v>
          </cell>
          <cell r="C2606" t="str">
            <v>CANAS</v>
          </cell>
          <cell r="D2606" t="str">
            <v>350995</v>
          </cell>
          <cell r="F2606">
            <v>1345091</v>
          </cell>
        </row>
        <row r="2607">
          <cell r="A2607">
            <v>351000</v>
          </cell>
          <cell r="B2607" t="str">
            <v>SP</v>
          </cell>
          <cell r="C2607" t="str">
            <v>CÂNDIDO MOTA</v>
          </cell>
          <cell r="D2607" t="str">
            <v>351000</v>
          </cell>
          <cell r="E2607">
            <v>213810</v>
          </cell>
          <cell r="F2607">
            <v>34624577</v>
          </cell>
        </row>
        <row r="2608">
          <cell r="A2608">
            <v>351010</v>
          </cell>
          <cell r="B2608" t="str">
            <v>SP</v>
          </cell>
          <cell r="C2608" t="str">
            <v>CÂNDIDO RODRIGUES</v>
          </cell>
          <cell r="D2608" t="str">
            <v>351010</v>
          </cell>
          <cell r="F2608">
            <v>53915823</v>
          </cell>
        </row>
        <row r="2609">
          <cell r="A2609">
            <v>351020</v>
          </cell>
          <cell r="B2609" t="str">
            <v>SP</v>
          </cell>
          <cell r="C2609" t="str">
            <v>CAPÃO BONITO</v>
          </cell>
          <cell r="D2609" t="str">
            <v>351020</v>
          </cell>
          <cell r="F2609">
            <v>41028395</v>
          </cell>
        </row>
        <row r="2610">
          <cell r="A2610">
            <v>351050</v>
          </cell>
          <cell r="B2610" t="str">
            <v>SP</v>
          </cell>
          <cell r="C2610" t="str">
            <v>CARAGUATATUBA</v>
          </cell>
          <cell r="D2610" t="str">
            <v>351050</v>
          </cell>
          <cell r="E2610">
            <v>1055887</v>
          </cell>
          <cell r="F2610">
            <v>151832028</v>
          </cell>
        </row>
        <row r="2611">
          <cell r="A2611">
            <v>351060</v>
          </cell>
          <cell r="B2611" t="str">
            <v>SP</v>
          </cell>
          <cell r="C2611" t="str">
            <v>CARAPICUÍBA</v>
          </cell>
          <cell r="D2611" t="str">
            <v>351060</v>
          </cell>
          <cell r="E2611">
            <v>2238845</v>
          </cell>
          <cell r="F2611">
            <v>642064917</v>
          </cell>
        </row>
        <row r="2612">
          <cell r="A2612">
            <v>351090</v>
          </cell>
          <cell r="B2612" t="str">
            <v>SP</v>
          </cell>
          <cell r="C2612" t="str">
            <v>CÁSSIA DOS COQUEIROS</v>
          </cell>
          <cell r="D2612" t="str">
            <v>351090</v>
          </cell>
          <cell r="F2612">
            <v>3435717</v>
          </cell>
        </row>
        <row r="2613">
          <cell r="A2613">
            <v>351110</v>
          </cell>
          <cell r="B2613" t="str">
            <v>SP</v>
          </cell>
          <cell r="C2613" t="str">
            <v>CATANDUVA</v>
          </cell>
          <cell r="D2613" t="str">
            <v>351110</v>
          </cell>
          <cell r="F2613">
            <v>1628005</v>
          </cell>
        </row>
        <row r="2614">
          <cell r="A2614">
            <v>351140</v>
          </cell>
          <cell r="B2614" t="str">
            <v>SP</v>
          </cell>
          <cell r="C2614" t="str">
            <v>CERQUEIRA CÉSAR</v>
          </cell>
          <cell r="D2614" t="str">
            <v>351140</v>
          </cell>
          <cell r="F2614">
            <v>45131498</v>
          </cell>
        </row>
        <row r="2615">
          <cell r="A2615">
            <v>351160</v>
          </cell>
          <cell r="B2615" t="str">
            <v>SP</v>
          </cell>
          <cell r="C2615" t="str">
            <v>CESÁRIO LANGE</v>
          </cell>
          <cell r="D2615" t="str">
            <v>351160</v>
          </cell>
          <cell r="F2615">
            <v>7181854</v>
          </cell>
        </row>
        <row r="2616">
          <cell r="A2616">
            <v>351240</v>
          </cell>
          <cell r="B2616" t="str">
            <v>SP</v>
          </cell>
          <cell r="C2616" t="str">
            <v>CORDEIRÓPOLIS</v>
          </cell>
          <cell r="D2616" t="str">
            <v>351240</v>
          </cell>
          <cell r="E2616">
            <v>272214</v>
          </cell>
          <cell r="F2616">
            <v>90327863</v>
          </cell>
        </row>
        <row r="2617">
          <cell r="A2617">
            <v>351260</v>
          </cell>
          <cell r="B2617" t="str">
            <v>SP</v>
          </cell>
          <cell r="C2617" t="str">
            <v>CORONEL MACEDO</v>
          </cell>
          <cell r="D2617" t="str">
            <v>351260</v>
          </cell>
          <cell r="F2617">
            <v>7652550</v>
          </cell>
        </row>
        <row r="2618">
          <cell r="A2618">
            <v>351280</v>
          </cell>
          <cell r="B2618" t="str">
            <v>SP</v>
          </cell>
          <cell r="C2618" t="str">
            <v>COSMÓPOLIS</v>
          </cell>
          <cell r="D2618" t="str">
            <v>351280</v>
          </cell>
          <cell r="F2618">
            <v>61719809</v>
          </cell>
        </row>
        <row r="2619">
          <cell r="A2619">
            <v>351340</v>
          </cell>
          <cell r="B2619" t="str">
            <v>SP</v>
          </cell>
          <cell r="C2619" t="str">
            <v>CRUZEIRO</v>
          </cell>
          <cell r="D2619" t="str">
            <v>351340</v>
          </cell>
          <cell r="E2619">
            <v>43693</v>
          </cell>
          <cell r="F2619">
            <v>29943039</v>
          </cell>
        </row>
        <row r="2620">
          <cell r="A2620">
            <v>351360</v>
          </cell>
          <cell r="B2620" t="str">
            <v>SP</v>
          </cell>
          <cell r="C2620" t="str">
            <v>CUNHA</v>
          </cell>
          <cell r="D2620" t="str">
            <v>351360</v>
          </cell>
          <cell r="F2620">
            <v>13151863</v>
          </cell>
        </row>
        <row r="2621">
          <cell r="A2621">
            <v>351380</v>
          </cell>
          <cell r="B2621" t="str">
            <v>SP</v>
          </cell>
          <cell r="C2621" t="str">
            <v>DIADEMA</v>
          </cell>
          <cell r="D2621" t="str">
            <v>351380</v>
          </cell>
          <cell r="E2621">
            <v>45551</v>
          </cell>
          <cell r="F2621">
            <v>333148574</v>
          </cell>
        </row>
        <row r="2622">
          <cell r="A2622">
            <v>351460</v>
          </cell>
          <cell r="B2622" t="str">
            <v>SP</v>
          </cell>
          <cell r="C2622" t="str">
            <v>DUMONT</v>
          </cell>
          <cell r="D2622" t="str">
            <v>351460</v>
          </cell>
          <cell r="F2622">
            <v>13258225</v>
          </cell>
        </row>
        <row r="2623">
          <cell r="A2623">
            <v>351470</v>
          </cell>
          <cell r="B2623" t="str">
            <v>SP</v>
          </cell>
          <cell r="C2623" t="str">
            <v>ECHAPORÃ</v>
          </cell>
          <cell r="D2623" t="str">
            <v>351470</v>
          </cell>
          <cell r="F2623">
            <v>90627</v>
          </cell>
        </row>
        <row r="2624">
          <cell r="A2624">
            <v>351480</v>
          </cell>
          <cell r="B2624" t="str">
            <v>SP</v>
          </cell>
          <cell r="C2624" t="str">
            <v>ELDORADO</v>
          </cell>
          <cell r="D2624" t="str">
            <v>351480</v>
          </cell>
          <cell r="F2624">
            <v>29468395</v>
          </cell>
        </row>
        <row r="2625">
          <cell r="A2625">
            <v>351510</v>
          </cell>
          <cell r="B2625" t="str">
            <v>SP</v>
          </cell>
          <cell r="C2625" t="str">
            <v>EMBU-GUAÇU</v>
          </cell>
          <cell r="D2625" t="str">
            <v>351510</v>
          </cell>
          <cell r="E2625">
            <v>13696</v>
          </cell>
          <cell r="F2625">
            <v>19672713</v>
          </cell>
        </row>
        <row r="2626">
          <cell r="A2626">
            <v>351512</v>
          </cell>
          <cell r="B2626" t="str">
            <v>SP</v>
          </cell>
          <cell r="C2626" t="str">
            <v>EMILIANÓPOLIS</v>
          </cell>
          <cell r="D2626" t="str">
            <v>351512</v>
          </cell>
          <cell r="F2626">
            <v>112469212</v>
          </cell>
        </row>
        <row r="2627">
          <cell r="A2627">
            <v>351530</v>
          </cell>
          <cell r="B2627" t="str">
            <v>SP</v>
          </cell>
          <cell r="C2627" t="str">
            <v>ESTRELA DO NORTE</v>
          </cell>
          <cell r="D2627" t="str">
            <v>351530</v>
          </cell>
          <cell r="E2627">
            <v>18329</v>
          </cell>
          <cell r="F2627">
            <v>3737342</v>
          </cell>
        </row>
        <row r="2628">
          <cell r="A2628">
            <v>351535</v>
          </cell>
          <cell r="B2628" t="str">
            <v>SP</v>
          </cell>
          <cell r="C2628" t="str">
            <v>EUCLIDES DA CUNHA PAULISTA</v>
          </cell>
          <cell r="D2628" t="str">
            <v>351535</v>
          </cell>
          <cell r="F2628">
            <v>6996911</v>
          </cell>
        </row>
        <row r="2629">
          <cell r="A2629">
            <v>351560</v>
          </cell>
          <cell r="B2629" t="str">
            <v>SP</v>
          </cell>
          <cell r="C2629" t="str">
            <v>FERNANDO PRESTES</v>
          </cell>
          <cell r="D2629" t="str">
            <v>351560</v>
          </cell>
          <cell r="F2629">
            <v>5606566</v>
          </cell>
        </row>
        <row r="2630">
          <cell r="A2630">
            <v>351565</v>
          </cell>
          <cell r="B2630" t="str">
            <v>SP</v>
          </cell>
          <cell r="C2630" t="str">
            <v>FERNÃO</v>
          </cell>
          <cell r="D2630" t="str">
            <v>351565</v>
          </cell>
          <cell r="F2630">
            <v>4463622</v>
          </cell>
        </row>
        <row r="2631">
          <cell r="A2631">
            <v>351570</v>
          </cell>
          <cell r="B2631" t="str">
            <v>SP</v>
          </cell>
          <cell r="C2631" t="str">
            <v>FERRAZ DE VASCONCELOS</v>
          </cell>
          <cell r="D2631" t="str">
            <v>351570</v>
          </cell>
          <cell r="F2631">
            <v>452867437</v>
          </cell>
        </row>
        <row r="2632">
          <cell r="A2632">
            <v>351610</v>
          </cell>
          <cell r="B2632" t="str">
            <v>SP</v>
          </cell>
          <cell r="C2632" t="str">
            <v>FLORÍNIA</v>
          </cell>
          <cell r="D2632" t="str">
            <v>351610</v>
          </cell>
          <cell r="F2632">
            <v>4206038</v>
          </cell>
        </row>
        <row r="2633">
          <cell r="A2633">
            <v>351640</v>
          </cell>
          <cell r="B2633" t="str">
            <v>SP</v>
          </cell>
          <cell r="C2633" t="str">
            <v>FRANCO DA ROCHA</v>
          </cell>
          <cell r="D2633" t="str">
            <v>351640</v>
          </cell>
          <cell r="E2633">
            <v>1330176</v>
          </cell>
          <cell r="F2633">
            <v>312935527</v>
          </cell>
        </row>
        <row r="2634">
          <cell r="A2634">
            <v>351760</v>
          </cell>
          <cell r="B2634" t="str">
            <v>SP</v>
          </cell>
          <cell r="C2634" t="str">
            <v>GUAPIARA</v>
          </cell>
          <cell r="D2634" t="str">
            <v>351760</v>
          </cell>
          <cell r="F2634">
            <v>29040182</v>
          </cell>
        </row>
        <row r="2635">
          <cell r="A2635">
            <v>351770</v>
          </cell>
          <cell r="B2635" t="str">
            <v>SP</v>
          </cell>
          <cell r="C2635" t="str">
            <v>GUARÁ</v>
          </cell>
          <cell r="D2635" t="str">
            <v>351770</v>
          </cell>
          <cell r="E2635">
            <v>15953</v>
          </cell>
          <cell r="F2635">
            <v>13925258</v>
          </cell>
        </row>
        <row r="2636">
          <cell r="A2636">
            <v>351840</v>
          </cell>
          <cell r="B2636" t="str">
            <v>SP</v>
          </cell>
          <cell r="C2636" t="str">
            <v>GUARATINGUETÁ</v>
          </cell>
          <cell r="D2636" t="str">
            <v>351840</v>
          </cell>
          <cell r="F2636">
            <v>26414515</v>
          </cell>
        </row>
        <row r="2637">
          <cell r="A2637">
            <v>351870</v>
          </cell>
          <cell r="B2637" t="str">
            <v>SP</v>
          </cell>
          <cell r="C2637" t="str">
            <v>GUARUJÁ</v>
          </cell>
          <cell r="D2637" t="str">
            <v>351870</v>
          </cell>
          <cell r="F2637">
            <v>166149242</v>
          </cell>
        </row>
        <row r="2638">
          <cell r="A2638">
            <v>351880</v>
          </cell>
          <cell r="B2638" t="str">
            <v>SP</v>
          </cell>
          <cell r="C2638" t="str">
            <v>GUARULHOS</v>
          </cell>
          <cell r="D2638" t="str">
            <v>351880</v>
          </cell>
          <cell r="F2638">
            <v>25852750</v>
          </cell>
        </row>
        <row r="2639">
          <cell r="A2639">
            <v>351885</v>
          </cell>
          <cell r="B2639" t="str">
            <v>SP</v>
          </cell>
          <cell r="C2639" t="str">
            <v>GUATAPARÁ</v>
          </cell>
          <cell r="D2639" t="str">
            <v>351885</v>
          </cell>
          <cell r="E2639">
            <v>9382</v>
          </cell>
          <cell r="F2639">
            <v>8238162</v>
          </cell>
        </row>
        <row r="2640">
          <cell r="A2640">
            <v>351907</v>
          </cell>
          <cell r="B2640" t="str">
            <v>SP</v>
          </cell>
          <cell r="C2640" t="str">
            <v>HORTOLÂNDIA</v>
          </cell>
          <cell r="D2640" t="str">
            <v>351907</v>
          </cell>
          <cell r="F2640">
            <v>679340553</v>
          </cell>
        </row>
        <row r="2641">
          <cell r="A2641">
            <v>351950</v>
          </cell>
          <cell r="B2641" t="str">
            <v>SP</v>
          </cell>
          <cell r="C2641" t="str">
            <v>IBIRAREMA</v>
          </cell>
          <cell r="D2641" t="str">
            <v>351950</v>
          </cell>
          <cell r="F2641">
            <v>8000455</v>
          </cell>
        </row>
        <row r="2642">
          <cell r="A2642">
            <v>351960</v>
          </cell>
          <cell r="B2642" t="str">
            <v>SP</v>
          </cell>
          <cell r="C2642" t="str">
            <v>IBITINGA</v>
          </cell>
          <cell r="D2642" t="str">
            <v>351960</v>
          </cell>
          <cell r="E2642">
            <v>9638</v>
          </cell>
          <cell r="F2642">
            <v>7138662</v>
          </cell>
        </row>
        <row r="2643">
          <cell r="A2643">
            <v>352000</v>
          </cell>
          <cell r="B2643" t="str">
            <v>SP</v>
          </cell>
          <cell r="C2643" t="str">
            <v>IGARAÇU DO TIETÊ</v>
          </cell>
          <cell r="D2643" t="str">
            <v>352000</v>
          </cell>
          <cell r="F2643">
            <v>14078975</v>
          </cell>
        </row>
        <row r="2644">
          <cell r="A2644">
            <v>352030</v>
          </cell>
          <cell r="B2644" t="str">
            <v>SP</v>
          </cell>
          <cell r="C2644" t="str">
            <v>IGUAPE</v>
          </cell>
          <cell r="D2644" t="str">
            <v>352030</v>
          </cell>
          <cell r="F2644">
            <v>34868513</v>
          </cell>
        </row>
        <row r="2645">
          <cell r="A2645">
            <v>352042</v>
          </cell>
          <cell r="B2645" t="str">
            <v>SP</v>
          </cell>
          <cell r="C2645" t="str">
            <v>ILHA COMPRIDA</v>
          </cell>
          <cell r="D2645" t="str">
            <v>352042</v>
          </cell>
          <cell r="F2645">
            <v>13269061</v>
          </cell>
        </row>
        <row r="2646">
          <cell r="A2646">
            <v>352080</v>
          </cell>
          <cell r="B2646" t="str">
            <v>SP</v>
          </cell>
          <cell r="C2646" t="str">
            <v>INÚBIA PAULISTA</v>
          </cell>
          <cell r="D2646" t="str">
            <v>352080</v>
          </cell>
          <cell r="F2646">
            <v>8457755</v>
          </cell>
        </row>
        <row r="2647">
          <cell r="A2647">
            <v>352100</v>
          </cell>
          <cell r="B2647" t="str">
            <v>SP</v>
          </cell>
          <cell r="C2647" t="str">
            <v>IPERÓ</v>
          </cell>
          <cell r="D2647" t="str">
            <v>352100</v>
          </cell>
          <cell r="F2647">
            <v>27079674</v>
          </cell>
        </row>
        <row r="2648">
          <cell r="A2648">
            <v>352120</v>
          </cell>
          <cell r="B2648" t="str">
            <v>SP</v>
          </cell>
          <cell r="C2648" t="str">
            <v>IPORANGA</v>
          </cell>
          <cell r="D2648" t="str">
            <v>352120</v>
          </cell>
          <cell r="E2648">
            <v>5824</v>
          </cell>
          <cell r="F2648">
            <v>6219531</v>
          </cell>
        </row>
        <row r="2649">
          <cell r="A2649">
            <v>352215</v>
          </cell>
          <cell r="B2649" t="str">
            <v>SP</v>
          </cell>
          <cell r="C2649" t="str">
            <v>ITAÓCA</v>
          </cell>
          <cell r="D2649" t="str">
            <v>352215</v>
          </cell>
          <cell r="E2649">
            <v>463</v>
          </cell>
          <cell r="F2649">
            <v>5218756</v>
          </cell>
        </row>
        <row r="2650">
          <cell r="A2650">
            <v>352230</v>
          </cell>
          <cell r="B2650" t="str">
            <v>SP</v>
          </cell>
          <cell r="C2650" t="str">
            <v>ITAPETININGA</v>
          </cell>
          <cell r="D2650" t="str">
            <v>352230</v>
          </cell>
          <cell r="F2650">
            <v>396565477</v>
          </cell>
        </row>
        <row r="2651">
          <cell r="A2651">
            <v>352240</v>
          </cell>
          <cell r="B2651" t="str">
            <v>SP</v>
          </cell>
          <cell r="C2651" t="str">
            <v>ITAPEVA</v>
          </cell>
          <cell r="D2651" t="str">
            <v>352240</v>
          </cell>
          <cell r="E2651">
            <v>1687</v>
          </cell>
          <cell r="F2651">
            <v>101527290</v>
          </cell>
        </row>
        <row r="2652">
          <cell r="A2652">
            <v>352265</v>
          </cell>
          <cell r="B2652" t="str">
            <v>SP</v>
          </cell>
          <cell r="C2652" t="str">
            <v>ITAPIRAPUÃ PAULISTA</v>
          </cell>
          <cell r="D2652" t="str">
            <v>352265</v>
          </cell>
          <cell r="E2652">
            <v>41355</v>
          </cell>
          <cell r="F2652">
            <v>10457776</v>
          </cell>
        </row>
        <row r="2653">
          <cell r="A2653">
            <v>352270</v>
          </cell>
          <cell r="B2653" t="str">
            <v>SP</v>
          </cell>
          <cell r="C2653" t="str">
            <v>ITÁPOLIS</v>
          </cell>
          <cell r="D2653" t="str">
            <v>352270</v>
          </cell>
          <cell r="E2653">
            <v>143970</v>
          </cell>
          <cell r="F2653">
            <v>12891133</v>
          </cell>
        </row>
        <row r="2654">
          <cell r="A2654">
            <v>352280</v>
          </cell>
          <cell r="B2654" t="str">
            <v>SP</v>
          </cell>
          <cell r="C2654" t="str">
            <v>ITAPORANGA</v>
          </cell>
          <cell r="D2654" t="str">
            <v>352280</v>
          </cell>
          <cell r="F2654">
            <v>2483343</v>
          </cell>
        </row>
        <row r="2655">
          <cell r="A2655">
            <v>352290</v>
          </cell>
          <cell r="B2655" t="str">
            <v>SP</v>
          </cell>
          <cell r="C2655" t="str">
            <v>ITAPUÍ</v>
          </cell>
          <cell r="D2655" t="str">
            <v>352290</v>
          </cell>
          <cell r="F2655">
            <v>113322</v>
          </cell>
        </row>
        <row r="2656">
          <cell r="A2656">
            <v>352320</v>
          </cell>
          <cell r="B2656" t="str">
            <v>SP</v>
          </cell>
          <cell r="C2656" t="str">
            <v>ITARARÉ</v>
          </cell>
          <cell r="D2656" t="str">
            <v>352320</v>
          </cell>
          <cell r="E2656">
            <v>584714</v>
          </cell>
          <cell r="F2656">
            <v>69761926</v>
          </cell>
        </row>
        <row r="2657">
          <cell r="A2657">
            <v>352330</v>
          </cell>
          <cell r="B2657" t="str">
            <v>SP</v>
          </cell>
          <cell r="C2657" t="str">
            <v>ITARIRI</v>
          </cell>
          <cell r="D2657" t="str">
            <v>352330</v>
          </cell>
          <cell r="F2657">
            <v>3229048</v>
          </cell>
        </row>
        <row r="2658">
          <cell r="A2658">
            <v>352370</v>
          </cell>
          <cell r="B2658" t="str">
            <v>SP</v>
          </cell>
          <cell r="C2658" t="str">
            <v>ITIRAPUÃ</v>
          </cell>
          <cell r="D2658" t="str">
            <v>352370</v>
          </cell>
          <cell r="E2658">
            <v>12245</v>
          </cell>
          <cell r="F2658">
            <v>5805822</v>
          </cell>
        </row>
        <row r="2659">
          <cell r="A2659">
            <v>352400</v>
          </cell>
          <cell r="B2659" t="str">
            <v>SP</v>
          </cell>
          <cell r="C2659" t="str">
            <v>ITUPEVA</v>
          </cell>
          <cell r="D2659" t="str">
            <v>352400</v>
          </cell>
          <cell r="F2659">
            <v>103175992</v>
          </cell>
        </row>
        <row r="2660">
          <cell r="A2660">
            <v>352460</v>
          </cell>
          <cell r="B2660" t="str">
            <v>SP</v>
          </cell>
          <cell r="C2660" t="str">
            <v>JACUPIRANGA</v>
          </cell>
          <cell r="D2660" t="str">
            <v>352460</v>
          </cell>
          <cell r="E2660">
            <v>141466</v>
          </cell>
          <cell r="F2660">
            <v>25745180</v>
          </cell>
        </row>
        <row r="2661">
          <cell r="A2661">
            <v>352480</v>
          </cell>
          <cell r="B2661" t="str">
            <v>SP</v>
          </cell>
          <cell r="C2661" t="str">
            <v>JALES</v>
          </cell>
          <cell r="D2661" t="str">
            <v>352480</v>
          </cell>
          <cell r="E2661">
            <v>183118</v>
          </cell>
          <cell r="F2661">
            <v>28681915</v>
          </cell>
        </row>
        <row r="2662">
          <cell r="A2662">
            <v>352500</v>
          </cell>
          <cell r="B2662" t="str">
            <v>SP</v>
          </cell>
          <cell r="C2662" t="str">
            <v>JANDIRA</v>
          </cell>
          <cell r="D2662" t="str">
            <v>352500</v>
          </cell>
          <cell r="E2662">
            <v>1044643</v>
          </cell>
          <cell r="F2662">
            <v>144801207</v>
          </cell>
        </row>
        <row r="2663">
          <cell r="A2663">
            <v>352530</v>
          </cell>
          <cell r="B2663" t="str">
            <v>SP</v>
          </cell>
          <cell r="C2663" t="str">
            <v>JAÚ</v>
          </cell>
          <cell r="D2663" t="str">
            <v>352530</v>
          </cell>
          <cell r="F2663">
            <v>61584353</v>
          </cell>
        </row>
        <row r="2664">
          <cell r="A2664">
            <v>352550</v>
          </cell>
          <cell r="B2664" t="str">
            <v>SP</v>
          </cell>
          <cell r="C2664" t="str">
            <v>JOANÓPOLIS</v>
          </cell>
          <cell r="D2664" t="str">
            <v>352550</v>
          </cell>
          <cell r="E2664">
            <v>6175</v>
          </cell>
          <cell r="F2664">
            <v>86394143</v>
          </cell>
        </row>
        <row r="2665">
          <cell r="A2665">
            <v>352560</v>
          </cell>
          <cell r="B2665" t="str">
            <v>SP</v>
          </cell>
          <cell r="C2665" t="str">
            <v>JOÃO RAMALHO</v>
          </cell>
          <cell r="D2665" t="str">
            <v>352560</v>
          </cell>
          <cell r="F2665">
            <v>8757261</v>
          </cell>
        </row>
        <row r="2666">
          <cell r="A2666">
            <v>352590</v>
          </cell>
          <cell r="B2666" t="str">
            <v>SP</v>
          </cell>
          <cell r="C2666" t="str">
            <v>JUNDIAÍ</v>
          </cell>
          <cell r="D2666" t="str">
            <v>352590</v>
          </cell>
          <cell r="F2666">
            <v>702330520</v>
          </cell>
        </row>
        <row r="2667">
          <cell r="A2667">
            <v>352610</v>
          </cell>
          <cell r="B2667" t="str">
            <v>SP</v>
          </cell>
          <cell r="C2667" t="str">
            <v>JUQUIÁ</v>
          </cell>
          <cell r="D2667" t="str">
            <v>352610</v>
          </cell>
          <cell r="E2667">
            <v>120620</v>
          </cell>
          <cell r="F2667">
            <v>36264538</v>
          </cell>
        </row>
        <row r="2668">
          <cell r="A2668">
            <v>352620</v>
          </cell>
          <cell r="B2668" t="str">
            <v>SP</v>
          </cell>
          <cell r="C2668" t="str">
            <v>JUQUITIBA</v>
          </cell>
          <cell r="D2668" t="str">
            <v>352620</v>
          </cell>
          <cell r="E2668">
            <v>324119</v>
          </cell>
          <cell r="F2668">
            <v>22408650</v>
          </cell>
        </row>
        <row r="2669">
          <cell r="A2669">
            <v>352630</v>
          </cell>
          <cell r="B2669" t="str">
            <v>SP</v>
          </cell>
          <cell r="C2669" t="str">
            <v>LAGOINHA</v>
          </cell>
          <cell r="D2669" t="str">
            <v>352630</v>
          </cell>
          <cell r="E2669">
            <v>8732</v>
          </cell>
          <cell r="F2669">
            <v>23200070</v>
          </cell>
        </row>
        <row r="2670">
          <cell r="A2670">
            <v>352650</v>
          </cell>
          <cell r="B2670" t="str">
            <v>SP</v>
          </cell>
          <cell r="C2670" t="str">
            <v>LAVÍNIA</v>
          </cell>
          <cell r="D2670" t="str">
            <v>352650</v>
          </cell>
          <cell r="F2670">
            <v>1853255</v>
          </cell>
        </row>
        <row r="2671">
          <cell r="A2671">
            <v>352690</v>
          </cell>
          <cell r="B2671" t="str">
            <v>SP</v>
          </cell>
          <cell r="C2671" t="str">
            <v>LIMEIRA</v>
          </cell>
          <cell r="D2671" t="str">
            <v>352690</v>
          </cell>
          <cell r="F2671">
            <v>342654856</v>
          </cell>
        </row>
        <row r="2672">
          <cell r="A2672">
            <v>352720</v>
          </cell>
          <cell r="B2672" t="str">
            <v>SP</v>
          </cell>
          <cell r="C2672" t="str">
            <v>LORENA</v>
          </cell>
          <cell r="D2672" t="str">
            <v>352720</v>
          </cell>
          <cell r="E2672">
            <v>565032</v>
          </cell>
          <cell r="F2672">
            <v>86931431</v>
          </cell>
        </row>
        <row r="2673">
          <cell r="A2673">
            <v>352760</v>
          </cell>
          <cell r="B2673" t="str">
            <v>SP</v>
          </cell>
          <cell r="C2673" t="str">
            <v>LUÍS ANTÔNIO</v>
          </cell>
          <cell r="D2673" t="str">
            <v>352760</v>
          </cell>
          <cell r="E2673">
            <v>27841</v>
          </cell>
          <cell r="F2673">
            <v>21816576</v>
          </cell>
        </row>
        <row r="2674">
          <cell r="A2674">
            <v>352770</v>
          </cell>
          <cell r="B2674" t="str">
            <v>SP</v>
          </cell>
          <cell r="C2674" t="str">
            <v>LUIZIÂNIA</v>
          </cell>
          <cell r="D2674" t="str">
            <v>352770</v>
          </cell>
          <cell r="F2674">
            <v>11951272</v>
          </cell>
        </row>
        <row r="2675">
          <cell r="A2675">
            <v>352780</v>
          </cell>
          <cell r="B2675" t="str">
            <v>SP</v>
          </cell>
          <cell r="C2675" t="str">
            <v>LUPÉRCIO</v>
          </cell>
          <cell r="D2675" t="str">
            <v>352780</v>
          </cell>
          <cell r="E2675">
            <v>5900</v>
          </cell>
          <cell r="F2675">
            <v>13335751</v>
          </cell>
        </row>
        <row r="2676">
          <cell r="A2676">
            <v>352840</v>
          </cell>
          <cell r="B2676" t="str">
            <v>SP</v>
          </cell>
          <cell r="C2676" t="str">
            <v>MAIRINQUE</v>
          </cell>
          <cell r="D2676" t="str">
            <v>352840</v>
          </cell>
          <cell r="E2676">
            <v>829242</v>
          </cell>
          <cell r="F2676">
            <v>91380758</v>
          </cell>
        </row>
        <row r="2677">
          <cell r="A2677">
            <v>352850</v>
          </cell>
          <cell r="B2677" t="str">
            <v>SP</v>
          </cell>
          <cell r="C2677" t="str">
            <v>MAIRIPORÃ</v>
          </cell>
          <cell r="D2677" t="str">
            <v>352850</v>
          </cell>
          <cell r="E2677">
            <v>2763439</v>
          </cell>
          <cell r="F2677">
            <v>94328577</v>
          </cell>
        </row>
        <row r="2678">
          <cell r="A2678">
            <v>352900</v>
          </cell>
          <cell r="B2678" t="str">
            <v>SP</v>
          </cell>
          <cell r="C2678" t="str">
            <v>MARÍLIA</v>
          </cell>
          <cell r="D2678" t="str">
            <v>352900</v>
          </cell>
          <cell r="E2678">
            <v>742610</v>
          </cell>
          <cell r="F2678">
            <v>155464368</v>
          </cell>
        </row>
        <row r="2679">
          <cell r="A2679">
            <v>352930</v>
          </cell>
          <cell r="B2679" t="str">
            <v>SP</v>
          </cell>
          <cell r="C2679" t="str">
            <v>MATÃO</v>
          </cell>
          <cell r="D2679" t="str">
            <v>352930</v>
          </cell>
          <cell r="F2679">
            <v>13437293</v>
          </cell>
        </row>
        <row r="2680">
          <cell r="A2680">
            <v>352940</v>
          </cell>
          <cell r="B2680" t="str">
            <v>SP</v>
          </cell>
          <cell r="C2680" t="str">
            <v>MAUÁ</v>
          </cell>
          <cell r="D2680" t="str">
            <v>352940</v>
          </cell>
          <cell r="F2680">
            <v>11986428</v>
          </cell>
        </row>
        <row r="2681">
          <cell r="A2681">
            <v>352950</v>
          </cell>
          <cell r="B2681" t="str">
            <v>SP</v>
          </cell>
          <cell r="C2681" t="str">
            <v>MENDONÇA</v>
          </cell>
          <cell r="D2681" t="str">
            <v>352950</v>
          </cell>
          <cell r="E2681">
            <v>19461</v>
          </cell>
          <cell r="F2681">
            <v>5288233</v>
          </cell>
        </row>
        <row r="2682">
          <cell r="A2682">
            <v>352970</v>
          </cell>
          <cell r="B2682" t="str">
            <v>SP</v>
          </cell>
          <cell r="C2682" t="str">
            <v>MIGUELÓPOLIS</v>
          </cell>
          <cell r="D2682" t="str">
            <v>352970</v>
          </cell>
          <cell r="E2682">
            <v>37231</v>
          </cell>
          <cell r="F2682">
            <v>31060575</v>
          </cell>
        </row>
        <row r="2683">
          <cell r="A2683">
            <v>352990</v>
          </cell>
          <cell r="B2683" t="str">
            <v>SP</v>
          </cell>
          <cell r="C2683" t="str">
            <v>MIRACATU</v>
          </cell>
          <cell r="D2683" t="str">
            <v>352990</v>
          </cell>
          <cell r="E2683">
            <v>3679</v>
          </cell>
          <cell r="F2683">
            <v>15991479</v>
          </cell>
        </row>
        <row r="2684">
          <cell r="A2684">
            <v>353020</v>
          </cell>
          <cell r="B2684" t="str">
            <v>SP</v>
          </cell>
          <cell r="C2684" t="str">
            <v>MIRANTE DO PARANAPANEMA</v>
          </cell>
          <cell r="D2684" t="str">
            <v>353020</v>
          </cell>
          <cell r="F2684">
            <v>62141732</v>
          </cell>
        </row>
        <row r="2685">
          <cell r="A2685">
            <v>353060</v>
          </cell>
          <cell r="B2685" t="str">
            <v>SP</v>
          </cell>
          <cell r="C2685" t="str">
            <v>MOGI DAS CRUZES</v>
          </cell>
          <cell r="D2685" t="str">
            <v>353060</v>
          </cell>
          <cell r="F2685">
            <v>11446831</v>
          </cell>
        </row>
        <row r="2686">
          <cell r="A2686">
            <v>353090</v>
          </cell>
          <cell r="B2686" t="str">
            <v>SP</v>
          </cell>
          <cell r="C2686" t="str">
            <v>MOMBUCA</v>
          </cell>
          <cell r="D2686" t="str">
            <v>353090</v>
          </cell>
          <cell r="E2686">
            <v>28893</v>
          </cell>
          <cell r="F2686">
            <v>3771575</v>
          </cell>
        </row>
        <row r="2687">
          <cell r="A2687">
            <v>353130</v>
          </cell>
          <cell r="B2687" t="str">
            <v>SP</v>
          </cell>
          <cell r="C2687" t="str">
            <v>MONTE ALTO</v>
          </cell>
          <cell r="D2687" t="str">
            <v>353130</v>
          </cell>
          <cell r="F2687">
            <v>8792060</v>
          </cell>
        </row>
        <row r="2688">
          <cell r="A2688">
            <v>353205</v>
          </cell>
          <cell r="B2688" t="str">
            <v>SP</v>
          </cell>
          <cell r="C2688" t="str">
            <v>MOTUCA</v>
          </cell>
          <cell r="D2688" t="str">
            <v>353205</v>
          </cell>
          <cell r="E2688">
            <v>19973</v>
          </cell>
          <cell r="F2688">
            <v>8254457</v>
          </cell>
        </row>
        <row r="2689">
          <cell r="A2689">
            <v>353215</v>
          </cell>
          <cell r="B2689" t="str">
            <v>SP</v>
          </cell>
          <cell r="C2689" t="str">
            <v>NANTES</v>
          </cell>
          <cell r="D2689" t="str">
            <v>353215</v>
          </cell>
          <cell r="E2689">
            <v>3991</v>
          </cell>
          <cell r="F2689">
            <v>13897391</v>
          </cell>
        </row>
        <row r="2690">
          <cell r="A2690">
            <v>353220</v>
          </cell>
          <cell r="B2690" t="str">
            <v>SP</v>
          </cell>
          <cell r="C2690" t="str">
            <v>NARANDIBA</v>
          </cell>
          <cell r="D2690" t="str">
            <v>353220</v>
          </cell>
          <cell r="F2690">
            <v>6863546</v>
          </cell>
        </row>
        <row r="2691">
          <cell r="A2691">
            <v>353230</v>
          </cell>
          <cell r="B2691" t="str">
            <v>SP</v>
          </cell>
          <cell r="C2691" t="str">
            <v>NATIVIDADE DA SERRA</v>
          </cell>
          <cell r="D2691" t="str">
            <v>353230</v>
          </cell>
          <cell r="F2691">
            <v>145507964</v>
          </cell>
        </row>
        <row r="2692">
          <cell r="A2692">
            <v>353240</v>
          </cell>
          <cell r="B2692" t="str">
            <v>SP</v>
          </cell>
          <cell r="C2692" t="str">
            <v>NAZARÉ PAULISTA</v>
          </cell>
          <cell r="D2692" t="str">
            <v>353240</v>
          </cell>
          <cell r="E2692">
            <v>60262</v>
          </cell>
          <cell r="F2692">
            <v>7233699</v>
          </cell>
        </row>
        <row r="2693">
          <cell r="A2693">
            <v>353270</v>
          </cell>
          <cell r="B2693" t="str">
            <v>SP</v>
          </cell>
          <cell r="C2693" t="str">
            <v>NIPOÃ</v>
          </cell>
          <cell r="D2693" t="str">
            <v>353270</v>
          </cell>
          <cell r="F2693">
            <v>13903875</v>
          </cell>
        </row>
        <row r="2694">
          <cell r="A2694">
            <v>353282</v>
          </cell>
          <cell r="B2694" t="str">
            <v>SP</v>
          </cell>
          <cell r="C2694" t="str">
            <v>NOVA CAMPINA</v>
          </cell>
          <cell r="D2694" t="str">
            <v>353282</v>
          </cell>
          <cell r="F2694">
            <v>119672911</v>
          </cell>
        </row>
        <row r="2695">
          <cell r="A2695">
            <v>353286</v>
          </cell>
          <cell r="B2695" t="str">
            <v>SP</v>
          </cell>
          <cell r="C2695" t="str">
            <v>NOVA CASTILHO</v>
          </cell>
          <cell r="D2695" t="str">
            <v>353286</v>
          </cell>
          <cell r="F2695">
            <v>1915730</v>
          </cell>
        </row>
        <row r="2696">
          <cell r="A2696">
            <v>353370</v>
          </cell>
          <cell r="B2696" t="str">
            <v>SP</v>
          </cell>
          <cell r="C2696" t="str">
            <v>OCAUÇU</v>
          </cell>
          <cell r="D2696" t="str">
            <v>353370</v>
          </cell>
          <cell r="F2696">
            <v>4822467</v>
          </cell>
        </row>
        <row r="2697">
          <cell r="A2697">
            <v>353530</v>
          </cell>
          <cell r="B2697" t="str">
            <v>SP</v>
          </cell>
          <cell r="C2697" t="str">
            <v>PALMITAL</v>
          </cell>
          <cell r="D2697" t="str">
            <v>353530</v>
          </cell>
          <cell r="F2697">
            <v>51531811</v>
          </cell>
        </row>
        <row r="2698">
          <cell r="A2698">
            <v>353540</v>
          </cell>
          <cell r="B2698" t="str">
            <v>SP</v>
          </cell>
          <cell r="C2698" t="str">
            <v>PANORAMA</v>
          </cell>
          <cell r="D2698" t="str">
            <v>353540</v>
          </cell>
          <cell r="E2698">
            <v>118</v>
          </cell>
          <cell r="F2698">
            <v>8092016</v>
          </cell>
        </row>
        <row r="2699">
          <cell r="A2699">
            <v>353550</v>
          </cell>
          <cell r="B2699" t="str">
            <v>SP</v>
          </cell>
          <cell r="C2699" t="str">
            <v>PARAGUAÇU PAULISTA</v>
          </cell>
          <cell r="D2699" t="str">
            <v>353550</v>
          </cell>
          <cell r="E2699">
            <v>7793</v>
          </cell>
          <cell r="F2699">
            <v>18073626</v>
          </cell>
        </row>
        <row r="2700">
          <cell r="A2700">
            <v>353600</v>
          </cell>
          <cell r="B2700" t="str">
            <v>SP</v>
          </cell>
          <cell r="C2700" t="str">
            <v>PARAPUÃ</v>
          </cell>
          <cell r="D2700" t="str">
            <v>353600</v>
          </cell>
          <cell r="E2700">
            <v>8059</v>
          </cell>
          <cell r="F2700">
            <v>18947592</v>
          </cell>
        </row>
        <row r="2701">
          <cell r="A2701">
            <v>353620</v>
          </cell>
          <cell r="B2701" t="str">
            <v>SP</v>
          </cell>
          <cell r="C2701" t="str">
            <v>PARIQUERA-AÇU</v>
          </cell>
          <cell r="D2701" t="str">
            <v>353620</v>
          </cell>
          <cell r="E2701">
            <v>77263</v>
          </cell>
          <cell r="F2701">
            <v>20894621</v>
          </cell>
        </row>
        <row r="2702">
          <cell r="A2702">
            <v>353650</v>
          </cell>
          <cell r="B2702" t="str">
            <v>SP</v>
          </cell>
          <cell r="C2702" t="str">
            <v>PAULÍNIA</v>
          </cell>
          <cell r="D2702" t="str">
            <v>353650</v>
          </cell>
          <cell r="E2702">
            <v>1976254</v>
          </cell>
          <cell r="F2702">
            <v>338557655</v>
          </cell>
        </row>
        <row r="2703">
          <cell r="A2703">
            <v>353710</v>
          </cell>
          <cell r="B2703" t="str">
            <v>SP</v>
          </cell>
          <cell r="C2703" t="str">
            <v>PEDREIRA</v>
          </cell>
          <cell r="D2703" t="str">
            <v>353710</v>
          </cell>
          <cell r="F2703">
            <v>11918207</v>
          </cell>
        </row>
        <row r="2704">
          <cell r="A2704">
            <v>353720</v>
          </cell>
          <cell r="B2704" t="str">
            <v>SP</v>
          </cell>
          <cell r="C2704" t="str">
            <v>PEDRO DE TOLEDO</v>
          </cell>
          <cell r="D2704" t="str">
            <v>353720</v>
          </cell>
          <cell r="E2704">
            <v>803</v>
          </cell>
          <cell r="F2704">
            <v>22987877</v>
          </cell>
        </row>
        <row r="2705">
          <cell r="A2705">
            <v>353730</v>
          </cell>
          <cell r="B2705" t="str">
            <v>SP</v>
          </cell>
          <cell r="C2705" t="str">
            <v>PENÁPOLIS</v>
          </cell>
          <cell r="D2705" t="str">
            <v>353730</v>
          </cell>
          <cell r="E2705">
            <v>520286</v>
          </cell>
          <cell r="F2705">
            <v>56976237</v>
          </cell>
        </row>
        <row r="2706">
          <cell r="A2706">
            <v>353780</v>
          </cell>
          <cell r="B2706" t="str">
            <v>SP</v>
          </cell>
          <cell r="C2706" t="str">
            <v>PIEDADE</v>
          </cell>
          <cell r="D2706" t="str">
            <v>353780</v>
          </cell>
          <cell r="F2706">
            <v>151022050</v>
          </cell>
        </row>
        <row r="2707">
          <cell r="A2707">
            <v>353800</v>
          </cell>
          <cell r="B2707" t="str">
            <v>SP</v>
          </cell>
          <cell r="C2707" t="str">
            <v>PINDAMONHANGABA</v>
          </cell>
          <cell r="D2707" t="str">
            <v>353800</v>
          </cell>
          <cell r="F2707">
            <v>3990597</v>
          </cell>
        </row>
        <row r="2708">
          <cell r="A2708">
            <v>353850</v>
          </cell>
          <cell r="B2708" t="str">
            <v>SP</v>
          </cell>
          <cell r="C2708" t="str">
            <v>PIQUETE</v>
          </cell>
          <cell r="D2708" t="str">
            <v>353850</v>
          </cell>
          <cell r="E2708">
            <v>4988</v>
          </cell>
          <cell r="F2708">
            <v>8037643</v>
          </cell>
        </row>
        <row r="2709">
          <cell r="A2709">
            <v>353860</v>
          </cell>
          <cell r="B2709" t="str">
            <v>SP</v>
          </cell>
          <cell r="C2709" t="str">
            <v>PIRACAIA</v>
          </cell>
          <cell r="D2709" t="str">
            <v>353860</v>
          </cell>
          <cell r="E2709">
            <v>88485</v>
          </cell>
          <cell r="F2709">
            <v>32973820</v>
          </cell>
        </row>
        <row r="2710">
          <cell r="A2710">
            <v>353910</v>
          </cell>
          <cell r="B2710" t="str">
            <v>SP</v>
          </cell>
          <cell r="C2710" t="str">
            <v>PIRAPORA DO BOM JESUS</v>
          </cell>
          <cell r="D2710" t="str">
            <v>353910</v>
          </cell>
          <cell r="E2710">
            <v>138434</v>
          </cell>
          <cell r="F2710">
            <v>41443518</v>
          </cell>
        </row>
        <row r="2711">
          <cell r="A2711">
            <v>353940</v>
          </cell>
          <cell r="B2711" t="str">
            <v>SP</v>
          </cell>
          <cell r="C2711" t="str">
            <v>PIRATININGA</v>
          </cell>
          <cell r="D2711" t="str">
            <v>353940</v>
          </cell>
          <cell r="F2711">
            <v>3439423</v>
          </cell>
        </row>
        <row r="2712">
          <cell r="A2712">
            <v>353970</v>
          </cell>
          <cell r="B2712" t="str">
            <v>SP</v>
          </cell>
          <cell r="C2712" t="str">
            <v>PLATINA</v>
          </cell>
          <cell r="D2712" t="str">
            <v>353970</v>
          </cell>
          <cell r="F2712">
            <v>7140</v>
          </cell>
        </row>
        <row r="2713">
          <cell r="A2713">
            <v>353980</v>
          </cell>
          <cell r="B2713" t="str">
            <v>SP</v>
          </cell>
          <cell r="C2713" t="str">
            <v>POÁ</v>
          </cell>
          <cell r="D2713" t="str">
            <v>353980</v>
          </cell>
          <cell r="E2713">
            <v>711163</v>
          </cell>
          <cell r="F2713">
            <v>171929710</v>
          </cell>
        </row>
        <row r="2714">
          <cell r="A2714">
            <v>354020</v>
          </cell>
          <cell r="B2714" t="str">
            <v>SP</v>
          </cell>
          <cell r="C2714" t="str">
            <v>PONTAL</v>
          </cell>
          <cell r="D2714" t="str">
            <v>354020</v>
          </cell>
          <cell r="E2714">
            <v>30749</v>
          </cell>
          <cell r="F2714">
            <v>47569715</v>
          </cell>
        </row>
        <row r="2715">
          <cell r="A2715">
            <v>354050</v>
          </cell>
          <cell r="B2715" t="str">
            <v>SP</v>
          </cell>
          <cell r="C2715" t="str">
            <v>PORANGABA</v>
          </cell>
          <cell r="D2715" t="str">
            <v>354050</v>
          </cell>
          <cell r="F2715">
            <v>22731856</v>
          </cell>
        </row>
        <row r="2716">
          <cell r="A2716">
            <v>354060</v>
          </cell>
          <cell r="B2716" t="str">
            <v>SP</v>
          </cell>
          <cell r="C2716" t="str">
            <v>PORTO FELIZ</v>
          </cell>
          <cell r="D2716" t="str">
            <v>354060</v>
          </cell>
          <cell r="F2716">
            <v>61971783</v>
          </cell>
        </row>
        <row r="2717">
          <cell r="A2717">
            <v>354075</v>
          </cell>
          <cell r="B2717" t="str">
            <v>SP</v>
          </cell>
          <cell r="C2717" t="str">
            <v>POTIM</v>
          </cell>
          <cell r="D2717" t="str">
            <v>354075</v>
          </cell>
          <cell r="E2717">
            <v>6169</v>
          </cell>
          <cell r="F2717">
            <v>41963942</v>
          </cell>
        </row>
        <row r="2718">
          <cell r="A2718">
            <v>354090</v>
          </cell>
          <cell r="B2718" t="str">
            <v>SP</v>
          </cell>
          <cell r="C2718" t="str">
            <v>PRADÓPOLIS</v>
          </cell>
          <cell r="D2718" t="str">
            <v>354090</v>
          </cell>
          <cell r="E2718">
            <v>21483</v>
          </cell>
          <cell r="F2718">
            <v>16809167</v>
          </cell>
        </row>
        <row r="2719">
          <cell r="A2719">
            <v>354190</v>
          </cell>
          <cell r="B2719" t="str">
            <v>SP</v>
          </cell>
          <cell r="C2719" t="str">
            <v>QUELUZ</v>
          </cell>
          <cell r="D2719" t="str">
            <v>354190</v>
          </cell>
          <cell r="E2719">
            <v>12769</v>
          </cell>
          <cell r="F2719">
            <v>12217057</v>
          </cell>
        </row>
        <row r="2720">
          <cell r="A2720">
            <v>354200</v>
          </cell>
          <cell r="B2720" t="str">
            <v>SP</v>
          </cell>
          <cell r="C2720" t="str">
            <v>QUINTANA</v>
          </cell>
          <cell r="D2720" t="str">
            <v>354200</v>
          </cell>
          <cell r="F2720">
            <v>9006226</v>
          </cell>
        </row>
        <row r="2721">
          <cell r="A2721">
            <v>354230</v>
          </cell>
          <cell r="B2721" t="str">
            <v>SP</v>
          </cell>
          <cell r="C2721" t="str">
            <v>REDENÇÃO DA SERRA</v>
          </cell>
          <cell r="D2721" t="str">
            <v>354230</v>
          </cell>
          <cell r="E2721">
            <v>2610</v>
          </cell>
          <cell r="F2721">
            <v>18769453</v>
          </cell>
        </row>
        <row r="2722">
          <cell r="A2722">
            <v>354240</v>
          </cell>
          <cell r="B2722" t="str">
            <v>SP</v>
          </cell>
          <cell r="C2722" t="str">
            <v>REGENTE FEIJÓ</v>
          </cell>
          <cell r="D2722" t="str">
            <v>354240</v>
          </cell>
          <cell r="F2722">
            <v>34230809</v>
          </cell>
        </row>
        <row r="2723">
          <cell r="A2723">
            <v>354260</v>
          </cell>
          <cell r="B2723" t="str">
            <v>SP</v>
          </cell>
          <cell r="C2723" t="str">
            <v>REGISTRO</v>
          </cell>
          <cell r="D2723" t="str">
            <v>354260</v>
          </cell>
          <cell r="F2723">
            <v>68935374</v>
          </cell>
        </row>
        <row r="2724">
          <cell r="A2724">
            <v>354270</v>
          </cell>
          <cell r="B2724" t="str">
            <v>SP</v>
          </cell>
          <cell r="C2724" t="str">
            <v>RESTINGA</v>
          </cell>
          <cell r="D2724" t="str">
            <v>354270</v>
          </cell>
          <cell r="F2724">
            <v>10179362</v>
          </cell>
        </row>
        <row r="2725">
          <cell r="A2725">
            <v>354280</v>
          </cell>
          <cell r="B2725" t="str">
            <v>SP</v>
          </cell>
          <cell r="C2725" t="str">
            <v>RIBEIRA</v>
          </cell>
          <cell r="D2725" t="str">
            <v>354280</v>
          </cell>
          <cell r="E2725">
            <v>1699</v>
          </cell>
          <cell r="F2725">
            <v>7377111</v>
          </cell>
        </row>
        <row r="2726">
          <cell r="A2726">
            <v>354300</v>
          </cell>
          <cell r="B2726" t="str">
            <v>SP</v>
          </cell>
          <cell r="C2726" t="str">
            <v>RIBEIRÃO BRANCO</v>
          </cell>
          <cell r="D2726" t="str">
            <v>354300</v>
          </cell>
          <cell r="F2726">
            <v>294253</v>
          </cell>
        </row>
        <row r="2727">
          <cell r="A2727">
            <v>354325</v>
          </cell>
          <cell r="B2727" t="str">
            <v>SP</v>
          </cell>
          <cell r="C2727" t="str">
            <v>RIBEIRÃO GRANDE</v>
          </cell>
          <cell r="D2727" t="str">
            <v>354325</v>
          </cell>
          <cell r="F2727">
            <v>19922067</v>
          </cell>
        </row>
        <row r="2728">
          <cell r="A2728">
            <v>354330</v>
          </cell>
          <cell r="B2728" t="str">
            <v>SP</v>
          </cell>
          <cell r="C2728" t="str">
            <v>RIBEIRÃO PIRES</v>
          </cell>
          <cell r="D2728" t="str">
            <v>354330</v>
          </cell>
          <cell r="F2728">
            <v>237283911</v>
          </cell>
        </row>
        <row r="2729">
          <cell r="A2729">
            <v>354410</v>
          </cell>
          <cell r="B2729" t="str">
            <v>SP</v>
          </cell>
          <cell r="C2729" t="str">
            <v>RIO GRANDE DA SERRA</v>
          </cell>
          <cell r="D2729" t="str">
            <v>354410</v>
          </cell>
          <cell r="E2729">
            <v>349094</v>
          </cell>
          <cell r="F2729">
            <v>78244332</v>
          </cell>
        </row>
        <row r="2730">
          <cell r="A2730">
            <v>354350</v>
          </cell>
          <cell r="B2730" t="str">
            <v>SP</v>
          </cell>
          <cell r="C2730" t="str">
            <v>RIVERSUL</v>
          </cell>
          <cell r="D2730" t="str">
            <v>354350</v>
          </cell>
          <cell r="E2730">
            <v>4173</v>
          </cell>
          <cell r="F2730">
            <v>3727831</v>
          </cell>
        </row>
        <row r="2731">
          <cell r="A2731">
            <v>354425</v>
          </cell>
          <cell r="B2731" t="str">
            <v>SP</v>
          </cell>
          <cell r="C2731" t="str">
            <v>ROSANA</v>
          </cell>
          <cell r="D2731" t="str">
            <v>354425</v>
          </cell>
          <cell r="F2731">
            <v>35079398</v>
          </cell>
        </row>
        <row r="2732">
          <cell r="A2732">
            <v>354430</v>
          </cell>
          <cell r="B2732" t="str">
            <v>SP</v>
          </cell>
          <cell r="C2732" t="str">
            <v>ROSEIRA</v>
          </cell>
          <cell r="D2732" t="str">
            <v>354430</v>
          </cell>
          <cell r="E2732">
            <v>44223</v>
          </cell>
          <cell r="F2732">
            <v>40604035</v>
          </cell>
        </row>
        <row r="2733">
          <cell r="A2733">
            <v>354470</v>
          </cell>
          <cell r="B2733" t="str">
            <v>SP</v>
          </cell>
          <cell r="C2733" t="str">
            <v>SAGRES</v>
          </cell>
          <cell r="D2733" t="str">
            <v>354470</v>
          </cell>
          <cell r="E2733">
            <v>2920</v>
          </cell>
          <cell r="F2733">
            <v>5593773</v>
          </cell>
        </row>
        <row r="2734">
          <cell r="A2734">
            <v>354490</v>
          </cell>
          <cell r="B2734" t="str">
            <v>SP</v>
          </cell>
          <cell r="C2734" t="str">
            <v>SALES OLIVEIRA</v>
          </cell>
          <cell r="D2734" t="str">
            <v>354490</v>
          </cell>
          <cell r="F2734">
            <v>0</v>
          </cell>
        </row>
        <row r="2735">
          <cell r="A2735">
            <v>354500</v>
          </cell>
          <cell r="B2735" t="str">
            <v>SP</v>
          </cell>
          <cell r="C2735" t="str">
            <v>SALESÓPOLIS</v>
          </cell>
          <cell r="D2735" t="str">
            <v>354500</v>
          </cell>
          <cell r="E2735">
            <v>202951</v>
          </cell>
          <cell r="F2735">
            <v>20195584</v>
          </cell>
        </row>
        <row r="2736">
          <cell r="A2736">
            <v>354510</v>
          </cell>
          <cell r="B2736" t="str">
            <v>SP</v>
          </cell>
          <cell r="C2736" t="str">
            <v>SALMOURÃO</v>
          </cell>
          <cell r="D2736" t="str">
            <v>354510</v>
          </cell>
          <cell r="E2736">
            <v>128</v>
          </cell>
          <cell r="F2736">
            <v>21972588</v>
          </cell>
        </row>
        <row r="2737">
          <cell r="A2737">
            <v>354520</v>
          </cell>
          <cell r="B2737" t="str">
            <v>SP</v>
          </cell>
          <cell r="C2737" t="str">
            <v>SALTO</v>
          </cell>
          <cell r="D2737" t="str">
            <v>354520</v>
          </cell>
          <cell r="E2737">
            <v>443463</v>
          </cell>
          <cell r="F2737">
            <v>57683414</v>
          </cell>
        </row>
        <row r="2738">
          <cell r="A2738">
            <v>354540</v>
          </cell>
          <cell r="B2738" t="str">
            <v>SP</v>
          </cell>
          <cell r="C2738" t="str">
            <v>SALTO GRANDE</v>
          </cell>
          <cell r="D2738" t="str">
            <v>354540</v>
          </cell>
          <cell r="E2738">
            <v>58</v>
          </cell>
          <cell r="F2738">
            <v>12739521</v>
          </cell>
        </row>
        <row r="2739">
          <cell r="A2739">
            <v>354600</v>
          </cell>
          <cell r="B2739" t="str">
            <v>SP</v>
          </cell>
          <cell r="C2739" t="str">
            <v>SANTA BRANCA</v>
          </cell>
          <cell r="D2739" t="str">
            <v>354600</v>
          </cell>
          <cell r="E2739">
            <v>158336</v>
          </cell>
          <cell r="F2739">
            <v>45615121</v>
          </cell>
        </row>
        <row r="2740">
          <cell r="A2740">
            <v>354610</v>
          </cell>
          <cell r="B2740" t="str">
            <v>SP</v>
          </cell>
          <cell r="C2740" t="str">
            <v>SANTA CLARA D'OESTE</v>
          </cell>
          <cell r="D2740" t="str">
            <v>354610</v>
          </cell>
          <cell r="F2740">
            <v>0</v>
          </cell>
        </row>
        <row r="2741">
          <cell r="A2741">
            <v>354620</v>
          </cell>
          <cell r="B2741" t="str">
            <v>SP</v>
          </cell>
          <cell r="C2741" t="str">
            <v>SANTA CRUZ DA CONCEIÇÃO</v>
          </cell>
          <cell r="D2741" t="str">
            <v>354620</v>
          </cell>
          <cell r="E2741">
            <v>27681</v>
          </cell>
          <cell r="F2741">
            <v>7442333</v>
          </cell>
        </row>
        <row r="2742">
          <cell r="A2742">
            <v>354625</v>
          </cell>
          <cell r="B2742" t="str">
            <v>SP</v>
          </cell>
          <cell r="C2742" t="str">
            <v>SANTA CRUZ DA ESPERANÇA</v>
          </cell>
          <cell r="D2742" t="str">
            <v>354625</v>
          </cell>
          <cell r="F2742">
            <v>5949847</v>
          </cell>
        </row>
        <row r="2743">
          <cell r="A2743">
            <v>354680</v>
          </cell>
          <cell r="B2743" t="str">
            <v>SP</v>
          </cell>
          <cell r="C2743" t="str">
            <v>SANTA ISABEL</v>
          </cell>
          <cell r="D2743" t="str">
            <v>354680</v>
          </cell>
          <cell r="E2743">
            <v>113022</v>
          </cell>
          <cell r="F2743">
            <v>31989134</v>
          </cell>
        </row>
        <row r="2744">
          <cell r="A2744">
            <v>354690</v>
          </cell>
          <cell r="B2744" t="str">
            <v>SP</v>
          </cell>
          <cell r="C2744" t="str">
            <v>SANTA LÚCIA</v>
          </cell>
          <cell r="D2744" t="str">
            <v>354690</v>
          </cell>
          <cell r="E2744">
            <v>52893</v>
          </cell>
          <cell r="F2744">
            <v>2614800</v>
          </cell>
        </row>
        <row r="2745">
          <cell r="A2745">
            <v>354760</v>
          </cell>
          <cell r="B2745" t="str">
            <v>SP</v>
          </cell>
          <cell r="C2745" t="str">
            <v>SANTA ROSA DE VITERBO</v>
          </cell>
          <cell r="D2745" t="str">
            <v>354760</v>
          </cell>
          <cell r="F2745">
            <v>13865336</v>
          </cell>
        </row>
        <row r="2746">
          <cell r="A2746">
            <v>354720</v>
          </cell>
          <cell r="B2746" t="str">
            <v>SP</v>
          </cell>
          <cell r="C2746" t="str">
            <v>SANTANA DA PONTE PENSA</v>
          </cell>
          <cell r="D2746" t="str">
            <v>354720</v>
          </cell>
          <cell r="F2746">
            <v>2380</v>
          </cell>
        </row>
        <row r="2747">
          <cell r="A2747">
            <v>354780</v>
          </cell>
          <cell r="B2747" t="str">
            <v>SP</v>
          </cell>
          <cell r="C2747" t="str">
            <v>SANTO ANDRÉ</v>
          </cell>
          <cell r="D2747" t="str">
            <v>354780</v>
          </cell>
          <cell r="F2747">
            <v>174317660</v>
          </cell>
        </row>
        <row r="2748">
          <cell r="A2748">
            <v>354790</v>
          </cell>
          <cell r="B2748" t="str">
            <v>SP</v>
          </cell>
          <cell r="C2748" t="str">
            <v>SANTO ANTÔNIO DA ALEGRIA</v>
          </cell>
          <cell r="D2748" t="str">
            <v>354790</v>
          </cell>
          <cell r="F2748">
            <v>4326296</v>
          </cell>
        </row>
        <row r="2749">
          <cell r="A2749">
            <v>354800</v>
          </cell>
          <cell r="B2749" t="str">
            <v>SP</v>
          </cell>
          <cell r="C2749" t="str">
            <v>SANTO ANTÔNIO DE POSSE</v>
          </cell>
          <cell r="D2749" t="str">
            <v>354800</v>
          </cell>
          <cell r="F2749">
            <v>6516287</v>
          </cell>
        </row>
        <row r="2750">
          <cell r="A2750">
            <v>354810</v>
          </cell>
          <cell r="B2750" t="str">
            <v>SP</v>
          </cell>
          <cell r="C2750" t="str">
            <v>SANTO ANTÔNIO DO JARDIM</v>
          </cell>
          <cell r="D2750" t="str">
            <v>354810</v>
          </cell>
          <cell r="F2750">
            <v>19269619</v>
          </cell>
        </row>
        <row r="2751">
          <cell r="A2751">
            <v>354860</v>
          </cell>
          <cell r="B2751" t="str">
            <v>SP</v>
          </cell>
          <cell r="C2751" t="str">
            <v>SÃO BENTO DO SAPUCAÍ</v>
          </cell>
          <cell r="D2751" t="str">
            <v>354860</v>
          </cell>
          <cell r="E2751">
            <v>3130</v>
          </cell>
          <cell r="F2751">
            <v>12183348</v>
          </cell>
        </row>
        <row r="2752">
          <cell r="A2752">
            <v>354870</v>
          </cell>
          <cell r="B2752" t="str">
            <v>SP</v>
          </cell>
          <cell r="C2752" t="str">
            <v>SÃO BERNARDO DO CAMPO</v>
          </cell>
          <cell r="D2752" t="str">
            <v>354870</v>
          </cell>
          <cell r="F2752">
            <v>11928764</v>
          </cell>
        </row>
        <row r="2753">
          <cell r="A2753">
            <v>354950</v>
          </cell>
          <cell r="B2753" t="str">
            <v>SP</v>
          </cell>
          <cell r="C2753" t="str">
            <v>SÃO JOSÉ DA BELA VISTA</v>
          </cell>
          <cell r="D2753" t="str">
            <v>354950</v>
          </cell>
          <cell r="E2753">
            <v>7626</v>
          </cell>
          <cell r="F2753">
            <v>9481313</v>
          </cell>
        </row>
        <row r="2754">
          <cell r="A2754">
            <v>354960</v>
          </cell>
          <cell r="B2754" t="str">
            <v>SP</v>
          </cell>
          <cell r="C2754" t="str">
            <v>SÃO JOSÉ DO BARREIRO</v>
          </cell>
          <cell r="D2754" t="str">
            <v>354960</v>
          </cell>
          <cell r="E2754">
            <v>18224</v>
          </cell>
          <cell r="F2754">
            <v>2851926</v>
          </cell>
        </row>
        <row r="2755">
          <cell r="A2755">
            <v>354995</v>
          </cell>
          <cell r="B2755" t="str">
            <v>SP</v>
          </cell>
          <cell r="C2755" t="str">
            <v>SÃO LOURENÇO DA SERRA</v>
          </cell>
          <cell r="D2755" t="str">
            <v>354995</v>
          </cell>
          <cell r="E2755">
            <v>318675</v>
          </cell>
          <cell r="F2755">
            <v>17020399</v>
          </cell>
        </row>
        <row r="2756">
          <cell r="A2756">
            <v>355070</v>
          </cell>
          <cell r="B2756" t="str">
            <v>SP</v>
          </cell>
          <cell r="C2756" t="str">
            <v>SÃO SEBASTIÃO</v>
          </cell>
          <cell r="D2756" t="str">
            <v>355070</v>
          </cell>
          <cell r="E2756">
            <v>114734</v>
          </cell>
          <cell r="F2756">
            <v>30601994</v>
          </cell>
        </row>
        <row r="2757">
          <cell r="A2757">
            <v>355110</v>
          </cell>
          <cell r="B2757" t="str">
            <v>SP</v>
          </cell>
          <cell r="C2757" t="str">
            <v>SARAPUÍ</v>
          </cell>
          <cell r="D2757" t="str">
            <v>355110</v>
          </cell>
          <cell r="F2757">
            <v>27586325</v>
          </cell>
        </row>
        <row r="2758">
          <cell r="A2758">
            <v>355130</v>
          </cell>
          <cell r="B2758" t="str">
            <v>SP</v>
          </cell>
          <cell r="C2758" t="str">
            <v>SEBASTIANÓPOLIS DO SUL</v>
          </cell>
          <cell r="D2758" t="str">
            <v>355130</v>
          </cell>
          <cell r="E2758">
            <v>516</v>
          </cell>
          <cell r="F2758">
            <v>5315259</v>
          </cell>
        </row>
        <row r="2759">
          <cell r="A2759">
            <v>355160</v>
          </cell>
          <cell r="B2759" t="str">
            <v>SP</v>
          </cell>
          <cell r="C2759" t="str">
            <v>SERRA NEGRA</v>
          </cell>
          <cell r="D2759" t="str">
            <v>355160</v>
          </cell>
          <cell r="E2759">
            <v>369327</v>
          </cell>
          <cell r="F2759">
            <v>68432842</v>
          </cell>
        </row>
        <row r="2760">
          <cell r="A2760">
            <v>355150</v>
          </cell>
          <cell r="B2760" t="str">
            <v>SP</v>
          </cell>
          <cell r="C2760" t="str">
            <v>SERRANA</v>
          </cell>
          <cell r="D2760" t="str">
            <v>355150</v>
          </cell>
          <cell r="F2760">
            <v>477149234</v>
          </cell>
        </row>
        <row r="2761">
          <cell r="A2761">
            <v>355180</v>
          </cell>
          <cell r="B2761" t="str">
            <v>SP</v>
          </cell>
          <cell r="C2761" t="str">
            <v>SETE BARRAS</v>
          </cell>
          <cell r="D2761" t="str">
            <v>355180</v>
          </cell>
          <cell r="E2761">
            <v>72</v>
          </cell>
          <cell r="F2761">
            <v>8096873</v>
          </cell>
        </row>
        <row r="2762">
          <cell r="A2762">
            <v>355220</v>
          </cell>
          <cell r="B2762" t="str">
            <v>SP</v>
          </cell>
          <cell r="C2762" t="str">
            <v>SOROCABA</v>
          </cell>
          <cell r="D2762" t="str">
            <v>355220</v>
          </cell>
          <cell r="F2762">
            <v>38203012</v>
          </cell>
        </row>
        <row r="2763">
          <cell r="A2763">
            <v>355250</v>
          </cell>
          <cell r="B2763" t="str">
            <v>SP</v>
          </cell>
          <cell r="C2763" t="str">
            <v>SUZANO</v>
          </cell>
          <cell r="D2763" t="str">
            <v>355250</v>
          </cell>
          <cell r="F2763">
            <v>219589</v>
          </cell>
        </row>
        <row r="2764">
          <cell r="A2764">
            <v>355280</v>
          </cell>
          <cell r="B2764" t="str">
            <v>SP</v>
          </cell>
          <cell r="C2764" t="str">
            <v>TABOÃO DA SERRA</v>
          </cell>
          <cell r="D2764" t="str">
            <v>355280</v>
          </cell>
          <cell r="F2764">
            <v>63182132</v>
          </cell>
        </row>
        <row r="2765">
          <cell r="A2765">
            <v>355290</v>
          </cell>
          <cell r="B2765" t="str">
            <v>SP</v>
          </cell>
          <cell r="C2765" t="str">
            <v>TACIBA</v>
          </cell>
          <cell r="D2765" t="str">
            <v>355290</v>
          </cell>
          <cell r="E2765">
            <v>16318</v>
          </cell>
          <cell r="F2765">
            <v>12990765</v>
          </cell>
        </row>
        <row r="2766">
          <cell r="A2766">
            <v>355360</v>
          </cell>
          <cell r="B2766" t="str">
            <v>SP</v>
          </cell>
          <cell r="C2766" t="str">
            <v>TAPIRATIBA</v>
          </cell>
          <cell r="D2766" t="str">
            <v>355360</v>
          </cell>
          <cell r="F2766">
            <v>6803876</v>
          </cell>
        </row>
        <row r="2767">
          <cell r="A2767">
            <v>355365</v>
          </cell>
          <cell r="B2767" t="str">
            <v>SP</v>
          </cell>
          <cell r="C2767" t="str">
            <v>TAQUARAL</v>
          </cell>
          <cell r="D2767" t="str">
            <v>355365</v>
          </cell>
          <cell r="F2767">
            <v>21720152</v>
          </cell>
        </row>
        <row r="2768">
          <cell r="A2768">
            <v>355370</v>
          </cell>
          <cell r="B2768" t="str">
            <v>SP</v>
          </cell>
          <cell r="C2768" t="str">
            <v>TAQUARITINGA</v>
          </cell>
          <cell r="D2768" t="str">
            <v>355370</v>
          </cell>
          <cell r="F2768">
            <v>25811457</v>
          </cell>
        </row>
        <row r="2769">
          <cell r="A2769">
            <v>355380</v>
          </cell>
          <cell r="B2769" t="str">
            <v>SP</v>
          </cell>
          <cell r="C2769" t="str">
            <v>TAQUARITUBA</v>
          </cell>
          <cell r="D2769" t="str">
            <v>355380</v>
          </cell>
          <cell r="F2769">
            <v>50303901</v>
          </cell>
        </row>
        <row r="2770">
          <cell r="A2770">
            <v>355385</v>
          </cell>
          <cell r="B2770" t="str">
            <v>SP</v>
          </cell>
          <cell r="C2770" t="str">
            <v>TAQUARIVAÍ</v>
          </cell>
          <cell r="D2770" t="str">
            <v>355385</v>
          </cell>
          <cell r="F2770">
            <v>13930480</v>
          </cell>
        </row>
        <row r="2771">
          <cell r="A2771">
            <v>355430</v>
          </cell>
          <cell r="B2771" t="str">
            <v>SP</v>
          </cell>
          <cell r="C2771" t="str">
            <v>TEODORO SAMPAIO</v>
          </cell>
          <cell r="D2771" t="str">
            <v>355430</v>
          </cell>
          <cell r="E2771">
            <v>201974</v>
          </cell>
          <cell r="F2771">
            <v>26753094</v>
          </cell>
        </row>
        <row r="2772">
          <cell r="A2772">
            <v>355450</v>
          </cell>
          <cell r="B2772" t="str">
            <v>SP</v>
          </cell>
          <cell r="C2772" t="str">
            <v>TIETÊ</v>
          </cell>
          <cell r="D2772" t="str">
            <v>355450</v>
          </cell>
          <cell r="E2772">
            <v>145618</v>
          </cell>
          <cell r="F2772">
            <v>125778536</v>
          </cell>
        </row>
        <row r="2773">
          <cell r="A2773">
            <v>355460</v>
          </cell>
          <cell r="B2773" t="str">
            <v>SP</v>
          </cell>
          <cell r="C2773" t="str">
            <v>TIMBURI</v>
          </cell>
          <cell r="D2773" t="str">
            <v>355460</v>
          </cell>
          <cell r="F2773">
            <v>8097355</v>
          </cell>
        </row>
        <row r="2774">
          <cell r="A2774">
            <v>355465</v>
          </cell>
          <cell r="B2774" t="str">
            <v>SP</v>
          </cell>
          <cell r="C2774" t="str">
            <v>TORRE DE PEDRA</v>
          </cell>
          <cell r="D2774" t="str">
            <v>355465</v>
          </cell>
          <cell r="F2774">
            <v>1490934</v>
          </cell>
        </row>
        <row r="2775">
          <cell r="A2775">
            <v>355475</v>
          </cell>
          <cell r="B2775" t="str">
            <v>SP</v>
          </cell>
          <cell r="C2775" t="str">
            <v>TRABIJU</v>
          </cell>
          <cell r="D2775" t="str">
            <v>355475</v>
          </cell>
          <cell r="F2775">
            <v>4023373</v>
          </cell>
        </row>
        <row r="2776">
          <cell r="A2776">
            <v>355495</v>
          </cell>
          <cell r="B2776" t="str">
            <v>SP</v>
          </cell>
          <cell r="C2776" t="str">
            <v>TUIUTI</v>
          </cell>
          <cell r="D2776" t="str">
            <v>355495</v>
          </cell>
          <cell r="F2776">
            <v>3400</v>
          </cell>
        </row>
        <row r="2777">
          <cell r="A2777">
            <v>355540</v>
          </cell>
          <cell r="B2777" t="str">
            <v>SP</v>
          </cell>
          <cell r="C2777" t="str">
            <v>UBATUBA</v>
          </cell>
          <cell r="D2777" t="str">
            <v>355540</v>
          </cell>
          <cell r="F2777">
            <v>106286040</v>
          </cell>
        </row>
        <row r="2778">
          <cell r="A2778">
            <v>355560</v>
          </cell>
          <cell r="B2778" t="str">
            <v>SP</v>
          </cell>
          <cell r="C2778" t="str">
            <v>UCHOA</v>
          </cell>
          <cell r="D2778" t="str">
            <v>355560</v>
          </cell>
          <cell r="E2778">
            <v>47578</v>
          </cell>
          <cell r="F2778">
            <v>11800144</v>
          </cell>
        </row>
        <row r="2779">
          <cell r="A2779">
            <v>355570</v>
          </cell>
          <cell r="B2779" t="str">
            <v>SP</v>
          </cell>
          <cell r="C2779" t="str">
            <v>UNIÃO PAULISTA</v>
          </cell>
          <cell r="D2779" t="str">
            <v>355570</v>
          </cell>
          <cell r="F2779">
            <v>1273178</v>
          </cell>
        </row>
        <row r="2780">
          <cell r="A2780">
            <v>355650</v>
          </cell>
          <cell r="B2780" t="str">
            <v>SP</v>
          </cell>
          <cell r="C2780" t="str">
            <v>VÁRZEA PAULISTA</v>
          </cell>
          <cell r="D2780" t="str">
            <v>355650</v>
          </cell>
          <cell r="F2780">
            <v>158445950</v>
          </cell>
        </row>
        <row r="2781">
          <cell r="A2781">
            <v>355690</v>
          </cell>
          <cell r="B2781" t="str">
            <v>SP</v>
          </cell>
          <cell r="C2781" t="str">
            <v>VISTA ALEGRE DO ALTO</v>
          </cell>
          <cell r="D2781" t="str">
            <v>355690</v>
          </cell>
          <cell r="E2781">
            <v>157309</v>
          </cell>
          <cell r="F2781">
            <v>25096376</v>
          </cell>
        </row>
        <row r="2782">
          <cell r="A2782">
            <v>355710</v>
          </cell>
          <cell r="B2782" t="str">
            <v>SP</v>
          </cell>
          <cell r="C2782" t="str">
            <v>VOTUPORANGA</v>
          </cell>
          <cell r="D2782" t="str">
            <v>355710</v>
          </cell>
          <cell r="F2782">
            <v>44721764</v>
          </cell>
        </row>
        <row r="2783">
          <cell r="A2783">
            <v>280010</v>
          </cell>
          <cell r="B2783" t="str">
            <v>SE</v>
          </cell>
          <cell r="C2783" t="str">
            <v>AMPARO DE SÃO FRANCISCO</v>
          </cell>
          <cell r="D2783" t="str">
            <v>280010</v>
          </cell>
          <cell r="E2783">
            <v>141</v>
          </cell>
          <cell r="F2783">
            <v>4016443</v>
          </cell>
        </row>
        <row r="2784">
          <cell r="A2784">
            <v>280020</v>
          </cell>
          <cell r="B2784" t="str">
            <v>SE</v>
          </cell>
          <cell r="C2784" t="str">
            <v>AQUIDABÃ</v>
          </cell>
          <cell r="D2784" t="str">
            <v>280020</v>
          </cell>
          <cell r="E2784">
            <v>171042</v>
          </cell>
          <cell r="F2784">
            <v>8126149</v>
          </cell>
        </row>
        <row r="2785">
          <cell r="A2785">
            <v>280030</v>
          </cell>
          <cell r="B2785" t="str">
            <v>SE</v>
          </cell>
          <cell r="C2785" t="str">
            <v>ARACAJU</v>
          </cell>
          <cell r="D2785" t="str">
            <v>280030</v>
          </cell>
          <cell r="F2785">
            <v>412689501</v>
          </cell>
        </row>
        <row r="2786">
          <cell r="A2786">
            <v>280040</v>
          </cell>
          <cell r="B2786" t="str">
            <v>SE</v>
          </cell>
          <cell r="C2786" t="str">
            <v>ARAUÁ</v>
          </cell>
          <cell r="D2786" t="str">
            <v>280040</v>
          </cell>
          <cell r="E2786">
            <v>930</v>
          </cell>
          <cell r="F2786">
            <v>5920466</v>
          </cell>
        </row>
        <row r="2787">
          <cell r="A2787">
            <v>280050</v>
          </cell>
          <cell r="B2787" t="str">
            <v>SE</v>
          </cell>
          <cell r="C2787" t="str">
            <v>AREIA BRANCA</v>
          </cell>
          <cell r="D2787" t="str">
            <v>280050</v>
          </cell>
          <cell r="F2787">
            <v>6565179</v>
          </cell>
        </row>
        <row r="2788">
          <cell r="A2788">
            <v>280060</v>
          </cell>
          <cell r="B2788" t="str">
            <v>SE</v>
          </cell>
          <cell r="C2788" t="str">
            <v>BARRA DOS COQUEIROS</v>
          </cell>
          <cell r="D2788" t="str">
            <v>280060</v>
          </cell>
          <cell r="E2788">
            <v>461493</v>
          </cell>
          <cell r="F2788">
            <v>17667586</v>
          </cell>
        </row>
        <row r="2789">
          <cell r="A2789">
            <v>280067</v>
          </cell>
          <cell r="B2789" t="str">
            <v>SE</v>
          </cell>
          <cell r="C2789" t="str">
            <v>BOQUIM</v>
          </cell>
          <cell r="D2789" t="str">
            <v>280067</v>
          </cell>
          <cell r="E2789">
            <v>250564</v>
          </cell>
          <cell r="F2789">
            <v>31414708</v>
          </cell>
        </row>
        <row r="2790">
          <cell r="A2790">
            <v>280070</v>
          </cell>
          <cell r="B2790" t="str">
            <v>SE</v>
          </cell>
          <cell r="C2790" t="str">
            <v>BREJO GRANDE</v>
          </cell>
          <cell r="D2790" t="str">
            <v>280070</v>
          </cell>
          <cell r="F2790">
            <v>21816345</v>
          </cell>
        </row>
        <row r="2791">
          <cell r="A2791">
            <v>280100</v>
          </cell>
          <cell r="B2791" t="str">
            <v>SE</v>
          </cell>
          <cell r="C2791" t="str">
            <v>CAMPO DO BRITO</v>
          </cell>
          <cell r="D2791" t="str">
            <v>280100</v>
          </cell>
          <cell r="E2791">
            <v>169869</v>
          </cell>
          <cell r="F2791">
            <v>16436810</v>
          </cell>
        </row>
        <row r="2792">
          <cell r="A2792">
            <v>280110</v>
          </cell>
          <cell r="B2792" t="str">
            <v>SE</v>
          </cell>
          <cell r="C2792" t="str">
            <v>CANHOBA</v>
          </cell>
          <cell r="D2792" t="str">
            <v>280110</v>
          </cell>
          <cell r="E2792">
            <v>109319</v>
          </cell>
          <cell r="F2792">
            <v>12195936</v>
          </cell>
        </row>
        <row r="2793">
          <cell r="A2793">
            <v>280120</v>
          </cell>
          <cell r="B2793" t="str">
            <v>SE</v>
          </cell>
          <cell r="C2793" t="str">
            <v>CANINDÉ DE SÃO FRANCISCO</v>
          </cell>
          <cell r="D2793" t="str">
            <v>280120</v>
          </cell>
          <cell r="E2793">
            <v>105368</v>
          </cell>
          <cell r="F2793">
            <v>46398250</v>
          </cell>
        </row>
        <row r="2794">
          <cell r="A2794">
            <v>280130</v>
          </cell>
          <cell r="B2794" t="str">
            <v>SE</v>
          </cell>
          <cell r="C2794" t="str">
            <v>CAPELA</v>
          </cell>
          <cell r="D2794" t="str">
            <v>280130</v>
          </cell>
          <cell r="E2794">
            <v>413856</v>
          </cell>
          <cell r="F2794">
            <v>49602851</v>
          </cell>
        </row>
        <row r="2795">
          <cell r="A2795">
            <v>280140</v>
          </cell>
          <cell r="B2795" t="str">
            <v>SE</v>
          </cell>
          <cell r="C2795" t="str">
            <v>CARIRA</v>
          </cell>
          <cell r="D2795" t="str">
            <v>280140</v>
          </cell>
          <cell r="E2795">
            <v>79284</v>
          </cell>
          <cell r="F2795">
            <v>23267548</v>
          </cell>
        </row>
        <row r="2796">
          <cell r="A2796">
            <v>280150</v>
          </cell>
          <cell r="B2796" t="str">
            <v>SE</v>
          </cell>
          <cell r="C2796" t="str">
            <v>CARMÓPOLIS</v>
          </cell>
          <cell r="D2796" t="str">
            <v>280150</v>
          </cell>
          <cell r="E2796">
            <v>19035</v>
          </cell>
          <cell r="F2796">
            <v>20961606</v>
          </cell>
        </row>
        <row r="2797">
          <cell r="A2797">
            <v>280160</v>
          </cell>
          <cell r="B2797" t="str">
            <v>SE</v>
          </cell>
          <cell r="C2797" t="str">
            <v>CEDRO DE SÃO JOÃO</v>
          </cell>
          <cell r="D2797" t="str">
            <v>280160</v>
          </cell>
          <cell r="E2797">
            <v>1233</v>
          </cell>
          <cell r="F2797">
            <v>14522924</v>
          </cell>
        </row>
        <row r="2798">
          <cell r="A2798">
            <v>280170</v>
          </cell>
          <cell r="B2798" t="str">
            <v>SE</v>
          </cell>
          <cell r="C2798" t="str">
            <v>CRISTINÁPOLIS</v>
          </cell>
          <cell r="D2798" t="str">
            <v>280170</v>
          </cell>
          <cell r="E2798">
            <v>61337</v>
          </cell>
          <cell r="F2798">
            <v>487535138</v>
          </cell>
        </row>
        <row r="2799">
          <cell r="A2799">
            <v>280190</v>
          </cell>
          <cell r="B2799" t="str">
            <v>SE</v>
          </cell>
          <cell r="C2799" t="str">
            <v>CUMBE</v>
          </cell>
          <cell r="D2799" t="str">
            <v>280190</v>
          </cell>
          <cell r="E2799">
            <v>52</v>
          </cell>
          <cell r="F2799">
            <v>1818558</v>
          </cell>
        </row>
        <row r="2800">
          <cell r="A2800">
            <v>280200</v>
          </cell>
          <cell r="B2800" t="str">
            <v>SE</v>
          </cell>
          <cell r="C2800" t="str">
            <v>DIVINA PASTORA</v>
          </cell>
          <cell r="D2800" t="str">
            <v>280200</v>
          </cell>
          <cell r="E2800">
            <v>107335</v>
          </cell>
          <cell r="F2800">
            <v>11440756</v>
          </cell>
        </row>
        <row r="2801">
          <cell r="A2801">
            <v>280210</v>
          </cell>
          <cell r="B2801" t="str">
            <v>SE</v>
          </cell>
          <cell r="C2801" t="str">
            <v>ESTÂNCIA</v>
          </cell>
          <cell r="D2801" t="str">
            <v>280210</v>
          </cell>
          <cell r="E2801">
            <v>125807</v>
          </cell>
          <cell r="F2801">
            <v>27198415</v>
          </cell>
        </row>
        <row r="2802">
          <cell r="A2802">
            <v>280220</v>
          </cell>
          <cell r="B2802" t="str">
            <v>SE</v>
          </cell>
          <cell r="C2802" t="str">
            <v>FEIRA NOVA</v>
          </cell>
          <cell r="D2802" t="str">
            <v>280220</v>
          </cell>
          <cell r="E2802">
            <v>2872</v>
          </cell>
          <cell r="F2802">
            <v>3664498</v>
          </cell>
        </row>
        <row r="2803">
          <cell r="A2803">
            <v>280230</v>
          </cell>
          <cell r="B2803" t="str">
            <v>SE</v>
          </cell>
          <cell r="C2803" t="str">
            <v>FREI PAULO</v>
          </cell>
          <cell r="D2803" t="str">
            <v>280230</v>
          </cell>
          <cell r="F2803">
            <v>24078697753</v>
          </cell>
        </row>
        <row r="2804">
          <cell r="A2804">
            <v>280240</v>
          </cell>
          <cell r="B2804" t="str">
            <v>SE</v>
          </cell>
          <cell r="C2804" t="str">
            <v>GARARU</v>
          </cell>
          <cell r="D2804" t="str">
            <v>280240</v>
          </cell>
          <cell r="F2804">
            <v>65864778</v>
          </cell>
        </row>
        <row r="2805">
          <cell r="A2805">
            <v>280250</v>
          </cell>
          <cell r="B2805" t="str">
            <v>SE</v>
          </cell>
          <cell r="C2805" t="str">
            <v>GENERAL MAYNARD</v>
          </cell>
          <cell r="D2805" t="str">
            <v>280250</v>
          </cell>
          <cell r="F2805">
            <v>9551848</v>
          </cell>
        </row>
        <row r="2806">
          <cell r="A2806">
            <v>280260</v>
          </cell>
          <cell r="B2806" t="str">
            <v>SE</v>
          </cell>
          <cell r="C2806" t="str">
            <v>GRACHO CARDOSO</v>
          </cell>
          <cell r="D2806" t="str">
            <v>280260</v>
          </cell>
          <cell r="F2806">
            <v>264667509</v>
          </cell>
        </row>
        <row r="2807">
          <cell r="A2807">
            <v>280270</v>
          </cell>
          <cell r="B2807" t="str">
            <v>SE</v>
          </cell>
          <cell r="C2807" t="str">
            <v>ILHA DAS FLORES</v>
          </cell>
          <cell r="D2807" t="str">
            <v>280270</v>
          </cell>
          <cell r="F2807">
            <v>2815404</v>
          </cell>
        </row>
        <row r="2808">
          <cell r="A2808">
            <v>280280</v>
          </cell>
          <cell r="B2808" t="str">
            <v>SE</v>
          </cell>
          <cell r="C2808" t="str">
            <v>INDIAROBA</v>
          </cell>
          <cell r="D2808" t="str">
            <v>280280</v>
          </cell>
          <cell r="E2808">
            <v>1717</v>
          </cell>
          <cell r="F2808">
            <v>4996361</v>
          </cell>
        </row>
        <row r="2809">
          <cell r="A2809">
            <v>280290</v>
          </cell>
          <cell r="B2809" t="str">
            <v>SE</v>
          </cell>
          <cell r="C2809" t="str">
            <v>ITABAIANA</v>
          </cell>
          <cell r="D2809" t="str">
            <v>280290</v>
          </cell>
          <cell r="E2809">
            <v>1047670</v>
          </cell>
          <cell r="F2809">
            <v>284958441</v>
          </cell>
        </row>
        <row r="2810">
          <cell r="A2810">
            <v>280300</v>
          </cell>
          <cell r="B2810" t="str">
            <v>SE</v>
          </cell>
          <cell r="C2810" t="str">
            <v>ITABAIANINHA</v>
          </cell>
          <cell r="D2810" t="str">
            <v>280300</v>
          </cell>
          <cell r="E2810">
            <v>160341</v>
          </cell>
          <cell r="F2810">
            <v>13789018</v>
          </cell>
        </row>
        <row r="2811">
          <cell r="A2811">
            <v>280310</v>
          </cell>
          <cell r="B2811" t="str">
            <v>SE</v>
          </cell>
          <cell r="C2811" t="str">
            <v>ITABI</v>
          </cell>
          <cell r="D2811" t="str">
            <v>280310</v>
          </cell>
          <cell r="F2811">
            <v>29335200</v>
          </cell>
        </row>
        <row r="2812">
          <cell r="A2812">
            <v>280320</v>
          </cell>
          <cell r="B2812" t="str">
            <v>SE</v>
          </cell>
          <cell r="C2812" t="str">
            <v>ITAPORANGA D'AJUDA</v>
          </cell>
          <cell r="D2812" t="str">
            <v>280320</v>
          </cell>
          <cell r="E2812">
            <v>18015</v>
          </cell>
          <cell r="F2812">
            <v>22965318</v>
          </cell>
        </row>
        <row r="2813">
          <cell r="A2813">
            <v>280330</v>
          </cell>
          <cell r="B2813" t="str">
            <v>SE</v>
          </cell>
          <cell r="C2813" t="str">
            <v>JAPARATUBA</v>
          </cell>
          <cell r="D2813" t="str">
            <v>280330</v>
          </cell>
          <cell r="E2813">
            <v>30520</v>
          </cell>
          <cell r="F2813">
            <v>41710349</v>
          </cell>
        </row>
        <row r="2814">
          <cell r="A2814">
            <v>280340</v>
          </cell>
          <cell r="B2814" t="str">
            <v>SE</v>
          </cell>
          <cell r="C2814" t="str">
            <v>JAPOATÃ</v>
          </cell>
          <cell r="D2814" t="str">
            <v>280340</v>
          </cell>
          <cell r="F2814">
            <v>3788104</v>
          </cell>
        </row>
        <row r="2815">
          <cell r="A2815">
            <v>280350</v>
          </cell>
          <cell r="B2815" t="str">
            <v>SE</v>
          </cell>
          <cell r="C2815" t="str">
            <v>LAGARTO</v>
          </cell>
          <cell r="D2815" t="str">
            <v>280350</v>
          </cell>
          <cell r="E2815">
            <v>1642453</v>
          </cell>
          <cell r="F2815">
            <v>132139663</v>
          </cell>
        </row>
        <row r="2816">
          <cell r="A2816">
            <v>280360</v>
          </cell>
          <cell r="B2816" t="str">
            <v>SE</v>
          </cell>
          <cell r="C2816" t="str">
            <v>LARANJEIRAS</v>
          </cell>
          <cell r="D2816" t="str">
            <v>280360</v>
          </cell>
          <cell r="F2816">
            <v>23121581</v>
          </cell>
        </row>
        <row r="2817">
          <cell r="A2817">
            <v>280370</v>
          </cell>
          <cell r="B2817" t="str">
            <v>SE</v>
          </cell>
          <cell r="C2817" t="str">
            <v>MACAMBIRA</v>
          </cell>
          <cell r="D2817" t="str">
            <v>280370</v>
          </cell>
          <cell r="F2817">
            <v>1025559</v>
          </cell>
        </row>
        <row r="2818">
          <cell r="A2818">
            <v>280380</v>
          </cell>
          <cell r="B2818" t="str">
            <v>SE</v>
          </cell>
          <cell r="C2818" t="str">
            <v>MALHADA DOS BOIS</v>
          </cell>
          <cell r="D2818" t="str">
            <v>280380</v>
          </cell>
          <cell r="E2818">
            <v>63570</v>
          </cell>
          <cell r="F2818">
            <v>9308349</v>
          </cell>
        </row>
        <row r="2819">
          <cell r="A2819">
            <v>280400</v>
          </cell>
          <cell r="B2819" t="str">
            <v>SE</v>
          </cell>
          <cell r="C2819" t="str">
            <v>MARUIM</v>
          </cell>
          <cell r="D2819" t="str">
            <v>280400</v>
          </cell>
          <cell r="E2819">
            <v>118535</v>
          </cell>
          <cell r="F2819">
            <v>10040439</v>
          </cell>
        </row>
        <row r="2820">
          <cell r="A2820">
            <v>280410</v>
          </cell>
          <cell r="B2820" t="str">
            <v>SE</v>
          </cell>
          <cell r="C2820" t="str">
            <v>MOITA BONITA</v>
          </cell>
          <cell r="D2820" t="str">
            <v>280410</v>
          </cell>
          <cell r="E2820">
            <v>36687</v>
          </cell>
          <cell r="F2820">
            <v>8451756</v>
          </cell>
        </row>
        <row r="2821">
          <cell r="A2821">
            <v>280420</v>
          </cell>
          <cell r="B2821" t="str">
            <v>SE</v>
          </cell>
          <cell r="C2821" t="str">
            <v>MONTE ALEGRE DE SERGIPE</v>
          </cell>
          <cell r="D2821" t="str">
            <v>280420</v>
          </cell>
          <cell r="E2821">
            <v>74052</v>
          </cell>
          <cell r="F2821">
            <v>7982294</v>
          </cell>
        </row>
        <row r="2822">
          <cell r="A2822">
            <v>280430</v>
          </cell>
          <cell r="B2822" t="str">
            <v>SE</v>
          </cell>
          <cell r="C2822" t="str">
            <v>MURIBECA</v>
          </cell>
          <cell r="D2822" t="str">
            <v>280430</v>
          </cell>
          <cell r="E2822">
            <v>53949</v>
          </cell>
          <cell r="F2822">
            <v>4982363</v>
          </cell>
        </row>
        <row r="2823">
          <cell r="A2823">
            <v>280440</v>
          </cell>
          <cell r="B2823" t="str">
            <v>SE</v>
          </cell>
          <cell r="C2823" t="str">
            <v>NEÓPOLIS</v>
          </cell>
          <cell r="D2823" t="str">
            <v>280440</v>
          </cell>
          <cell r="E2823">
            <v>381774</v>
          </cell>
          <cell r="F2823">
            <v>30889745</v>
          </cell>
        </row>
        <row r="2824">
          <cell r="A2824">
            <v>280445</v>
          </cell>
          <cell r="B2824" t="str">
            <v>SE</v>
          </cell>
          <cell r="C2824" t="str">
            <v>NOSSA SENHORA APARECIDA</v>
          </cell>
          <cell r="D2824" t="str">
            <v>280445</v>
          </cell>
          <cell r="E2824">
            <v>5214</v>
          </cell>
          <cell r="F2824">
            <v>9718184</v>
          </cell>
        </row>
        <row r="2825">
          <cell r="A2825">
            <v>280460</v>
          </cell>
          <cell r="B2825" t="str">
            <v>SE</v>
          </cell>
          <cell r="C2825" t="str">
            <v>NOSSA SENHORA DAS DORES</v>
          </cell>
          <cell r="D2825" t="str">
            <v>280460</v>
          </cell>
          <cell r="F2825">
            <v>20233230</v>
          </cell>
        </row>
        <row r="2826">
          <cell r="A2826">
            <v>280470</v>
          </cell>
          <cell r="B2826" t="str">
            <v>SE</v>
          </cell>
          <cell r="C2826" t="str">
            <v>NOSSA SENHORA DE LOURDES</v>
          </cell>
          <cell r="D2826" t="str">
            <v>280470</v>
          </cell>
          <cell r="E2826">
            <v>23242</v>
          </cell>
          <cell r="F2826">
            <v>11759044</v>
          </cell>
        </row>
        <row r="2827">
          <cell r="A2827">
            <v>280480</v>
          </cell>
          <cell r="B2827" t="str">
            <v>SE</v>
          </cell>
          <cell r="C2827" t="str">
            <v>NOSSA SENHORA DO SOCORRO</v>
          </cell>
          <cell r="D2827" t="str">
            <v>280480</v>
          </cell>
          <cell r="E2827">
            <v>980456</v>
          </cell>
          <cell r="F2827">
            <v>130177590</v>
          </cell>
        </row>
        <row r="2828">
          <cell r="A2828">
            <v>280490</v>
          </cell>
          <cell r="B2828" t="str">
            <v>SE</v>
          </cell>
          <cell r="C2828" t="str">
            <v>PACATUBA</v>
          </cell>
          <cell r="D2828" t="str">
            <v>280490</v>
          </cell>
          <cell r="E2828">
            <v>121</v>
          </cell>
          <cell r="F2828">
            <v>28905237</v>
          </cell>
        </row>
        <row r="2829">
          <cell r="A2829">
            <v>280500</v>
          </cell>
          <cell r="B2829" t="str">
            <v>SE</v>
          </cell>
          <cell r="C2829" t="str">
            <v>PEDRA MOLE</v>
          </cell>
          <cell r="D2829" t="str">
            <v>280500</v>
          </cell>
          <cell r="E2829">
            <v>11516</v>
          </cell>
          <cell r="F2829">
            <v>3076777</v>
          </cell>
        </row>
        <row r="2830">
          <cell r="A2830">
            <v>280510</v>
          </cell>
          <cell r="B2830" t="str">
            <v>SE</v>
          </cell>
          <cell r="C2830" t="str">
            <v>PEDRINHAS</v>
          </cell>
          <cell r="D2830" t="str">
            <v>280510</v>
          </cell>
          <cell r="E2830">
            <v>13435</v>
          </cell>
          <cell r="F2830">
            <v>6588069</v>
          </cell>
        </row>
        <row r="2831">
          <cell r="A2831">
            <v>280520</v>
          </cell>
          <cell r="B2831" t="str">
            <v>SE</v>
          </cell>
          <cell r="C2831" t="str">
            <v>PINHÃO</v>
          </cell>
          <cell r="D2831" t="str">
            <v>280520</v>
          </cell>
          <cell r="F2831">
            <v>2521780</v>
          </cell>
        </row>
        <row r="2832">
          <cell r="A2832">
            <v>280530</v>
          </cell>
          <cell r="B2832" t="str">
            <v>SE</v>
          </cell>
          <cell r="C2832" t="str">
            <v>PIRAMBU</v>
          </cell>
          <cell r="D2832" t="str">
            <v>280530</v>
          </cell>
          <cell r="F2832">
            <v>9636265</v>
          </cell>
        </row>
        <row r="2833">
          <cell r="A2833">
            <v>280540</v>
          </cell>
          <cell r="B2833" t="str">
            <v>SE</v>
          </cell>
          <cell r="C2833" t="str">
            <v>POÇO REDONDO</v>
          </cell>
          <cell r="D2833" t="str">
            <v>280540</v>
          </cell>
          <cell r="E2833">
            <v>45312</v>
          </cell>
          <cell r="F2833">
            <v>7042368</v>
          </cell>
        </row>
        <row r="2834">
          <cell r="A2834">
            <v>280550</v>
          </cell>
          <cell r="B2834" t="str">
            <v>SE</v>
          </cell>
          <cell r="C2834" t="str">
            <v>POÇO VERDE</v>
          </cell>
          <cell r="D2834" t="str">
            <v>280550</v>
          </cell>
          <cell r="E2834">
            <v>69078</v>
          </cell>
          <cell r="F2834">
            <v>4741815</v>
          </cell>
        </row>
        <row r="2835">
          <cell r="A2835">
            <v>280560</v>
          </cell>
          <cell r="B2835" t="str">
            <v>SE</v>
          </cell>
          <cell r="C2835" t="str">
            <v>PORTO DA FOLHA</v>
          </cell>
          <cell r="D2835" t="str">
            <v>280560</v>
          </cell>
          <cell r="E2835">
            <v>7024</v>
          </cell>
          <cell r="F2835">
            <v>30678082</v>
          </cell>
        </row>
        <row r="2836">
          <cell r="A2836">
            <v>280570</v>
          </cell>
          <cell r="B2836" t="str">
            <v>SE</v>
          </cell>
          <cell r="C2836" t="str">
            <v>PROPRIÁ</v>
          </cell>
          <cell r="D2836" t="str">
            <v>280570</v>
          </cell>
          <cell r="E2836">
            <v>13951</v>
          </cell>
          <cell r="F2836">
            <v>12095382</v>
          </cell>
        </row>
        <row r="2837">
          <cell r="A2837">
            <v>280580</v>
          </cell>
          <cell r="B2837" t="str">
            <v>SE</v>
          </cell>
          <cell r="C2837" t="str">
            <v>RIACHÃO DO DANTAS</v>
          </cell>
          <cell r="D2837" t="str">
            <v>280580</v>
          </cell>
          <cell r="E2837">
            <v>110540</v>
          </cell>
          <cell r="F2837">
            <v>16956560</v>
          </cell>
        </row>
        <row r="2838">
          <cell r="A2838">
            <v>280590</v>
          </cell>
          <cell r="B2838" t="str">
            <v>SE</v>
          </cell>
          <cell r="C2838" t="str">
            <v>RIACHUELO</v>
          </cell>
          <cell r="D2838" t="str">
            <v>280590</v>
          </cell>
          <cell r="E2838">
            <v>35482</v>
          </cell>
          <cell r="F2838">
            <v>19080888</v>
          </cell>
        </row>
        <row r="2839">
          <cell r="A2839">
            <v>280600</v>
          </cell>
          <cell r="B2839" t="str">
            <v>SE</v>
          </cell>
          <cell r="C2839" t="str">
            <v>RIBEIRÓPOLIS</v>
          </cell>
          <cell r="D2839" t="str">
            <v>280600</v>
          </cell>
          <cell r="E2839">
            <v>11370</v>
          </cell>
          <cell r="F2839">
            <v>3055020</v>
          </cell>
        </row>
        <row r="2840">
          <cell r="A2840">
            <v>280610</v>
          </cell>
          <cell r="B2840" t="str">
            <v>SE</v>
          </cell>
          <cell r="C2840" t="str">
            <v>ROSÁRIO DO CATETE</v>
          </cell>
          <cell r="D2840" t="str">
            <v>280610</v>
          </cell>
          <cell r="E2840">
            <v>96178</v>
          </cell>
          <cell r="F2840">
            <v>6073704</v>
          </cell>
        </row>
        <row r="2841">
          <cell r="A2841">
            <v>280620</v>
          </cell>
          <cell r="B2841" t="str">
            <v>SE</v>
          </cell>
          <cell r="C2841" t="str">
            <v>SALGADO</v>
          </cell>
          <cell r="D2841" t="str">
            <v>280620</v>
          </cell>
          <cell r="F2841">
            <v>7562722</v>
          </cell>
        </row>
        <row r="2842">
          <cell r="A2842">
            <v>280630</v>
          </cell>
          <cell r="B2842" t="str">
            <v>SE</v>
          </cell>
          <cell r="C2842" t="str">
            <v>SANTA LUZIA DO ITANHY</v>
          </cell>
          <cell r="D2842" t="str">
            <v>280630</v>
          </cell>
          <cell r="E2842">
            <v>38</v>
          </cell>
          <cell r="F2842">
            <v>8987916</v>
          </cell>
        </row>
        <row r="2843">
          <cell r="A2843">
            <v>280650</v>
          </cell>
          <cell r="B2843" t="str">
            <v>SE</v>
          </cell>
          <cell r="C2843" t="str">
            <v>SANTA ROSA DE LIMA</v>
          </cell>
          <cell r="D2843" t="str">
            <v>280650</v>
          </cell>
          <cell r="F2843">
            <v>5148671</v>
          </cell>
        </row>
        <row r="2844">
          <cell r="A2844">
            <v>280640</v>
          </cell>
          <cell r="B2844" t="str">
            <v>SE</v>
          </cell>
          <cell r="C2844" t="str">
            <v>SANTANA DO SÃO FRANCISCO</v>
          </cell>
          <cell r="D2844" t="str">
            <v>280640</v>
          </cell>
          <cell r="E2844">
            <v>59275</v>
          </cell>
          <cell r="F2844">
            <v>9527648</v>
          </cell>
        </row>
        <row r="2845">
          <cell r="A2845">
            <v>280660</v>
          </cell>
          <cell r="B2845" t="str">
            <v>SE</v>
          </cell>
          <cell r="C2845" t="str">
            <v>SANTO AMARO DAS BROTAS</v>
          </cell>
          <cell r="D2845" t="str">
            <v>280660</v>
          </cell>
          <cell r="F2845">
            <v>7772088</v>
          </cell>
        </row>
        <row r="2846">
          <cell r="A2846">
            <v>280670</v>
          </cell>
          <cell r="B2846" t="str">
            <v>SE</v>
          </cell>
          <cell r="C2846" t="str">
            <v>SÃO CRISTÓVÃO</v>
          </cell>
          <cell r="D2846" t="str">
            <v>280670</v>
          </cell>
          <cell r="E2846">
            <v>635612</v>
          </cell>
          <cell r="F2846">
            <v>47911025</v>
          </cell>
        </row>
        <row r="2847">
          <cell r="A2847">
            <v>280680</v>
          </cell>
          <cell r="B2847" t="str">
            <v>SE</v>
          </cell>
          <cell r="C2847" t="str">
            <v>SÃO DOMINGOS</v>
          </cell>
          <cell r="D2847" t="str">
            <v>280680</v>
          </cell>
          <cell r="E2847">
            <v>232</v>
          </cell>
          <cell r="F2847">
            <v>15486037</v>
          </cell>
        </row>
        <row r="2848">
          <cell r="A2848">
            <v>280690</v>
          </cell>
          <cell r="B2848" t="str">
            <v>SE</v>
          </cell>
          <cell r="C2848" t="str">
            <v>SÃO FRANCISCO</v>
          </cell>
          <cell r="D2848" t="str">
            <v>280690</v>
          </cell>
          <cell r="F2848">
            <v>31221841</v>
          </cell>
        </row>
        <row r="2849">
          <cell r="A2849">
            <v>280700</v>
          </cell>
          <cell r="B2849" t="str">
            <v>SE</v>
          </cell>
          <cell r="C2849" t="str">
            <v>SÃO MIGUEL DO ALEIXO</v>
          </cell>
          <cell r="D2849" t="str">
            <v>280700</v>
          </cell>
          <cell r="E2849">
            <v>6192</v>
          </cell>
          <cell r="F2849">
            <v>10810759</v>
          </cell>
        </row>
        <row r="2850">
          <cell r="A2850">
            <v>280710</v>
          </cell>
          <cell r="B2850" t="str">
            <v>SE</v>
          </cell>
          <cell r="C2850" t="str">
            <v>SIMÃO DIAS</v>
          </cell>
          <cell r="D2850" t="str">
            <v>280710</v>
          </cell>
          <cell r="E2850">
            <v>26718</v>
          </cell>
          <cell r="F2850">
            <v>17363552</v>
          </cell>
        </row>
        <row r="2851">
          <cell r="A2851">
            <v>280720</v>
          </cell>
          <cell r="B2851" t="str">
            <v>SE</v>
          </cell>
          <cell r="C2851" t="str">
            <v>SIRIRI</v>
          </cell>
          <cell r="D2851" t="str">
            <v>280720</v>
          </cell>
          <cell r="E2851">
            <v>196</v>
          </cell>
          <cell r="F2851">
            <v>7873670</v>
          </cell>
        </row>
        <row r="2852">
          <cell r="A2852">
            <v>280730</v>
          </cell>
          <cell r="B2852" t="str">
            <v>SE</v>
          </cell>
          <cell r="C2852" t="str">
            <v>TELHA</v>
          </cell>
          <cell r="D2852" t="str">
            <v>280730</v>
          </cell>
          <cell r="E2852">
            <v>1625</v>
          </cell>
          <cell r="F2852">
            <v>4003965</v>
          </cell>
        </row>
        <row r="2853">
          <cell r="A2853">
            <v>280740</v>
          </cell>
          <cell r="B2853" t="str">
            <v>SE</v>
          </cell>
          <cell r="C2853" t="str">
            <v>TOBIAS BARRETO</v>
          </cell>
          <cell r="D2853" t="str">
            <v>280740</v>
          </cell>
          <cell r="E2853">
            <v>27546</v>
          </cell>
          <cell r="F2853">
            <v>57629993</v>
          </cell>
        </row>
        <row r="2854">
          <cell r="A2854">
            <v>280750</v>
          </cell>
          <cell r="B2854" t="str">
            <v>SE</v>
          </cell>
          <cell r="C2854" t="str">
            <v>TOMAR DO GERU</v>
          </cell>
          <cell r="D2854" t="str">
            <v>280750</v>
          </cell>
          <cell r="F2854">
            <v>13983249</v>
          </cell>
        </row>
        <row r="2855">
          <cell r="A2855">
            <v>280760</v>
          </cell>
          <cell r="B2855" t="str">
            <v>SE</v>
          </cell>
          <cell r="C2855" t="str">
            <v>UMBAÚBA</v>
          </cell>
          <cell r="D2855" t="str">
            <v>280760</v>
          </cell>
          <cell r="E2855">
            <v>19974</v>
          </cell>
          <cell r="F2855">
            <v>16329168</v>
          </cell>
        </row>
        <row r="2856">
          <cell r="A2856">
            <v>170025</v>
          </cell>
          <cell r="B2856" t="str">
            <v>TO</v>
          </cell>
          <cell r="C2856" t="str">
            <v>ABREULÂNDIA</v>
          </cell>
          <cell r="D2856" t="str">
            <v>170025</v>
          </cell>
          <cell r="F2856">
            <v>2588665</v>
          </cell>
        </row>
        <row r="2857">
          <cell r="A2857">
            <v>170030</v>
          </cell>
          <cell r="B2857" t="str">
            <v>TO</v>
          </cell>
          <cell r="C2857" t="str">
            <v>AGUIARNÓPOLIS</v>
          </cell>
          <cell r="D2857" t="str">
            <v>170030</v>
          </cell>
          <cell r="E2857">
            <v>19572</v>
          </cell>
          <cell r="F2857">
            <v>2209009</v>
          </cell>
        </row>
        <row r="2858">
          <cell r="A2858">
            <v>170035</v>
          </cell>
          <cell r="B2858" t="str">
            <v>TO</v>
          </cell>
          <cell r="C2858" t="str">
            <v>ALIANÇA DO TOCANTINS</v>
          </cell>
          <cell r="D2858" t="str">
            <v>170035</v>
          </cell>
          <cell r="E2858">
            <v>13868</v>
          </cell>
          <cell r="F2858">
            <v>6976003</v>
          </cell>
        </row>
        <row r="2859">
          <cell r="A2859">
            <v>170040</v>
          </cell>
          <cell r="B2859" t="str">
            <v>TO</v>
          </cell>
          <cell r="C2859" t="str">
            <v>ALMAS</v>
          </cell>
          <cell r="D2859" t="str">
            <v>170040</v>
          </cell>
          <cell r="E2859">
            <v>1081</v>
          </cell>
          <cell r="F2859">
            <v>6147501</v>
          </cell>
        </row>
        <row r="2860">
          <cell r="A2860">
            <v>170070</v>
          </cell>
          <cell r="B2860" t="str">
            <v>TO</v>
          </cell>
          <cell r="C2860" t="str">
            <v>ALVORADA</v>
          </cell>
          <cell r="D2860" t="str">
            <v>170070</v>
          </cell>
          <cell r="E2860">
            <v>107701</v>
          </cell>
          <cell r="F2860">
            <v>18870430</v>
          </cell>
        </row>
        <row r="2861">
          <cell r="A2861">
            <v>170100</v>
          </cell>
          <cell r="B2861" t="str">
            <v>TO</v>
          </cell>
          <cell r="C2861" t="str">
            <v>ANANÁS</v>
          </cell>
          <cell r="D2861" t="str">
            <v>170100</v>
          </cell>
          <cell r="E2861">
            <v>31610</v>
          </cell>
          <cell r="F2861">
            <v>1758574</v>
          </cell>
        </row>
        <row r="2862">
          <cell r="A2862">
            <v>170105</v>
          </cell>
          <cell r="B2862" t="str">
            <v>TO</v>
          </cell>
          <cell r="C2862" t="str">
            <v>ANGICO</v>
          </cell>
          <cell r="D2862" t="str">
            <v>170105</v>
          </cell>
          <cell r="E2862">
            <v>936</v>
          </cell>
          <cell r="F2862">
            <v>1651260</v>
          </cell>
        </row>
        <row r="2863">
          <cell r="A2863">
            <v>170110</v>
          </cell>
          <cell r="B2863" t="str">
            <v>TO</v>
          </cell>
          <cell r="C2863" t="str">
            <v>APARECIDA DO RIO NEGRO</v>
          </cell>
          <cell r="D2863" t="str">
            <v>170110</v>
          </cell>
          <cell r="E2863">
            <v>1941</v>
          </cell>
          <cell r="F2863">
            <v>1515860</v>
          </cell>
        </row>
        <row r="2864">
          <cell r="A2864">
            <v>170130</v>
          </cell>
          <cell r="B2864" t="str">
            <v>TO</v>
          </cell>
          <cell r="C2864" t="str">
            <v>ARAGOMINAS</v>
          </cell>
          <cell r="D2864" t="str">
            <v>170130</v>
          </cell>
          <cell r="E2864">
            <v>673</v>
          </cell>
          <cell r="F2864">
            <v>8738964</v>
          </cell>
        </row>
        <row r="2865">
          <cell r="A2865">
            <v>170190</v>
          </cell>
          <cell r="B2865" t="str">
            <v>TO</v>
          </cell>
          <cell r="C2865" t="str">
            <v>ARAGUACEMA</v>
          </cell>
          <cell r="D2865" t="str">
            <v>170190</v>
          </cell>
          <cell r="E2865">
            <v>1408</v>
          </cell>
          <cell r="F2865">
            <v>2056435</v>
          </cell>
        </row>
        <row r="2866">
          <cell r="A2866">
            <v>170200</v>
          </cell>
          <cell r="B2866" t="str">
            <v>TO</v>
          </cell>
          <cell r="C2866" t="str">
            <v>ARAGUAÇU</v>
          </cell>
          <cell r="D2866" t="str">
            <v>170200</v>
          </cell>
          <cell r="E2866">
            <v>10</v>
          </cell>
          <cell r="F2866">
            <v>7486157</v>
          </cell>
        </row>
        <row r="2867">
          <cell r="A2867">
            <v>170210</v>
          </cell>
          <cell r="B2867" t="str">
            <v>TO</v>
          </cell>
          <cell r="C2867" t="str">
            <v>ARAGUAÍNA</v>
          </cell>
          <cell r="D2867" t="str">
            <v>170210</v>
          </cell>
          <cell r="E2867">
            <v>1380</v>
          </cell>
          <cell r="F2867">
            <v>27220988</v>
          </cell>
        </row>
        <row r="2868">
          <cell r="A2868">
            <v>170215</v>
          </cell>
          <cell r="B2868" t="str">
            <v>TO</v>
          </cell>
          <cell r="C2868" t="str">
            <v>ARAGUANÃ</v>
          </cell>
          <cell r="D2868" t="str">
            <v>170215</v>
          </cell>
          <cell r="E2868">
            <v>12419</v>
          </cell>
          <cell r="F2868">
            <v>1808956</v>
          </cell>
        </row>
        <row r="2869">
          <cell r="A2869">
            <v>170220</v>
          </cell>
          <cell r="B2869" t="str">
            <v>TO</v>
          </cell>
          <cell r="C2869" t="str">
            <v>ARAGUATINS</v>
          </cell>
          <cell r="D2869" t="str">
            <v>170220</v>
          </cell>
          <cell r="E2869">
            <v>5561</v>
          </cell>
          <cell r="F2869">
            <v>10828216</v>
          </cell>
        </row>
        <row r="2870">
          <cell r="A2870">
            <v>170230</v>
          </cell>
          <cell r="B2870" t="str">
            <v>TO</v>
          </cell>
          <cell r="C2870" t="str">
            <v>ARAPOEMA</v>
          </cell>
          <cell r="D2870" t="str">
            <v>170230</v>
          </cell>
          <cell r="E2870">
            <v>1934</v>
          </cell>
          <cell r="F2870">
            <v>6361305</v>
          </cell>
        </row>
        <row r="2871">
          <cell r="A2871">
            <v>170240</v>
          </cell>
          <cell r="B2871" t="str">
            <v>TO</v>
          </cell>
          <cell r="C2871" t="str">
            <v>ARRAIAS</v>
          </cell>
          <cell r="D2871" t="str">
            <v>170240</v>
          </cell>
          <cell r="E2871">
            <v>1115</v>
          </cell>
          <cell r="F2871">
            <v>3072508</v>
          </cell>
        </row>
        <row r="2872">
          <cell r="A2872">
            <v>170255</v>
          </cell>
          <cell r="B2872" t="str">
            <v>TO</v>
          </cell>
          <cell r="C2872" t="str">
            <v>AUGUSTINÓPOLIS</v>
          </cell>
          <cell r="D2872" t="str">
            <v>170255</v>
          </cell>
          <cell r="E2872">
            <v>8039</v>
          </cell>
          <cell r="F2872">
            <v>4946710</v>
          </cell>
        </row>
        <row r="2873">
          <cell r="A2873">
            <v>170270</v>
          </cell>
          <cell r="B2873" t="str">
            <v>TO</v>
          </cell>
          <cell r="C2873" t="str">
            <v>AURORA DO TOCANTINS</v>
          </cell>
          <cell r="D2873" t="str">
            <v>170270</v>
          </cell>
          <cell r="F2873">
            <v>719957</v>
          </cell>
        </row>
        <row r="2874">
          <cell r="A2874">
            <v>170290</v>
          </cell>
          <cell r="B2874" t="str">
            <v>TO</v>
          </cell>
          <cell r="C2874" t="str">
            <v>AXIXÁ DO TOCANTINS</v>
          </cell>
          <cell r="D2874" t="str">
            <v>170290</v>
          </cell>
          <cell r="E2874">
            <v>201</v>
          </cell>
          <cell r="F2874">
            <v>8097946</v>
          </cell>
        </row>
        <row r="2875">
          <cell r="A2875">
            <v>170300</v>
          </cell>
          <cell r="B2875" t="str">
            <v>TO</v>
          </cell>
          <cell r="C2875" t="str">
            <v>BABAÇULÂNDIA</v>
          </cell>
          <cell r="D2875" t="str">
            <v>170300</v>
          </cell>
          <cell r="E2875">
            <v>28833</v>
          </cell>
          <cell r="F2875">
            <v>4271534</v>
          </cell>
        </row>
        <row r="2876">
          <cell r="A2876">
            <v>170305</v>
          </cell>
          <cell r="B2876" t="str">
            <v>TO</v>
          </cell>
          <cell r="C2876" t="str">
            <v>BANDEIRANTES DO TOCANTINS</v>
          </cell>
          <cell r="D2876" t="str">
            <v>170305</v>
          </cell>
          <cell r="E2876">
            <v>936</v>
          </cell>
          <cell r="F2876">
            <v>3087831</v>
          </cell>
        </row>
        <row r="2877">
          <cell r="A2877">
            <v>170307</v>
          </cell>
          <cell r="B2877" t="str">
            <v>TO</v>
          </cell>
          <cell r="C2877" t="str">
            <v>BARRA DO OURO</v>
          </cell>
          <cell r="D2877" t="str">
            <v>170307</v>
          </cell>
          <cell r="E2877">
            <v>31329</v>
          </cell>
          <cell r="F2877">
            <v>1038577</v>
          </cell>
        </row>
        <row r="2878">
          <cell r="A2878">
            <v>170310</v>
          </cell>
          <cell r="B2878" t="str">
            <v>TO</v>
          </cell>
          <cell r="C2878" t="str">
            <v>BARROLÂNDIA</v>
          </cell>
          <cell r="D2878" t="str">
            <v>170310</v>
          </cell>
          <cell r="E2878">
            <v>3608</v>
          </cell>
          <cell r="F2878">
            <v>2627458</v>
          </cell>
        </row>
        <row r="2879">
          <cell r="A2879">
            <v>170320</v>
          </cell>
          <cell r="B2879" t="str">
            <v>TO</v>
          </cell>
          <cell r="C2879" t="str">
            <v>BERNARDO SAYÃO</v>
          </cell>
          <cell r="D2879" t="str">
            <v>170320</v>
          </cell>
          <cell r="F2879">
            <v>1770372</v>
          </cell>
        </row>
        <row r="2880">
          <cell r="A2880">
            <v>170330</v>
          </cell>
          <cell r="B2880" t="str">
            <v>TO</v>
          </cell>
          <cell r="C2880" t="str">
            <v>BOM JESUS DO TOCANTINS</v>
          </cell>
          <cell r="D2880" t="str">
            <v>170330</v>
          </cell>
          <cell r="E2880">
            <v>4754</v>
          </cell>
          <cell r="F2880">
            <v>1900589</v>
          </cell>
        </row>
        <row r="2881">
          <cell r="A2881">
            <v>170360</v>
          </cell>
          <cell r="B2881" t="str">
            <v>TO</v>
          </cell>
          <cell r="C2881" t="str">
            <v>BRASILÂNDIA DO TOCANTINS</v>
          </cell>
          <cell r="D2881" t="str">
            <v>170360</v>
          </cell>
          <cell r="E2881">
            <v>227</v>
          </cell>
          <cell r="F2881">
            <v>91827</v>
          </cell>
        </row>
        <row r="2882">
          <cell r="A2882">
            <v>170370</v>
          </cell>
          <cell r="B2882" t="str">
            <v>TO</v>
          </cell>
          <cell r="C2882" t="str">
            <v>BREJINHO DE NAZARÉ</v>
          </cell>
          <cell r="D2882" t="str">
            <v>170370</v>
          </cell>
          <cell r="F2882">
            <v>85</v>
          </cell>
        </row>
        <row r="2883">
          <cell r="A2883">
            <v>170380</v>
          </cell>
          <cell r="B2883" t="str">
            <v>TO</v>
          </cell>
          <cell r="C2883" t="str">
            <v>BURITI DO TOCANTINS</v>
          </cell>
          <cell r="D2883" t="str">
            <v>170380</v>
          </cell>
          <cell r="E2883">
            <v>6652</v>
          </cell>
          <cell r="F2883">
            <v>6474551</v>
          </cell>
        </row>
        <row r="2884">
          <cell r="A2884">
            <v>170382</v>
          </cell>
          <cell r="B2884" t="str">
            <v>TO</v>
          </cell>
          <cell r="C2884" t="str">
            <v>CACHOEIRINHA</v>
          </cell>
          <cell r="D2884" t="str">
            <v>170382</v>
          </cell>
          <cell r="E2884">
            <v>263</v>
          </cell>
          <cell r="F2884">
            <v>2135655</v>
          </cell>
        </row>
        <row r="2885">
          <cell r="A2885">
            <v>170384</v>
          </cell>
          <cell r="B2885" t="str">
            <v>TO</v>
          </cell>
          <cell r="C2885" t="str">
            <v>CAMPOS LINDOS</v>
          </cell>
          <cell r="D2885" t="str">
            <v>170384</v>
          </cell>
          <cell r="E2885">
            <v>7390</v>
          </cell>
          <cell r="F2885">
            <v>5675212</v>
          </cell>
        </row>
        <row r="2886">
          <cell r="A2886">
            <v>170386</v>
          </cell>
          <cell r="B2886" t="str">
            <v>TO</v>
          </cell>
          <cell r="C2886" t="str">
            <v>CARIRI DO TOCANTINS</v>
          </cell>
          <cell r="D2886" t="str">
            <v>170386</v>
          </cell>
          <cell r="E2886">
            <v>48212</v>
          </cell>
          <cell r="F2886">
            <v>6478921</v>
          </cell>
        </row>
        <row r="2887">
          <cell r="A2887">
            <v>170388</v>
          </cell>
          <cell r="B2887" t="str">
            <v>TO</v>
          </cell>
          <cell r="C2887" t="str">
            <v>CARMOLÂNDIA</v>
          </cell>
          <cell r="D2887" t="str">
            <v>170388</v>
          </cell>
          <cell r="F2887">
            <v>1947979</v>
          </cell>
        </row>
        <row r="2888">
          <cell r="A2888">
            <v>170389</v>
          </cell>
          <cell r="B2888" t="str">
            <v>TO</v>
          </cell>
          <cell r="C2888" t="str">
            <v>CARRASCO BONITO</v>
          </cell>
          <cell r="D2888" t="str">
            <v>170389</v>
          </cell>
          <cell r="F2888">
            <v>4123162</v>
          </cell>
        </row>
        <row r="2889">
          <cell r="A2889">
            <v>170390</v>
          </cell>
          <cell r="B2889" t="str">
            <v>TO</v>
          </cell>
          <cell r="C2889" t="str">
            <v>CASEARA</v>
          </cell>
          <cell r="D2889" t="str">
            <v>170390</v>
          </cell>
          <cell r="F2889">
            <v>2589643</v>
          </cell>
        </row>
        <row r="2890">
          <cell r="A2890">
            <v>170410</v>
          </cell>
          <cell r="B2890" t="str">
            <v>TO</v>
          </cell>
          <cell r="C2890" t="str">
            <v>CENTENÁRIO</v>
          </cell>
          <cell r="D2890" t="str">
            <v>170410</v>
          </cell>
          <cell r="E2890">
            <v>215</v>
          </cell>
          <cell r="F2890">
            <v>1216753</v>
          </cell>
        </row>
        <row r="2891">
          <cell r="A2891">
            <v>170510</v>
          </cell>
          <cell r="B2891" t="str">
            <v>TO</v>
          </cell>
          <cell r="C2891" t="str">
            <v>CHAPADA DA NATIVIDADE</v>
          </cell>
          <cell r="D2891" t="str">
            <v>170510</v>
          </cell>
          <cell r="F2891">
            <v>120496</v>
          </cell>
        </row>
        <row r="2892">
          <cell r="A2892">
            <v>170460</v>
          </cell>
          <cell r="B2892" t="str">
            <v>TO</v>
          </cell>
          <cell r="C2892" t="str">
            <v>CHAPADA DE AREIA</v>
          </cell>
          <cell r="D2892" t="str">
            <v>170460</v>
          </cell>
          <cell r="F2892">
            <v>90015</v>
          </cell>
        </row>
        <row r="2893">
          <cell r="A2893">
            <v>170550</v>
          </cell>
          <cell r="B2893" t="str">
            <v>TO</v>
          </cell>
          <cell r="C2893" t="str">
            <v>COLINAS DO TOCANTINS</v>
          </cell>
          <cell r="D2893" t="str">
            <v>170550</v>
          </cell>
          <cell r="E2893">
            <v>9563</v>
          </cell>
          <cell r="F2893">
            <v>12157213</v>
          </cell>
        </row>
        <row r="2894">
          <cell r="A2894">
            <v>171670</v>
          </cell>
          <cell r="B2894" t="str">
            <v>TO</v>
          </cell>
          <cell r="C2894" t="str">
            <v>COLMÉIA</v>
          </cell>
          <cell r="D2894" t="str">
            <v>171670</v>
          </cell>
          <cell r="E2894">
            <v>55</v>
          </cell>
          <cell r="F2894">
            <v>488786</v>
          </cell>
        </row>
        <row r="2895">
          <cell r="A2895">
            <v>170555</v>
          </cell>
          <cell r="B2895" t="str">
            <v>TO</v>
          </cell>
          <cell r="C2895" t="str">
            <v>COMBINADO</v>
          </cell>
          <cell r="D2895" t="str">
            <v>170555</v>
          </cell>
          <cell r="F2895">
            <v>146520</v>
          </cell>
        </row>
        <row r="2896">
          <cell r="A2896">
            <v>170560</v>
          </cell>
          <cell r="B2896" t="str">
            <v>TO</v>
          </cell>
          <cell r="C2896" t="str">
            <v>CONCEIÇÃO DO TOCANTINS</v>
          </cell>
          <cell r="D2896" t="str">
            <v>170560</v>
          </cell>
          <cell r="F2896">
            <v>8647968</v>
          </cell>
        </row>
        <row r="2897">
          <cell r="A2897">
            <v>170600</v>
          </cell>
          <cell r="B2897" t="str">
            <v>TO</v>
          </cell>
          <cell r="C2897" t="str">
            <v>COUTO MAGALHÃES</v>
          </cell>
          <cell r="D2897" t="str">
            <v>170600</v>
          </cell>
          <cell r="E2897">
            <v>5132</v>
          </cell>
          <cell r="F2897">
            <v>1205748</v>
          </cell>
        </row>
        <row r="2898">
          <cell r="A2898">
            <v>170610</v>
          </cell>
          <cell r="B2898" t="str">
            <v>TO</v>
          </cell>
          <cell r="C2898" t="str">
            <v>CRISTALÂNDIA</v>
          </cell>
          <cell r="D2898" t="str">
            <v>170610</v>
          </cell>
          <cell r="E2898">
            <v>308</v>
          </cell>
          <cell r="F2898">
            <v>4208667</v>
          </cell>
        </row>
        <row r="2899">
          <cell r="A2899">
            <v>170625</v>
          </cell>
          <cell r="B2899" t="str">
            <v>TO</v>
          </cell>
          <cell r="C2899" t="str">
            <v>CRIXÁS DO TOCANTINS</v>
          </cell>
          <cell r="D2899" t="str">
            <v>170625</v>
          </cell>
          <cell r="E2899">
            <v>286</v>
          </cell>
          <cell r="F2899">
            <v>311939</v>
          </cell>
        </row>
        <row r="2900">
          <cell r="A2900">
            <v>170650</v>
          </cell>
          <cell r="B2900" t="str">
            <v>TO</v>
          </cell>
          <cell r="C2900" t="str">
            <v>DARCINÓPOLIS</v>
          </cell>
          <cell r="D2900" t="str">
            <v>170650</v>
          </cell>
          <cell r="E2900">
            <v>5756</v>
          </cell>
          <cell r="F2900">
            <v>1658885</v>
          </cell>
        </row>
        <row r="2901">
          <cell r="A2901">
            <v>170700</v>
          </cell>
          <cell r="B2901" t="str">
            <v>TO</v>
          </cell>
          <cell r="C2901" t="str">
            <v>DIANÓPOLIS</v>
          </cell>
          <cell r="D2901" t="str">
            <v>170700</v>
          </cell>
          <cell r="E2901">
            <v>6607</v>
          </cell>
          <cell r="F2901">
            <v>20010574</v>
          </cell>
        </row>
        <row r="2902">
          <cell r="A2902">
            <v>170710</v>
          </cell>
          <cell r="B2902" t="str">
            <v>TO</v>
          </cell>
          <cell r="C2902" t="str">
            <v>DIVINÓPOLIS DO TOCANTINS</v>
          </cell>
          <cell r="D2902" t="str">
            <v>170710</v>
          </cell>
          <cell r="E2902">
            <v>416</v>
          </cell>
          <cell r="F2902">
            <v>3974363</v>
          </cell>
        </row>
        <row r="2903">
          <cell r="A2903">
            <v>170720</v>
          </cell>
          <cell r="B2903" t="str">
            <v>TO</v>
          </cell>
          <cell r="C2903" t="str">
            <v>DOIS IRMÃOS DO TOCANTINS</v>
          </cell>
          <cell r="D2903" t="str">
            <v>170720</v>
          </cell>
          <cell r="E2903">
            <v>3607</v>
          </cell>
          <cell r="F2903">
            <v>1832977</v>
          </cell>
        </row>
        <row r="2904">
          <cell r="A2904">
            <v>170730</v>
          </cell>
          <cell r="B2904" t="str">
            <v>TO</v>
          </cell>
          <cell r="C2904" t="str">
            <v>DUERÉ</v>
          </cell>
          <cell r="D2904" t="str">
            <v>170730</v>
          </cell>
          <cell r="E2904">
            <v>887</v>
          </cell>
          <cell r="F2904">
            <v>2606493</v>
          </cell>
        </row>
        <row r="2905">
          <cell r="A2905">
            <v>170740</v>
          </cell>
          <cell r="B2905" t="str">
            <v>TO</v>
          </cell>
          <cell r="C2905" t="str">
            <v>ESPERANTINA</v>
          </cell>
          <cell r="D2905" t="str">
            <v>170740</v>
          </cell>
          <cell r="E2905">
            <v>17151</v>
          </cell>
          <cell r="F2905">
            <v>1017395</v>
          </cell>
        </row>
        <row r="2906">
          <cell r="A2906">
            <v>170755</v>
          </cell>
          <cell r="B2906" t="str">
            <v>TO</v>
          </cell>
          <cell r="C2906" t="str">
            <v>FÁTIMA</v>
          </cell>
          <cell r="D2906" t="str">
            <v>170755</v>
          </cell>
          <cell r="F2906">
            <v>1354203</v>
          </cell>
        </row>
        <row r="2907">
          <cell r="A2907">
            <v>170765</v>
          </cell>
          <cell r="B2907" t="str">
            <v>TO</v>
          </cell>
          <cell r="C2907" t="str">
            <v>FIGUEIRÓPOLIS</v>
          </cell>
          <cell r="D2907" t="str">
            <v>170765</v>
          </cell>
          <cell r="E2907">
            <v>6489</v>
          </cell>
          <cell r="F2907">
            <v>6751450</v>
          </cell>
        </row>
        <row r="2908">
          <cell r="A2908">
            <v>170770</v>
          </cell>
          <cell r="B2908" t="str">
            <v>TO</v>
          </cell>
          <cell r="C2908" t="str">
            <v>FILADÉLFIA</v>
          </cell>
          <cell r="D2908" t="str">
            <v>170770</v>
          </cell>
          <cell r="E2908">
            <v>111</v>
          </cell>
          <cell r="F2908">
            <v>2385940</v>
          </cell>
        </row>
        <row r="2909">
          <cell r="A2909">
            <v>170820</v>
          </cell>
          <cell r="B2909" t="str">
            <v>TO</v>
          </cell>
          <cell r="C2909" t="str">
            <v>FORMOSO DO ARAGUAIA</v>
          </cell>
          <cell r="D2909" t="str">
            <v>170820</v>
          </cell>
          <cell r="E2909">
            <v>5874</v>
          </cell>
          <cell r="F2909">
            <v>2655098</v>
          </cell>
        </row>
        <row r="2910">
          <cell r="A2910">
            <v>170825</v>
          </cell>
          <cell r="B2910" t="str">
            <v>TO</v>
          </cell>
          <cell r="C2910" t="str">
            <v>FORTALEZA DO TABOCÃO</v>
          </cell>
          <cell r="D2910" t="str">
            <v>170825</v>
          </cell>
          <cell r="E2910">
            <v>706</v>
          </cell>
          <cell r="F2910">
            <v>1656162</v>
          </cell>
        </row>
        <row r="2911">
          <cell r="A2911">
            <v>170830</v>
          </cell>
          <cell r="B2911" t="str">
            <v>TO</v>
          </cell>
          <cell r="C2911" t="str">
            <v>GOIANORTE</v>
          </cell>
          <cell r="D2911" t="str">
            <v>170830</v>
          </cell>
          <cell r="E2911">
            <v>3581</v>
          </cell>
          <cell r="F2911">
            <v>2239366</v>
          </cell>
        </row>
        <row r="2912">
          <cell r="A2912">
            <v>170900</v>
          </cell>
          <cell r="B2912" t="str">
            <v>TO</v>
          </cell>
          <cell r="C2912" t="str">
            <v>GOIATINS</v>
          </cell>
          <cell r="D2912" t="str">
            <v>170900</v>
          </cell>
          <cell r="E2912">
            <v>5225</v>
          </cell>
          <cell r="F2912">
            <v>4182676</v>
          </cell>
        </row>
        <row r="2913">
          <cell r="A2913">
            <v>170930</v>
          </cell>
          <cell r="B2913" t="str">
            <v>TO</v>
          </cell>
          <cell r="C2913" t="str">
            <v>GUARAÍ</v>
          </cell>
          <cell r="D2913" t="str">
            <v>170930</v>
          </cell>
          <cell r="E2913">
            <v>4627</v>
          </cell>
          <cell r="F2913">
            <v>12488390</v>
          </cell>
        </row>
        <row r="2914">
          <cell r="A2914">
            <v>170950</v>
          </cell>
          <cell r="B2914" t="str">
            <v>TO</v>
          </cell>
          <cell r="C2914" t="str">
            <v>GURUPI</v>
          </cell>
          <cell r="D2914" t="str">
            <v>170950</v>
          </cell>
          <cell r="E2914">
            <v>105513</v>
          </cell>
          <cell r="F2914">
            <v>78045353</v>
          </cell>
        </row>
        <row r="2915">
          <cell r="A2915">
            <v>170980</v>
          </cell>
          <cell r="B2915" t="str">
            <v>TO</v>
          </cell>
          <cell r="C2915" t="str">
            <v>IPUEIRAS</v>
          </cell>
          <cell r="D2915" t="str">
            <v>170980</v>
          </cell>
          <cell r="F2915">
            <v>1552736</v>
          </cell>
        </row>
        <row r="2916">
          <cell r="A2916">
            <v>171050</v>
          </cell>
          <cell r="B2916" t="str">
            <v>TO</v>
          </cell>
          <cell r="C2916" t="str">
            <v>ITACAJÁ</v>
          </cell>
          <cell r="D2916" t="str">
            <v>171050</v>
          </cell>
          <cell r="F2916">
            <v>2934901</v>
          </cell>
        </row>
        <row r="2917">
          <cell r="A2917">
            <v>171070</v>
          </cell>
          <cell r="B2917" t="str">
            <v>TO</v>
          </cell>
          <cell r="C2917" t="str">
            <v>ITAGUATINS</v>
          </cell>
          <cell r="D2917" t="str">
            <v>171070</v>
          </cell>
          <cell r="E2917">
            <v>17490</v>
          </cell>
          <cell r="F2917">
            <v>883868</v>
          </cell>
        </row>
        <row r="2918">
          <cell r="A2918">
            <v>171090</v>
          </cell>
          <cell r="B2918" t="str">
            <v>TO</v>
          </cell>
          <cell r="C2918" t="str">
            <v>ITAPIRATINS</v>
          </cell>
          <cell r="D2918" t="str">
            <v>171090</v>
          </cell>
          <cell r="E2918">
            <v>987</v>
          </cell>
          <cell r="F2918">
            <v>4070547</v>
          </cell>
        </row>
        <row r="2919">
          <cell r="A2919">
            <v>171110</v>
          </cell>
          <cell r="B2919" t="str">
            <v>TO</v>
          </cell>
          <cell r="C2919" t="str">
            <v>ITAPORÃ DO TOCANTINS</v>
          </cell>
          <cell r="D2919" t="str">
            <v>171110</v>
          </cell>
          <cell r="E2919">
            <v>1570</v>
          </cell>
          <cell r="F2919">
            <v>1313759</v>
          </cell>
        </row>
        <row r="2920">
          <cell r="A2920">
            <v>171150</v>
          </cell>
          <cell r="B2920" t="str">
            <v>TO</v>
          </cell>
          <cell r="C2920" t="str">
            <v>JAÚ DO TOCANTINS</v>
          </cell>
          <cell r="D2920" t="str">
            <v>171150</v>
          </cell>
          <cell r="E2920">
            <v>3001</v>
          </cell>
          <cell r="F2920">
            <v>5706125</v>
          </cell>
        </row>
        <row r="2921">
          <cell r="A2921">
            <v>171180</v>
          </cell>
          <cell r="B2921" t="str">
            <v>TO</v>
          </cell>
          <cell r="C2921" t="str">
            <v>JUARINA</v>
          </cell>
          <cell r="D2921" t="str">
            <v>171180</v>
          </cell>
          <cell r="E2921">
            <v>2482</v>
          </cell>
          <cell r="F2921">
            <v>1747127</v>
          </cell>
        </row>
        <row r="2922">
          <cell r="A2922">
            <v>171190</v>
          </cell>
          <cell r="B2922" t="str">
            <v>TO</v>
          </cell>
          <cell r="C2922" t="str">
            <v>LAGOA DA CONFUSÃO</v>
          </cell>
          <cell r="D2922" t="str">
            <v>171190</v>
          </cell>
          <cell r="E2922">
            <v>7348</v>
          </cell>
          <cell r="F2922">
            <v>3480149</v>
          </cell>
        </row>
        <row r="2923">
          <cell r="A2923">
            <v>171195</v>
          </cell>
          <cell r="B2923" t="str">
            <v>TO</v>
          </cell>
          <cell r="C2923" t="str">
            <v>LAGOA DO TOCANTINS</v>
          </cell>
          <cell r="D2923" t="str">
            <v>171195</v>
          </cell>
          <cell r="F2923">
            <v>2546859</v>
          </cell>
        </row>
        <row r="2924">
          <cell r="A2924">
            <v>171200</v>
          </cell>
          <cell r="B2924" t="str">
            <v>TO</v>
          </cell>
          <cell r="C2924" t="str">
            <v>LAJEADO</v>
          </cell>
          <cell r="D2924" t="str">
            <v>171200</v>
          </cell>
          <cell r="E2924">
            <v>14280</v>
          </cell>
          <cell r="F2924">
            <v>3858966</v>
          </cell>
        </row>
        <row r="2925">
          <cell r="A2925">
            <v>171215</v>
          </cell>
          <cell r="B2925" t="str">
            <v>TO</v>
          </cell>
          <cell r="C2925" t="str">
            <v>LAVANDEIRA</v>
          </cell>
          <cell r="D2925" t="str">
            <v>171215</v>
          </cell>
          <cell r="F2925">
            <v>1550511</v>
          </cell>
        </row>
        <row r="2926">
          <cell r="A2926">
            <v>171240</v>
          </cell>
          <cell r="B2926" t="str">
            <v>TO</v>
          </cell>
          <cell r="C2926" t="str">
            <v>LIZARDA</v>
          </cell>
          <cell r="D2926" t="str">
            <v>171240</v>
          </cell>
          <cell r="F2926">
            <v>5781207</v>
          </cell>
        </row>
        <row r="2927">
          <cell r="A2927">
            <v>171245</v>
          </cell>
          <cell r="B2927" t="str">
            <v>TO</v>
          </cell>
          <cell r="C2927" t="str">
            <v>LUZINÓPOLIS</v>
          </cell>
          <cell r="D2927" t="str">
            <v>171245</v>
          </cell>
          <cell r="F2927">
            <v>2740315</v>
          </cell>
        </row>
        <row r="2928">
          <cell r="A2928">
            <v>171250</v>
          </cell>
          <cell r="B2928" t="str">
            <v>TO</v>
          </cell>
          <cell r="C2928" t="str">
            <v>MARIANÓPOLIS DO TOCANTINS</v>
          </cell>
          <cell r="D2928" t="str">
            <v>171250</v>
          </cell>
          <cell r="E2928">
            <v>1921</v>
          </cell>
          <cell r="F2928">
            <v>1074012</v>
          </cell>
        </row>
        <row r="2929">
          <cell r="A2929">
            <v>171270</v>
          </cell>
          <cell r="B2929" t="str">
            <v>TO</v>
          </cell>
          <cell r="C2929" t="str">
            <v>MATEIROS</v>
          </cell>
          <cell r="D2929" t="str">
            <v>171270</v>
          </cell>
          <cell r="E2929">
            <v>19740</v>
          </cell>
          <cell r="F2929">
            <v>3877685</v>
          </cell>
        </row>
        <row r="2930">
          <cell r="A2930">
            <v>171280</v>
          </cell>
          <cell r="B2930" t="str">
            <v>TO</v>
          </cell>
          <cell r="C2930" t="str">
            <v>MAURILÂNDIA DO TOCANTINS</v>
          </cell>
          <cell r="D2930" t="str">
            <v>171280</v>
          </cell>
          <cell r="F2930">
            <v>3008848</v>
          </cell>
        </row>
        <row r="2931">
          <cell r="A2931">
            <v>171320</v>
          </cell>
          <cell r="B2931" t="str">
            <v>TO</v>
          </cell>
          <cell r="C2931" t="str">
            <v>MIRACEMA DO TOCANTINS</v>
          </cell>
          <cell r="D2931" t="str">
            <v>171320</v>
          </cell>
          <cell r="E2931">
            <v>71142</v>
          </cell>
          <cell r="F2931">
            <v>10984612</v>
          </cell>
        </row>
        <row r="2932">
          <cell r="A2932">
            <v>171330</v>
          </cell>
          <cell r="B2932" t="str">
            <v>TO</v>
          </cell>
          <cell r="C2932" t="str">
            <v>MIRANORTE</v>
          </cell>
          <cell r="D2932" t="str">
            <v>171330</v>
          </cell>
          <cell r="E2932">
            <v>22555</v>
          </cell>
          <cell r="F2932">
            <v>3496917</v>
          </cell>
        </row>
        <row r="2933">
          <cell r="A2933">
            <v>171360</v>
          </cell>
          <cell r="B2933" t="str">
            <v>TO</v>
          </cell>
          <cell r="C2933" t="str">
            <v>MONTE DO CARMO</v>
          </cell>
          <cell r="D2933" t="str">
            <v>171360</v>
          </cell>
          <cell r="E2933">
            <v>100</v>
          </cell>
          <cell r="F2933">
            <v>123874</v>
          </cell>
        </row>
        <row r="2934">
          <cell r="A2934">
            <v>171370</v>
          </cell>
          <cell r="B2934" t="str">
            <v>TO</v>
          </cell>
          <cell r="C2934" t="str">
            <v>MONTE SANTO DO TOCANTINS</v>
          </cell>
          <cell r="D2934" t="str">
            <v>171370</v>
          </cell>
          <cell r="E2934">
            <v>8393</v>
          </cell>
          <cell r="F2934">
            <v>1374544</v>
          </cell>
        </row>
        <row r="2935">
          <cell r="A2935">
            <v>171395</v>
          </cell>
          <cell r="B2935" t="str">
            <v>TO</v>
          </cell>
          <cell r="C2935" t="str">
            <v>MURICILÂNDIA</v>
          </cell>
          <cell r="D2935" t="str">
            <v>171395</v>
          </cell>
          <cell r="E2935">
            <v>17243</v>
          </cell>
          <cell r="F2935">
            <v>1112462</v>
          </cell>
        </row>
        <row r="2936">
          <cell r="A2936">
            <v>171420</v>
          </cell>
          <cell r="B2936" t="str">
            <v>TO</v>
          </cell>
          <cell r="C2936" t="str">
            <v>NATIVIDADE</v>
          </cell>
          <cell r="D2936" t="str">
            <v>171420</v>
          </cell>
          <cell r="F2936">
            <v>316466</v>
          </cell>
        </row>
        <row r="2937">
          <cell r="A2937">
            <v>171430</v>
          </cell>
          <cell r="B2937" t="str">
            <v>TO</v>
          </cell>
          <cell r="C2937" t="str">
            <v>NAZARÉ</v>
          </cell>
          <cell r="D2937" t="str">
            <v>171430</v>
          </cell>
          <cell r="F2937">
            <v>3865321</v>
          </cell>
        </row>
        <row r="2938">
          <cell r="A2938">
            <v>171488</v>
          </cell>
          <cell r="B2938" t="str">
            <v>TO</v>
          </cell>
          <cell r="C2938" t="str">
            <v>NOVA OLINDA</v>
          </cell>
          <cell r="D2938" t="str">
            <v>171488</v>
          </cell>
          <cell r="E2938">
            <v>31159</v>
          </cell>
          <cell r="F2938">
            <v>5024350</v>
          </cell>
        </row>
        <row r="2939">
          <cell r="A2939">
            <v>171500</v>
          </cell>
          <cell r="B2939" t="str">
            <v>TO</v>
          </cell>
          <cell r="C2939" t="str">
            <v>NOVA ROSALÂNDIA</v>
          </cell>
          <cell r="D2939" t="str">
            <v>171500</v>
          </cell>
          <cell r="E2939">
            <v>3136</v>
          </cell>
          <cell r="F2939">
            <v>10272366</v>
          </cell>
        </row>
        <row r="2940">
          <cell r="A2940">
            <v>171510</v>
          </cell>
          <cell r="B2940" t="str">
            <v>TO</v>
          </cell>
          <cell r="C2940" t="str">
            <v>NOVO ACORDO</v>
          </cell>
          <cell r="D2940" t="str">
            <v>171510</v>
          </cell>
          <cell r="E2940">
            <v>742</v>
          </cell>
          <cell r="F2940">
            <v>820297</v>
          </cell>
        </row>
        <row r="2941">
          <cell r="A2941">
            <v>171515</v>
          </cell>
          <cell r="B2941" t="str">
            <v>TO</v>
          </cell>
          <cell r="C2941" t="str">
            <v>NOVO ALEGRE</v>
          </cell>
          <cell r="D2941" t="str">
            <v>171515</v>
          </cell>
          <cell r="E2941">
            <v>2985</v>
          </cell>
          <cell r="F2941">
            <v>827359</v>
          </cell>
        </row>
        <row r="2942">
          <cell r="A2942">
            <v>171525</v>
          </cell>
          <cell r="B2942" t="str">
            <v>TO</v>
          </cell>
          <cell r="C2942" t="str">
            <v>NOVO JARDIM</v>
          </cell>
          <cell r="D2942" t="str">
            <v>171525</v>
          </cell>
          <cell r="F2942">
            <v>3437653</v>
          </cell>
        </row>
        <row r="2943">
          <cell r="A2943">
            <v>171550</v>
          </cell>
          <cell r="B2943" t="str">
            <v>TO</v>
          </cell>
          <cell r="C2943" t="str">
            <v>OLIVEIRA DE FÁTIMA</v>
          </cell>
          <cell r="D2943" t="str">
            <v>171550</v>
          </cell>
          <cell r="E2943">
            <v>9761</v>
          </cell>
          <cell r="F2943">
            <v>3341933</v>
          </cell>
        </row>
        <row r="2944">
          <cell r="A2944">
            <v>172100</v>
          </cell>
          <cell r="B2944" t="str">
            <v>TO</v>
          </cell>
          <cell r="C2944" t="str">
            <v>PALMAS</v>
          </cell>
          <cell r="D2944" t="str">
            <v>172100</v>
          </cell>
          <cell r="E2944">
            <v>859608</v>
          </cell>
          <cell r="F2944">
            <v>107263261</v>
          </cell>
        </row>
        <row r="2945">
          <cell r="A2945">
            <v>171570</v>
          </cell>
          <cell r="B2945" t="str">
            <v>TO</v>
          </cell>
          <cell r="C2945" t="str">
            <v>PALMEIRANTE</v>
          </cell>
          <cell r="D2945" t="str">
            <v>171570</v>
          </cell>
          <cell r="E2945">
            <v>11136</v>
          </cell>
          <cell r="F2945">
            <v>5377106</v>
          </cell>
        </row>
        <row r="2946">
          <cell r="A2946">
            <v>171380</v>
          </cell>
          <cell r="B2946" t="str">
            <v>TO</v>
          </cell>
          <cell r="C2946" t="str">
            <v>PALMEIRAS DO TOCANTINS</v>
          </cell>
          <cell r="D2946" t="str">
            <v>171380</v>
          </cell>
          <cell r="E2946">
            <v>2275</v>
          </cell>
          <cell r="F2946">
            <v>927861</v>
          </cell>
        </row>
        <row r="2947">
          <cell r="A2947">
            <v>171575</v>
          </cell>
          <cell r="B2947" t="str">
            <v>TO</v>
          </cell>
          <cell r="C2947" t="str">
            <v>PALMEIRÓPOLIS</v>
          </cell>
          <cell r="D2947" t="str">
            <v>171575</v>
          </cell>
          <cell r="E2947">
            <v>3230</v>
          </cell>
          <cell r="F2947">
            <v>2229476</v>
          </cell>
        </row>
        <row r="2948">
          <cell r="A2948">
            <v>171610</v>
          </cell>
          <cell r="B2948" t="str">
            <v>TO</v>
          </cell>
          <cell r="C2948" t="str">
            <v>PARAÍSO DO TOCANTINS</v>
          </cell>
          <cell r="D2948" t="str">
            <v>171610</v>
          </cell>
          <cell r="E2948">
            <v>987</v>
          </cell>
          <cell r="F2948">
            <v>10051248</v>
          </cell>
        </row>
        <row r="2949">
          <cell r="A2949">
            <v>171620</v>
          </cell>
          <cell r="B2949" t="str">
            <v>TO</v>
          </cell>
          <cell r="C2949" t="str">
            <v>PARANÃ</v>
          </cell>
          <cell r="D2949" t="str">
            <v>171620</v>
          </cell>
          <cell r="E2949">
            <v>12299</v>
          </cell>
          <cell r="F2949">
            <v>1069000</v>
          </cell>
        </row>
        <row r="2950">
          <cell r="A2950">
            <v>171630</v>
          </cell>
          <cell r="B2950" t="str">
            <v>TO</v>
          </cell>
          <cell r="C2950" t="str">
            <v>PAU D'ARCO</v>
          </cell>
          <cell r="D2950" t="str">
            <v>171630</v>
          </cell>
          <cell r="E2950">
            <v>7</v>
          </cell>
          <cell r="F2950">
            <v>655296</v>
          </cell>
        </row>
        <row r="2951">
          <cell r="A2951">
            <v>171650</v>
          </cell>
          <cell r="B2951" t="str">
            <v>TO</v>
          </cell>
          <cell r="C2951" t="str">
            <v>PEDRO AFONSO</v>
          </cell>
          <cell r="D2951" t="str">
            <v>171650</v>
          </cell>
          <cell r="E2951">
            <v>59072</v>
          </cell>
          <cell r="F2951">
            <v>7714489</v>
          </cell>
        </row>
        <row r="2952">
          <cell r="A2952">
            <v>171660</v>
          </cell>
          <cell r="B2952" t="str">
            <v>TO</v>
          </cell>
          <cell r="C2952" t="str">
            <v>PEIXE</v>
          </cell>
          <cell r="D2952" t="str">
            <v>171660</v>
          </cell>
          <cell r="E2952">
            <v>11795</v>
          </cell>
          <cell r="F2952">
            <v>5988517</v>
          </cell>
        </row>
        <row r="2953">
          <cell r="A2953">
            <v>171665</v>
          </cell>
          <cell r="B2953" t="str">
            <v>TO</v>
          </cell>
          <cell r="C2953" t="str">
            <v>PEQUIZEIRO</v>
          </cell>
          <cell r="D2953" t="str">
            <v>171665</v>
          </cell>
          <cell r="F2953">
            <v>9713256</v>
          </cell>
        </row>
        <row r="2954">
          <cell r="A2954">
            <v>171700</v>
          </cell>
          <cell r="B2954" t="str">
            <v>TO</v>
          </cell>
          <cell r="C2954" t="str">
            <v>PINDORAMA DO TOCANTINS</v>
          </cell>
          <cell r="D2954" t="str">
            <v>171700</v>
          </cell>
          <cell r="E2954">
            <v>5837</v>
          </cell>
          <cell r="F2954">
            <v>1979397</v>
          </cell>
        </row>
        <row r="2955">
          <cell r="A2955">
            <v>171720</v>
          </cell>
          <cell r="B2955" t="str">
            <v>TO</v>
          </cell>
          <cell r="C2955" t="str">
            <v>PIRAQUÊ</v>
          </cell>
          <cell r="D2955" t="str">
            <v>171720</v>
          </cell>
          <cell r="F2955">
            <v>228922</v>
          </cell>
        </row>
        <row r="2956">
          <cell r="A2956">
            <v>171750</v>
          </cell>
          <cell r="B2956" t="str">
            <v>TO</v>
          </cell>
          <cell r="C2956" t="str">
            <v>PIUM</v>
          </cell>
          <cell r="D2956" t="str">
            <v>171750</v>
          </cell>
          <cell r="E2956">
            <v>6576</v>
          </cell>
          <cell r="F2956">
            <v>6435550</v>
          </cell>
        </row>
        <row r="2957">
          <cell r="A2957">
            <v>171780</v>
          </cell>
          <cell r="B2957" t="str">
            <v>TO</v>
          </cell>
          <cell r="C2957" t="str">
            <v>PONTE ALTA DO BOM JESUS</v>
          </cell>
          <cell r="D2957" t="str">
            <v>171780</v>
          </cell>
          <cell r="E2957">
            <v>316</v>
          </cell>
          <cell r="F2957">
            <v>4223542</v>
          </cell>
        </row>
        <row r="2958">
          <cell r="A2958">
            <v>171790</v>
          </cell>
          <cell r="B2958" t="str">
            <v>TO</v>
          </cell>
          <cell r="C2958" t="str">
            <v>PONTE ALTA DO TOCANTINS</v>
          </cell>
          <cell r="D2958" t="str">
            <v>171790</v>
          </cell>
          <cell r="E2958">
            <v>2355</v>
          </cell>
          <cell r="F2958">
            <v>1329522</v>
          </cell>
        </row>
        <row r="2959">
          <cell r="A2959">
            <v>171800</v>
          </cell>
          <cell r="B2959" t="str">
            <v>TO</v>
          </cell>
          <cell r="C2959" t="str">
            <v>PORTO ALEGRE DO TOCANTINS</v>
          </cell>
          <cell r="D2959" t="str">
            <v>171800</v>
          </cell>
          <cell r="F2959">
            <v>2108518</v>
          </cell>
        </row>
        <row r="2960">
          <cell r="A2960">
            <v>171820</v>
          </cell>
          <cell r="B2960" t="str">
            <v>TO</v>
          </cell>
          <cell r="C2960" t="str">
            <v>PORTO NACIONAL</v>
          </cell>
          <cell r="D2960" t="str">
            <v>171820</v>
          </cell>
          <cell r="E2960">
            <v>255287</v>
          </cell>
          <cell r="F2960">
            <v>43738130</v>
          </cell>
        </row>
        <row r="2961">
          <cell r="A2961">
            <v>171830</v>
          </cell>
          <cell r="B2961" t="str">
            <v>TO</v>
          </cell>
          <cell r="C2961" t="str">
            <v>PRAIA NORTE</v>
          </cell>
          <cell r="D2961" t="str">
            <v>171830</v>
          </cell>
          <cell r="E2961">
            <v>200</v>
          </cell>
          <cell r="F2961">
            <v>714753</v>
          </cell>
        </row>
        <row r="2962">
          <cell r="A2962">
            <v>171840</v>
          </cell>
          <cell r="B2962" t="str">
            <v>TO</v>
          </cell>
          <cell r="C2962" t="str">
            <v>PRESIDENTE KENNEDY</v>
          </cell>
          <cell r="D2962" t="str">
            <v>171840</v>
          </cell>
          <cell r="E2962">
            <v>3756</v>
          </cell>
          <cell r="F2962">
            <v>2867471</v>
          </cell>
        </row>
        <row r="2963">
          <cell r="A2963">
            <v>171845</v>
          </cell>
          <cell r="B2963" t="str">
            <v>TO</v>
          </cell>
          <cell r="C2963" t="str">
            <v>PUGMIL</v>
          </cell>
          <cell r="D2963" t="str">
            <v>171845</v>
          </cell>
          <cell r="E2963">
            <v>10675</v>
          </cell>
          <cell r="F2963">
            <v>987182</v>
          </cell>
        </row>
        <row r="2964">
          <cell r="A2964">
            <v>171850</v>
          </cell>
          <cell r="B2964" t="str">
            <v>TO</v>
          </cell>
          <cell r="C2964" t="str">
            <v>RECURSOLÂNDIA</v>
          </cell>
          <cell r="D2964" t="str">
            <v>171850</v>
          </cell>
          <cell r="E2964">
            <v>9957341</v>
          </cell>
          <cell r="F2964">
            <v>3477444407</v>
          </cell>
        </row>
        <row r="2965">
          <cell r="A2965">
            <v>171855</v>
          </cell>
          <cell r="B2965" t="str">
            <v>TO</v>
          </cell>
          <cell r="C2965" t="str">
            <v>RIACHINHO</v>
          </cell>
          <cell r="D2965" t="str">
            <v>171855</v>
          </cell>
          <cell r="E2965">
            <v>3475</v>
          </cell>
          <cell r="F2965">
            <v>5078811</v>
          </cell>
        </row>
        <row r="2966">
          <cell r="A2966">
            <v>171865</v>
          </cell>
          <cell r="B2966" t="str">
            <v>TO</v>
          </cell>
          <cell r="C2966" t="str">
            <v>RIO DA CONCEIÇÃO</v>
          </cell>
          <cell r="D2966" t="str">
            <v>171865</v>
          </cell>
          <cell r="F2966">
            <v>2564688</v>
          </cell>
        </row>
        <row r="2967">
          <cell r="A2967">
            <v>171870</v>
          </cell>
          <cell r="B2967" t="str">
            <v>TO</v>
          </cell>
          <cell r="C2967" t="str">
            <v>RIO DOS BOIS</v>
          </cell>
          <cell r="D2967" t="str">
            <v>171870</v>
          </cell>
          <cell r="E2967">
            <v>9012</v>
          </cell>
          <cell r="F2967">
            <v>2251350</v>
          </cell>
        </row>
        <row r="2968">
          <cell r="A2968">
            <v>171875</v>
          </cell>
          <cell r="B2968" t="str">
            <v>TO</v>
          </cell>
          <cell r="C2968" t="str">
            <v>RIO SONO</v>
          </cell>
          <cell r="D2968" t="str">
            <v>171875</v>
          </cell>
          <cell r="E2968">
            <v>1183</v>
          </cell>
          <cell r="F2968">
            <v>5347442</v>
          </cell>
        </row>
        <row r="2969">
          <cell r="A2969">
            <v>171880</v>
          </cell>
          <cell r="B2969" t="str">
            <v>TO</v>
          </cell>
          <cell r="C2969" t="str">
            <v>SAMPAIO</v>
          </cell>
          <cell r="D2969" t="str">
            <v>171880</v>
          </cell>
          <cell r="E2969">
            <v>6</v>
          </cell>
          <cell r="F2969">
            <v>8758719</v>
          </cell>
        </row>
        <row r="2970">
          <cell r="A2970">
            <v>171884</v>
          </cell>
          <cell r="B2970" t="str">
            <v>TO</v>
          </cell>
          <cell r="C2970" t="str">
            <v>SANDOLÂNDIA</v>
          </cell>
          <cell r="D2970" t="str">
            <v>171884</v>
          </cell>
          <cell r="F2970">
            <v>179809</v>
          </cell>
        </row>
        <row r="2971">
          <cell r="A2971">
            <v>171886</v>
          </cell>
          <cell r="B2971" t="str">
            <v>TO</v>
          </cell>
          <cell r="C2971" t="str">
            <v>SANTA FÉ DO ARAGUAIA</v>
          </cell>
          <cell r="D2971" t="str">
            <v>171886</v>
          </cell>
          <cell r="E2971">
            <v>7008</v>
          </cell>
          <cell r="F2971">
            <v>2173663</v>
          </cell>
        </row>
        <row r="2972">
          <cell r="A2972">
            <v>171888</v>
          </cell>
          <cell r="B2972" t="str">
            <v>TO</v>
          </cell>
          <cell r="C2972" t="str">
            <v>SANTA MARIA DO TOCANTINS</v>
          </cell>
          <cell r="D2972" t="str">
            <v>171888</v>
          </cell>
          <cell r="E2972">
            <v>15857</v>
          </cell>
          <cell r="F2972">
            <v>2345807</v>
          </cell>
        </row>
        <row r="2973">
          <cell r="A2973">
            <v>171889</v>
          </cell>
          <cell r="B2973" t="str">
            <v>TO</v>
          </cell>
          <cell r="C2973" t="str">
            <v>SANTA RITA DO TOCANTINS</v>
          </cell>
          <cell r="D2973" t="str">
            <v>171889</v>
          </cell>
          <cell r="E2973">
            <v>2010</v>
          </cell>
          <cell r="F2973">
            <v>1734039</v>
          </cell>
        </row>
        <row r="2974">
          <cell r="A2974">
            <v>171890</v>
          </cell>
          <cell r="B2974" t="str">
            <v>TO</v>
          </cell>
          <cell r="C2974" t="str">
            <v>SANTA ROSA DO TOCANTINS</v>
          </cell>
          <cell r="D2974" t="str">
            <v>171890</v>
          </cell>
          <cell r="E2974">
            <v>437</v>
          </cell>
          <cell r="F2974">
            <v>181668302</v>
          </cell>
        </row>
        <row r="2975">
          <cell r="A2975">
            <v>171900</v>
          </cell>
          <cell r="B2975" t="str">
            <v>TO</v>
          </cell>
          <cell r="C2975" t="str">
            <v>SANTA TEREZA DO TOCANTINS</v>
          </cell>
          <cell r="D2975" t="str">
            <v>171900</v>
          </cell>
          <cell r="E2975">
            <v>2401</v>
          </cell>
          <cell r="F2975">
            <v>964469</v>
          </cell>
        </row>
        <row r="2976">
          <cell r="A2976">
            <v>172000</v>
          </cell>
          <cell r="B2976" t="str">
            <v>TO</v>
          </cell>
          <cell r="C2976" t="str">
            <v>SANTA TEREZINHA DO TOCANTINS</v>
          </cell>
          <cell r="D2976" t="str">
            <v>172000</v>
          </cell>
          <cell r="F2976">
            <v>1730910</v>
          </cell>
        </row>
        <row r="2977">
          <cell r="A2977">
            <v>172010</v>
          </cell>
          <cell r="B2977" t="str">
            <v>TO</v>
          </cell>
          <cell r="C2977" t="str">
            <v>SÃO BENTO DO TOCANTINS</v>
          </cell>
          <cell r="D2977" t="str">
            <v>172010</v>
          </cell>
          <cell r="E2977">
            <v>935</v>
          </cell>
          <cell r="F2977">
            <v>3799869</v>
          </cell>
        </row>
        <row r="2978">
          <cell r="A2978">
            <v>172015</v>
          </cell>
          <cell r="B2978" t="str">
            <v>TO</v>
          </cell>
          <cell r="C2978" t="str">
            <v>SÃO FÉLIX DO TOCANTINS</v>
          </cell>
          <cell r="D2978" t="str">
            <v>172015</v>
          </cell>
          <cell r="E2978">
            <v>1262</v>
          </cell>
          <cell r="F2978">
            <v>988619</v>
          </cell>
        </row>
        <row r="2979">
          <cell r="A2979">
            <v>172020</v>
          </cell>
          <cell r="B2979" t="str">
            <v>TO</v>
          </cell>
          <cell r="C2979" t="str">
            <v>SÃO MIGUEL DO TOCANTINS</v>
          </cell>
          <cell r="D2979" t="str">
            <v>172020</v>
          </cell>
          <cell r="F2979">
            <v>2694236</v>
          </cell>
        </row>
        <row r="2980">
          <cell r="A2980">
            <v>172025</v>
          </cell>
          <cell r="B2980" t="str">
            <v>TO</v>
          </cell>
          <cell r="C2980" t="str">
            <v>SÃO SALVADOR DO TOCANTINS</v>
          </cell>
          <cell r="D2980" t="str">
            <v>172025</v>
          </cell>
          <cell r="E2980">
            <v>1333</v>
          </cell>
          <cell r="F2980">
            <v>4032437</v>
          </cell>
        </row>
        <row r="2981">
          <cell r="A2981">
            <v>172030</v>
          </cell>
          <cell r="B2981" t="str">
            <v>TO</v>
          </cell>
          <cell r="C2981" t="str">
            <v>SÃO SEBASTIÃO DO TOCANTINS</v>
          </cell>
          <cell r="D2981" t="str">
            <v>172030</v>
          </cell>
          <cell r="E2981">
            <v>51</v>
          </cell>
          <cell r="F2981">
            <v>461292</v>
          </cell>
        </row>
        <row r="2982">
          <cell r="A2982">
            <v>172049</v>
          </cell>
          <cell r="B2982" t="str">
            <v>TO</v>
          </cell>
          <cell r="C2982" t="str">
            <v>SÃO VALÉRIO</v>
          </cell>
          <cell r="D2982" t="str">
            <v>172049</v>
          </cell>
          <cell r="F2982">
            <v>2696047</v>
          </cell>
        </row>
        <row r="2983">
          <cell r="A2983">
            <v>172065</v>
          </cell>
          <cell r="B2983" t="str">
            <v>TO</v>
          </cell>
          <cell r="C2983" t="str">
            <v>SILVANÓPOLIS</v>
          </cell>
          <cell r="D2983" t="str">
            <v>172065</v>
          </cell>
          <cell r="E2983">
            <v>13691</v>
          </cell>
          <cell r="F2983">
            <v>2610209</v>
          </cell>
        </row>
        <row r="2984">
          <cell r="A2984">
            <v>172080</v>
          </cell>
          <cell r="B2984" t="str">
            <v>TO</v>
          </cell>
          <cell r="C2984" t="str">
            <v>SÍTIO NOVO DO TOCANTINS</v>
          </cell>
          <cell r="D2984" t="str">
            <v>172080</v>
          </cell>
          <cell r="E2984">
            <v>7671</v>
          </cell>
          <cell r="F2984">
            <v>4311523</v>
          </cell>
        </row>
        <row r="2985">
          <cell r="A2985">
            <v>172085</v>
          </cell>
          <cell r="B2985" t="str">
            <v>TO</v>
          </cell>
          <cell r="C2985" t="str">
            <v>SUCUPIRA</v>
          </cell>
          <cell r="D2985" t="str">
            <v>172085</v>
          </cell>
          <cell r="F2985">
            <v>2713149</v>
          </cell>
        </row>
        <row r="2986">
          <cell r="A2986">
            <v>172090</v>
          </cell>
          <cell r="B2986" t="str">
            <v>TO</v>
          </cell>
          <cell r="C2986" t="str">
            <v>TAGUATINGA</v>
          </cell>
          <cell r="D2986" t="str">
            <v>172090</v>
          </cell>
          <cell r="E2986">
            <v>12779</v>
          </cell>
          <cell r="F2986">
            <v>2939013</v>
          </cell>
        </row>
        <row r="2987">
          <cell r="A2987">
            <v>172093</v>
          </cell>
          <cell r="B2987" t="str">
            <v>TO</v>
          </cell>
          <cell r="C2987" t="str">
            <v>TAIPAS DO TOCANTINS</v>
          </cell>
          <cell r="D2987" t="str">
            <v>172093</v>
          </cell>
          <cell r="E2987">
            <v>8776</v>
          </cell>
          <cell r="F2987">
            <v>2432952</v>
          </cell>
        </row>
        <row r="2988">
          <cell r="A2988">
            <v>172097</v>
          </cell>
          <cell r="B2988" t="str">
            <v>TO</v>
          </cell>
          <cell r="C2988" t="str">
            <v>TALISMÃ</v>
          </cell>
          <cell r="D2988" t="str">
            <v>172097</v>
          </cell>
          <cell r="E2988">
            <v>2424</v>
          </cell>
          <cell r="F2988">
            <v>2673801</v>
          </cell>
        </row>
        <row r="2989">
          <cell r="A2989">
            <v>172110</v>
          </cell>
          <cell r="B2989" t="str">
            <v>TO</v>
          </cell>
          <cell r="C2989" t="str">
            <v>TOCANTÍNIA</v>
          </cell>
          <cell r="D2989" t="str">
            <v>172110</v>
          </cell>
          <cell r="F2989">
            <v>5489470</v>
          </cell>
        </row>
        <row r="2990">
          <cell r="A2990">
            <v>172120</v>
          </cell>
          <cell r="B2990" t="str">
            <v>TO</v>
          </cell>
          <cell r="C2990" t="str">
            <v>TOCANTINÓPOLIS</v>
          </cell>
          <cell r="D2990" t="str">
            <v>172120</v>
          </cell>
          <cell r="E2990">
            <v>65658</v>
          </cell>
          <cell r="F2990">
            <v>13286904</v>
          </cell>
        </row>
        <row r="2991">
          <cell r="A2991">
            <v>172125</v>
          </cell>
          <cell r="B2991" t="str">
            <v>TO</v>
          </cell>
          <cell r="C2991" t="str">
            <v>TUPIRAMA</v>
          </cell>
          <cell r="D2991" t="str">
            <v>172125</v>
          </cell>
          <cell r="E2991">
            <v>3526</v>
          </cell>
          <cell r="F2991">
            <v>3192803</v>
          </cell>
        </row>
        <row r="2992">
          <cell r="A2992">
            <v>172130</v>
          </cell>
          <cell r="B2992" t="str">
            <v>TO</v>
          </cell>
          <cell r="C2992" t="str">
            <v>TUPIRATINS</v>
          </cell>
          <cell r="D2992" t="str">
            <v>172130</v>
          </cell>
          <cell r="E2992">
            <v>1403</v>
          </cell>
          <cell r="F2992">
            <v>705785</v>
          </cell>
        </row>
        <row r="2993">
          <cell r="A2993">
            <v>172208</v>
          </cell>
          <cell r="B2993" t="str">
            <v>TO</v>
          </cell>
          <cell r="C2993" t="str">
            <v>WANDERLÂNDIA</v>
          </cell>
          <cell r="D2993" t="str">
            <v>172208</v>
          </cell>
          <cell r="E2993">
            <v>1</v>
          </cell>
          <cell r="F2993">
            <v>38794</v>
          </cell>
        </row>
        <row r="2994">
          <cell r="A2994">
            <v>172210</v>
          </cell>
          <cell r="B2994" t="str">
            <v>TO</v>
          </cell>
          <cell r="C2994" t="str">
            <v>XAMBIOÁ</v>
          </cell>
          <cell r="D2994" t="str">
            <v>172210</v>
          </cell>
          <cell r="E2994">
            <v>22418</v>
          </cell>
          <cell r="F2994">
            <v>5103737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9565</v>
          </cell>
          <cell r="C2">
            <v>0</v>
          </cell>
        </row>
        <row r="3">
          <cell r="A3">
            <v>110040</v>
          </cell>
          <cell r="B3">
            <v>48031</v>
          </cell>
          <cell r="C3">
            <v>2184796</v>
          </cell>
        </row>
        <row r="4">
          <cell r="A4">
            <v>110149</v>
          </cell>
          <cell r="B4">
            <v>6483</v>
          </cell>
          <cell r="C4">
            <v>324846</v>
          </cell>
        </row>
        <row r="5">
          <cell r="A5">
            <v>313535</v>
          </cell>
          <cell r="B5"/>
          <cell r="C5"/>
        </row>
        <row r="6">
          <cell r="A6">
            <v>314015</v>
          </cell>
          <cell r="B6"/>
          <cell r="C6"/>
        </row>
        <row r="7">
          <cell r="A7">
            <v>314310</v>
          </cell>
          <cell r="B7"/>
          <cell r="C7"/>
        </row>
        <row r="8">
          <cell r="A8">
            <v>314520</v>
          </cell>
          <cell r="B8"/>
          <cell r="C8"/>
        </row>
        <row r="9">
          <cell r="A9">
            <v>314760</v>
          </cell>
          <cell r="B9"/>
          <cell r="C9"/>
        </row>
        <row r="10">
          <cell r="A10">
            <v>315100</v>
          </cell>
          <cell r="B10">
            <v>60</v>
          </cell>
          <cell r="C10"/>
        </row>
        <row r="11">
          <cell r="A11">
            <v>315130</v>
          </cell>
          <cell r="B11"/>
          <cell r="C11"/>
        </row>
        <row r="12">
          <cell r="A12">
            <v>315280</v>
          </cell>
          <cell r="B12"/>
          <cell r="C12"/>
        </row>
        <row r="13">
          <cell r="A13">
            <v>315400</v>
          </cell>
          <cell r="B13"/>
          <cell r="C13"/>
        </row>
        <row r="14">
          <cell r="A14">
            <v>315500</v>
          </cell>
          <cell r="B14"/>
          <cell r="C14"/>
        </row>
        <row r="15">
          <cell r="A15">
            <v>315600</v>
          </cell>
          <cell r="B15"/>
          <cell r="C15"/>
        </row>
        <row r="16">
          <cell r="A16">
            <v>315630</v>
          </cell>
          <cell r="B16"/>
          <cell r="C16"/>
        </row>
        <row r="17">
          <cell r="A17">
            <v>315640</v>
          </cell>
          <cell r="B17"/>
          <cell r="C17"/>
        </row>
        <row r="18">
          <cell r="A18">
            <v>315750</v>
          </cell>
          <cell r="B18"/>
          <cell r="C18"/>
        </row>
        <row r="19">
          <cell r="A19">
            <v>315765</v>
          </cell>
          <cell r="B19"/>
          <cell r="C19"/>
        </row>
        <row r="20">
          <cell r="A20">
            <v>315880</v>
          </cell>
          <cell r="B20"/>
          <cell r="C20"/>
        </row>
        <row r="21">
          <cell r="A21">
            <v>315895</v>
          </cell>
          <cell r="B21"/>
          <cell r="C21"/>
        </row>
        <row r="22">
          <cell r="A22">
            <v>315935</v>
          </cell>
          <cell r="B22"/>
          <cell r="C22"/>
        </row>
        <row r="23">
          <cell r="A23">
            <v>315940</v>
          </cell>
          <cell r="B23"/>
          <cell r="C23"/>
        </row>
        <row r="24">
          <cell r="A24">
            <v>316000</v>
          </cell>
          <cell r="B24"/>
          <cell r="C24"/>
        </row>
        <row r="25">
          <cell r="A25">
            <v>316105</v>
          </cell>
          <cell r="B25"/>
          <cell r="C25"/>
        </row>
        <row r="26">
          <cell r="A26">
            <v>316250</v>
          </cell>
          <cell r="B26"/>
          <cell r="C26">
            <v>73080</v>
          </cell>
        </row>
        <row r="27">
          <cell r="A27">
            <v>316290</v>
          </cell>
          <cell r="B27"/>
          <cell r="C27">
            <v>620</v>
          </cell>
        </row>
        <row r="28">
          <cell r="A28">
            <v>316330</v>
          </cell>
          <cell r="B28"/>
          <cell r="C28"/>
        </row>
        <row r="29">
          <cell r="A29">
            <v>316390</v>
          </cell>
          <cell r="B29"/>
          <cell r="C29"/>
        </row>
        <row r="30">
          <cell r="A30">
            <v>316447</v>
          </cell>
          <cell r="B30"/>
          <cell r="C30"/>
        </row>
        <row r="31">
          <cell r="A31">
            <v>316490</v>
          </cell>
          <cell r="B31"/>
          <cell r="C31"/>
        </row>
        <row r="32">
          <cell r="A32">
            <v>316510</v>
          </cell>
          <cell r="B32"/>
          <cell r="C32"/>
        </row>
        <row r="33">
          <cell r="A33">
            <v>316550</v>
          </cell>
          <cell r="B33"/>
          <cell r="C33"/>
        </row>
        <row r="34">
          <cell r="A34">
            <v>316580</v>
          </cell>
          <cell r="B34"/>
          <cell r="C34"/>
        </row>
        <row r="35">
          <cell r="A35">
            <v>316600</v>
          </cell>
          <cell r="B35"/>
          <cell r="C35"/>
        </row>
        <row r="36">
          <cell r="A36">
            <v>316610</v>
          </cell>
          <cell r="B36"/>
          <cell r="C36"/>
        </row>
        <row r="37">
          <cell r="A37">
            <v>316630</v>
          </cell>
          <cell r="B37"/>
          <cell r="C37"/>
        </row>
        <row r="38">
          <cell r="A38">
            <v>316660</v>
          </cell>
          <cell r="B38"/>
          <cell r="C38">
            <v>1000</v>
          </cell>
        </row>
        <row r="39">
          <cell r="A39">
            <v>316690</v>
          </cell>
          <cell r="B39"/>
          <cell r="C39"/>
        </row>
        <row r="40">
          <cell r="A40">
            <v>316820</v>
          </cell>
          <cell r="B40">
            <v>50</v>
          </cell>
          <cell r="C40"/>
        </row>
        <row r="41">
          <cell r="A41">
            <v>316830</v>
          </cell>
          <cell r="B41">
            <v>2740</v>
          </cell>
          <cell r="C41"/>
        </row>
        <row r="42">
          <cell r="A42">
            <v>316850</v>
          </cell>
          <cell r="B42">
            <v>2110</v>
          </cell>
          <cell r="C42"/>
        </row>
        <row r="43">
          <cell r="A43">
            <v>316905</v>
          </cell>
          <cell r="B43">
            <v>2070</v>
          </cell>
          <cell r="C43">
            <v>80</v>
          </cell>
        </row>
        <row r="44">
          <cell r="A44">
            <v>316950</v>
          </cell>
          <cell r="B44"/>
          <cell r="C44">
            <v>12610</v>
          </cell>
        </row>
        <row r="45">
          <cell r="A45">
            <v>317000</v>
          </cell>
          <cell r="B45">
            <v>13913</v>
          </cell>
          <cell r="C45">
            <v>211604</v>
          </cell>
        </row>
        <row r="46">
          <cell r="A46">
            <v>317065</v>
          </cell>
          <cell r="B46"/>
          <cell r="C46">
            <v>13857</v>
          </cell>
        </row>
        <row r="47">
          <cell r="A47">
            <v>317080</v>
          </cell>
          <cell r="B47">
            <v>2470</v>
          </cell>
          <cell r="C47">
            <v>829184</v>
          </cell>
        </row>
        <row r="48">
          <cell r="A48">
            <v>317100</v>
          </cell>
          <cell r="B48">
            <v>12940</v>
          </cell>
          <cell r="C48">
            <v>49445</v>
          </cell>
        </row>
        <row r="49">
          <cell r="A49">
            <v>317115</v>
          </cell>
          <cell r="B49"/>
          <cell r="C49">
            <v>15024</v>
          </cell>
        </row>
        <row r="50">
          <cell r="A50">
            <v>317170</v>
          </cell>
          <cell r="B50">
            <v>20966</v>
          </cell>
          <cell r="C50">
            <v>8758</v>
          </cell>
        </row>
        <row r="51">
          <cell r="A51">
            <v>317180</v>
          </cell>
          <cell r="B51">
            <v>3608</v>
          </cell>
          <cell r="C51">
            <v>3834</v>
          </cell>
        </row>
        <row r="52">
          <cell r="A52">
            <v>317200</v>
          </cell>
          <cell r="B52">
            <v>340</v>
          </cell>
          <cell r="C52">
            <v>4855027</v>
          </cell>
        </row>
        <row r="53">
          <cell r="A53">
            <v>320050</v>
          </cell>
          <cell r="B53"/>
          <cell r="C53">
            <v>372558</v>
          </cell>
        </row>
        <row r="54">
          <cell r="A54">
            <v>320130</v>
          </cell>
          <cell r="B54">
            <v>1464167</v>
          </cell>
          <cell r="C54">
            <v>28423586</v>
          </cell>
          <cell r="E54">
            <v>0</v>
          </cell>
          <cell r="G54">
            <v>0</v>
          </cell>
        </row>
        <row r="55">
          <cell r="A55">
            <v>320180</v>
          </cell>
          <cell r="B55">
            <v>1328</v>
          </cell>
          <cell r="C55">
            <v>470474</v>
          </cell>
        </row>
        <row r="56">
          <cell r="A56">
            <v>320210</v>
          </cell>
          <cell r="B56">
            <v>1163</v>
          </cell>
          <cell r="C56">
            <v>7367556</v>
          </cell>
        </row>
        <row r="57">
          <cell r="A57">
            <v>320305</v>
          </cell>
          <cell r="B57">
            <v>363940</v>
          </cell>
          <cell r="C57">
            <v>66122765</v>
          </cell>
        </row>
        <row r="58">
          <cell r="A58">
            <v>320330</v>
          </cell>
          <cell r="B58">
            <v>40</v>
          </cell>
          <cell r="C58">
            <v>660723</v>
          </cell>
        </row>
        <row r="59">
          <cell r="A59">
            <v>320390</v>
          </cell>
          <cell r="B59">
            <v>215729</v>
          </cell>
          <cell r="C59">
            <v>25034344</v>
          </cell>
        </row>
        <row r="60">
          <cell r="A60">
            <v>320460</v>
          </cell>
          <cell r="B60">
            <v>318096</v>
          </cell>
          <cell r="C60">
            <v>25693741</v>
          </cell>
        </row>
        <row r="61">
          <cell r="A61">
            <v>320480</v>
          </cell>
          <cell r="B61"/>
          <cell r="C61">
            <v>60751</v>
          </cell>
        </row>
        <row r="62">
          <cell r="A62">
            <v>330080</v>
          </cell>
          <cell r="B62">
            <v>3180</v>
          </cell>
          <cell r="C62"/>
        </row>
        <row r="63">
          <cell r="A63">
            <v>350100</v>
          </cell>
          <cell r="B63">
            <v>600</v>
          </cell>
          <cell r="C63">
            <v>7537183</v>
          </cell>
        </row>
        <row r="64">
          <cell r="A64">
            <v>350110</v>
          </cell>
          <cell r="B64">
            <v>1504</v>
          </cell>
          <cell r="C64">
            <v>1400192</v>
          </cell>
        </row>
        <row r="65">
          <cell r="A65">
            <v>350570</v>
          </cell>
          <cell r="B65">
            <v>26741</v>
          </cell>
          <cell r="C65">
            <v>106720105</v>
          </cell>
        </row>
        <row r="66">
          <cell r="A66">
            <v>350580</v>
          </cell>
          <cell r="B66">
            <v>80</v>
          </cell>
          <cell r="C66">
            <v>20601135</v>
          </cell>
        </row>
        <row r="67">
          <cell r="A67">
            <v>350930</v>
          </cell>
          <cell r="B67">
            <v>967</v>
          </cell>
          <cell r="C67">
            <v>1511019</v>
          </cell>
        </row>
        <row r="68">
          <cell r="A68">
            <v>350980</v>
          </cell>
          <cell r="B68">
            <v>31286</v>
          </cell>
          <cell r="C68">
            <v>2328021</v>
          </cell>
        </row>
        <row r="69">
          <cell r="A69">
            <v>351040</v>
          </cell>
          <cell r="B69">
            <v>437451</v>
          </cell>
          <cell r="C69">
            <v>31684222</v>
          </cell>
        </row>
        <row r="70">
          <cell r="A70">
            <v>351100</v>
          </cell>
          <cell r="B70">
            <v>4184</v>
          </cell>
          <cell r="C70">
            <v>757850</v>
          </cell>
        </row>
        <row r="71">
          <cell r="A71">
            <v>351150</v>
          </cell>
          <cell r="B71"/>
          <cell r="C71">
            <v>46551245</v>
          </cell>
        </row>
        <row r="72">
          <cell r="A72">
            <v>351385</v>
          </cell>
          <cell r="B72"/>
          <cell r="C72">
            <v>948708</v>
          </cell>
        </row>
        <row r="73">
          <cell r="A73">
            <v>351518</v>
          </cell>
          <cell r="B73">
            <v>29423</v>
          </cell>
          <cell r="C73">
            <v>866069</v>
          </cell>
        </row>
        <row r="74">
          <cell r="A74">
            <v>351550</v>
          </cell>
          <cell r="B74">
            <v>413480</v>
          </cell>
          <cell r="C74">
            <v>66766110</v>
          </cell>
        </row>
        <row r="75">
          <cell r="A75">
            <v>351810</v>
          </cell>
          <cell r="B75">
            <v>20467</v>
          </cell>
          <cell r="C75">
            <v>9620517</v>
          </cell>
        </row>
        <row r="76">
          <cell r="A76">
            <v>351910</v>
          </cell>
          <cell r="B76">
            <v>154085</v>
          </cell>
          <cell r="C76">
            <v>9733452</v>
          </cell>
        </row>
        <row r="77">
          <cell r="A77">
            <v>352150</v>
          </cell>
          <cell r="B77">
            <v>161</v>
          </cell>
          <cell r="C77">
            <v>564357</v>
          </cell>
        </row>
        <row r="78">
          <cell r="A78">
            <v>352230</v>
          </cell>
          <cell r="B78">
            <v>21268</v>
          </cell>
          <cell r="C78">
            <v>39641454</v>
          </cell>
          <cell r="E78">
            <v>0</v>
          </cell>
          <cell r="G78">
            <v>0</v>
          </cell>
        </row>
        <row r="79">
          <cell r="A79">
            <v>352270</v>
          </cell>
          <cell r="B79"/>
          <cell r="C79"/>
        </row>
        <row r="80">
          <cell r="A80">
            <v>352520</v>
          </cell>
          <cell r="B80">
            <v>14016</v>
          </cell>
          <cell r="C80">
            <v>8897034</v>
          </cell>
        </row>
        <row r="81">
          <cell r="A81">
            <v>352650</v>
          </cell>
          <cell r="B81">
            <v>5624</v>
          </cell>
          <cell r="C81">
            <v>303791</v>
          </cell>
        </row>
        <row r="82">
          <cell r="A82">
            <v>352670</v>
          </cell>
          <cell r="B82">
            <v>2899</v>
          </cell>
          <cell r="C82">
            <v>60080005</v>
          </cell>
        </row>
        <row r="83">
          <cell r="A83">
            <v>352810</v>
          </cell>
          <cell r="B83">
            <v>97499</v>
          </cell>
          <cell r="C83">
            <v>12169940</v>
          </cell>
        </row>
        <row r="84">
          <cell r="A84">
            <v>352850</v>
          </cell>
          <cell r="B84"/>
          <cell r="C84">
            <v>625549</v>
          </cell>
        </row>
        <row r="85">
          <cell r="A85">
            <v>353284</v>
          </cell>
          <cell r="B85">
            <v>3380</v>
          </cell>
          <cell r="C85">
            <v>1472711</v>
          </cell>
        </row>
        <row r="86">
          <cell r="A86">
            <v>353680</v>
          </cell>
          <cell r="B86">
            <v>32357</v>
          </cell>
          <cell r="C86">
            <v>988052</v>
          </cell>
        </row>
        <row r="87">
          <cell r="A87">
            <v>353770</v>
          </cell>
          <cell r="B87">
            <v>1776</v>
          </cell>
          <cell r="C87">
            <v>2351147</v>
          </cell>
        </row>
        <row r="88">
          <cell r="A88">
            <v>353790</v>
          </cell>
          <cell r="B88">
            <v>11106</v>
          </cell>
          <cell r="C88">
            <v>1286758</v>
          </cell>
        </row>
        <row r="89">
          <cell r="A89">
            <v>354000</v>
          </cell>
          <cell r="B89">
            <v>261125</v>
          </cell>
          <cell r="C89">
            <v>397093</v>
          </cell>
        </row>
        <row r="90">
          <cell r="A90">
            <v>354180</v>
          </cell>
          <cell r="B90">
            <v>183</v>
          </cell>
          <cell r="C90">
            <v>1077080</v>
          </cell>
        </row>
        <row r="91">
          <cell r="A91">
            <v>354420</v>
          </cell>
          <cell r="B91">
            <v>88734</v>
          </cell>
          <cell r="C91">
            <v>5608036</v>
          </cell>
        </row>
        <row r="92">
          <cell r="A92">
            <v>354515</v>
          </cell>
          <cell r="B92"/>
          <cell r="C92">
            <v>1931795</v>
          </cell>
        </row>
        <row r="93">
          <cell r="A93">
            <v>354765</v>
          </cell>
          <cell r="B93">
            <v>340</v>
          </cell>
          <cell r="C93">
            <v>2051652</v>
          </cell>
        </row>
        <row r="94">
          <cell r="A94">
            <v>354925</v>
          </cell>
          <cell r="B94"/>
          <cell r="C94">
            <v>4846236</v>
          </cell>
        </row>
        <row r="95">
          <cell r="A95">
            <v>355390</v>
          </cell>
          <cell r="B95">
            <v>7283</v>
          </cell>
          <cell r="C95">
            <v>6599625</v>
          </cell>
        </row>
        <row r="96">
          <cell r="A96">
            <v>355410</v>
          </cell>
          <cell r="B96">
            <v>897386</v>
          </cell>
          <cell r="C96">
            <v>182224212</v>
          </cell>
        </row>
        <row r="97">
          <cell r="A97">
            <v>355490</v>
          </cell>
          <cell r="B97">
            <v>1161</v>
          </cell>
          <cell r="C97">
            <v>8997031</v>
          </cell>
        </row>
        <row r="98">
          <cell r="A98">
            <v>355530</v>
          </cell>
          <cell r="B98"/>
          <cell r="C98">
            <v>223865</v>
          </cell>
        </row>
        <row r="99">
          <cell r="A99">
            <v>355550</v>
          </cell>
          <cell r="B99"/>
          <cell r="C99">
            <v>32550</v>
          </cell>
        </row>
        <row r="100">
          <cell r="A100">
            <v>355700</v>
          </cell>
          <cell r="B100">
            <v>108153</v>
          </cell>
          <cell r="C100">
            <v>37258852</v>
          </cell>
        </row>
        <row r="101">
          <cell r="A101">
            <v>410160</v>
          </cell>
          <cell r="B101">
            <v>37129</v>
          </cell>
          <cell r="C101">
            <v>30964420</v>
          </cell>
        </row>
        <row r="102">
          <cell r="A102">
            <v>410200</v>
          </cell>
          <cell r="B102">
            <v>468</v>
          </cell>
          <cell r="C102">
            <v>1829754</v>
          </cell>
        </row>
        <row r="103">
          <cell r="A103">
            <v>410337</v>
          </cell>
          <cell r="B103">
            <v>6342</v>
          </cell>
          <cell r="C103">
            <v>1739711</v>
          </cell>
        </row>
        <row r="104">
          <cell r="A104">
            <v>410540</v>
          </cell>
          <cell r="B104">
            <v>11092</v>
          </cell>
          <cell r="C104">
            <v>1916354</v>
          </cell>
        </row>
        <row r="105">
          <cell r="A105">
            <v>410600</v>
          </cell>
          <cell r="B105">
            <v>879</v>
          </cell>
          <cell r="C105">
            <v>22489237</v>
          </cell>
        </row>
        <row r="106">
          <cell r="A106">
            <v>410720</v>
          </cell>
          <cell r="B106">
            <v>37865</v>
          </cell>
          <cell r="C106">
            <v>7029</v>
          </cell>
        </row>
        <row r="107">
          <cell r="A107">
            <v>410725</v>
          </cell>
          <cell r="B107">
            <v>23519</v>
          </cell>
          <cell r="C107">
            <v>2111173</v>
          </cell>
        </row>
        <row r="108">
          <cell r="A108">
            <v>410750</v>
          </cell>
          <cell r="B108">
            <v>192598</v>
          </cell>
          <cell r="C108">
            <v>10968314</v>
          </cell>
        </row>
        <row r="109">
          <cell r="A109">
            <v>410754</v>
          </cell>
          <cell r="B109">
            <v>1070</v>
          </cell>
          <cell r="C109">
            <v>1118271</v>
          </cell>
        </row>
        <row r="110">
          <cell r="A110">
            <v>410895</v>
          </cell>
          <cell r="B110">
            <v>34693</v>
          </cell>
          <cell r="C110">
            <v>33202837</v>
          </cell>
        </row>
        <row r="111">
          <cell r="A111">
            <v>411342</v>
          </cell>
          <cell r="B111">
            <v>2487</v>
          </cell>
          <cell r="C111">
            <v>9075630</v>
          </cell>
        </row>
        <row r="112">
          <cell r="A112">
            <v>411440</v>
          </cell>
          <cell r="B112">
            <v>84776</v>
          </cell>
          <cell r="C112">
            <v>2348347</v>
          </cell>
        </row>
        <row r="113">
          <cell r="A113">
            <v>411535</v>
          </cell>
          <cell r="B113"/>
          <cell r="C113"/>
        </row>
        <row r="114">
          <cell r="A114">
            <v>411560</v>
          </cell>
          <cell r="B114"/>
          <cell r="C114">
            <v>2116810</v>
          </cell>
        </row>
        <row r="115">
          <cell r="A115">
            <v>411680</v>
          </cell>
          <cell r="B115">
            <v>11</v>
          </cell>
          <cell r="C115">
            <v>43209</v>
          </cell>
        </row>
        <row r="116">
          <cell r="A116">
            <v>411727</v>
          </cell>
          <cell r="B116">
            <v>61662</v>
          </cell>
          <cell r="C116">
            <v>24477554</v>
          </cell>
        </row>
        <row r="117">
          <cell r="A117">
            <v>411860</v>
          </cell>
          <cell r="B117">
            <v>3327</v>
          </cell>
          <cell r="C117">
            <v>2527730</v>
          </cell>
        </row>
        <row r="118">
          <cell r="A118">
            <v>412065</v>
          </cell>
          <cell r="B118">
            <v>17105</v>
          </cell>
          <cell r="C118">
            <v>8142643</v>
          </cell>
        </row>
        <row r="119">
          <cell r="A119">
            <v>412140</v>
          </cell>
          <cell r="B119">
            <v>185</v>
          </cell>
          <cell r="C119">
            <v>336079</v>
          </cell>
        </row>
        <row r="120">
          <cell r="A120">
            <v>412635</v>
          </cell>
          <cell r="B120"/>
          <cell r="C120">
            <v>434135</v>
          </cell>
        </row>
        <row r="121">
          <cell r="A121">
            <v>412710</v>
          </cell>
          <cell r="B121">
            <v>48092</v>
          </cell>
          <cell r="C121">
            <v>41676466</v>
          </cell>
        </row>
        <row r="122">
          <cell r="A122">
            <v>412770</v>
          </cell>
          <cell r="B122">
            <v>15</v>
          </cell>
          <cell r="C122">
            <v>1561671</v>
          </cell>
        </row>
        <row r="123">
          <cell r="A123">
            <v>412788</v>
          </cell>
          <cell r="B123">
            <v>62296</v>
          </cell>
          <cell r="C123">
            <v>5809879</v>
          </cell>
        </row>
        <row r="124">
          <cell r="A124">
            <v>412810</v>
          </cell>
          <cell r="B124"/>
          <cell r="C124"/>
        </row>
        <row r="125">
          <cell r="A125">
            <v>412850</v>
          </cell>
          <cell r="B125">
            <v>90547</v>
          </cell>
          <cell r="C125">
            <v>13882175</v>
          </cell>
        </row>
        <row r="126">
          <cell r="A126">
            <v>420207</v>
          </cell>
          <cell r="B126">
            <v>254387</v>
          </cell>
          <cell r="C126">
            <v>4406106</v>
          </cell>
        </row>
        <row r="127">
          <cell r="A127">
            <v>420210</v>
          </cell>
          <cell r="B127">
            <v>9754</v>
          </cell>
          <cell r="C127">
            <v>11030973</v>
          </cell>
        </row>
        <row r="128">
          <cell r="A128">
            <v>420245</v>
          </cell>
          <cell r="B128">
            <v>43217</v>
          </cell>
          <cell r="C128">
            <v>4871321</v>
          </cell>
        </row>
        <row r="129">
          <cell r="A129">
            <v>420270</v>
          </cell>
          <cell r="B129">
            <v>1541</v>
          </cell>
          <cell r="C129">
            <v>10717265</v>
          </cell>
        </row>
        <row r="130">
          <cell r="A130">
            <v>420470</v>
          </cell>
          <cell r="B130">
            <v>74822</v>
          </cell>
          <cell r="C130">
            <v>6119191</v>
          </cell>
        </row>
        <row r="131">
          <cell r="A131">
            <v>420650</v>
          </cell>
          <cell r="B131">
            <v>160477</v>
          </cell>
          <cell r="C131">
            <v>9627053</v>
          </cell>
        </row>
        <row r="132">
          <cell r="A132">
            <v>420670</v>
          </cell>
          <cell r="B132">
            <v>167285</v>
          </cell>
          <cell r="C132">
            <v>8415718</v>
          </cell>
        </row>
        <row r="133">
          <cell r="A133">
            <v>420780</v>
          </cell>
          <cell r="B133">
            <v>84635</v>
          </cell>
          <cell r="C133">
            <v>3745021</v>
          </cell>
        </row>
        <row r="134">
          <cell r="A134">
            <v>420840</v>
          </cell>
          <cell r="B134">
            <v>474668</v>
          </cell>
          <cell r="C134">
            <v>40240973</v>
          </cell>
        </row>
        <row r="135">
          <cell r="A135">
            <v>420895</v>
          </cell>
          <cell r="B135">
            <v>20797</v>
          </cell>
          <cell r="C135">
            <v>1962446</v>
          </cell>
        </row>
        <row r="136">
          <cell r="A136">
            <v>420910</v>
          </cell>
          <cell r="B136">
            <v>32967</v>
          </cell>
          <cell r="C136">
            <v>99470946</v>
          </cell>
        </row>
        <row r="137">
          <cell r="A137">
            <v>421080</v>
          </cell>
          <cell r="B137">
            <v>725</v>
          </cell>
          <cell r="C137">
            <v>11975746</v>
          </cell>
        </row>
        <row r="138">
          <cell r="A138">
            <v>421120</v>
          </cell>
          <cell r="B138">
            <v>32547</v>
          </cell>
          <cell r="C138">
            <v>4883052</v>
          </cell>
        </row>
        <row r="139">
          <cell r="A139">
            <v>421170</v>
          </cell>
          <cell r="B139">
            <v>182584</v>
          </cell>
          <cell r="C139">
            <v>64612584</v>
          </cell>
        </row>
        <row r="140">
          <cell r="A140">
            <v>421230</v>
          </cell>
          <cell r="B140">
            <v>137063</v>
          </cell>
          <cell r="C140">
            <v>8098497</v>
          </cell>
        </row>
        <row r="141">
          <cell r="A141">
            <v>421470</v>
          </cell>
          <cell r="B141"/>
          <cell r="C141">
            <v>46710</v>
          </cell>
        </row>
        <row r="142">
          <cell r="A142">
            <v>421635</v>
          </cell>
          <cell r="B142">
            <v>41237</v>
          </cell>
          <cell r="C142">
            <v>5078542</v>
          </cell>
        </row>
        <row r="143">
          <cell r="A143">
            <v>421640</v>
          </cell>
          <cell r="B143">
            <v>7576</v>
          </cell>
          <cell r="C143">
            <v>2959</v>
          </cell>
        </row>
        <row r="144">
          <cell r="A144">
            <v>421830</v>
          </cell>
          <cell r="B144">
            <v>855</v>
          </cell>
          <cell r="C144">
            <v>967461</v>
          </cell>
        </row>
        <row r="145">
          <cell r="A145">
            <v>430190</v>
          </cell>
          <cell r="B145">
            <v>86166</v>
          </cell>
          <cell r="C145">
            <v>1837319</v>
          </cell>
        </row>
        <row r="146">
          <cell r="A146">
            <v>430210</v>
          </cell>
          <cell r="B146">
            <v>1303903</v>
          </cell>
          <cell r="C146">
            <v>62717266</v>
          </cell>
        </row>
        <row r="147">
          <cell r="A147">
            <v>430220</v>
          </cell>
          <cell r="B147">
            <v>52</v>
          </cell>
          <cell r="C147">
            <v>55123</v>
          </cell>
        </row>
        <row r="148">
          <cell r="A148">
            <v>430370</v>
          </cell>
          <cell r="B148">
            <v>67687</v>
          </cell>
          <cell r="C148">
            <v>1536043</v>
          </cell>
        </row>
        <row r="149">
          <cell r="A149">
            <v>430465</v>
          </cell>
          <cell r="B149">
            <v>5917</v>
          </cell>
          <cell r="C149">
            <v>70286</v>
          </cell>
        </row>
        <row r="150">
          <cell r="A150">
            <v>430468</v>
          </cell>
          <cell r="B150">
            <v>12887</v>
          </cell>
          <cell r="C150">
            <v>2911569</v>
          </cell>
        </row>
        <row r="151">
          <cell r="A151">
            <v>430660</v>
          </cell>
          <cell r="B151">
            <v>3928</v>
          </cell>
          <cell r="C151">
            <v>10817756</v>
          </cell>
        </row>
        <row r="152">
          <cell r="A152">
            <v>431030</v>
          </cell>
          <cell r="B152">
            <v>770</v>
          </cell>
          <cell r="C152">
            <v>2245657</v>
          </cell>
        </row>
        <row r="153">
          <cell r="A153">
            <v>431040</v>
          </cell>
          <cell r="B153">
            <v>2115</v>
          </cell>
          <cell r="C153">
            <v>750</v>
          </cell>
        </row>
        <row r="154">
          <cell r="A154">
            <v>431041</v>
          </cell>
          <cell r="B154">
            <v>40684</v>
          </cell>
          <cell r="C154">
            <v>3804494</v>
          </cell>
        </row>
        <row r="155">
          <cell r="A155">
            <v>431055</v>
          </cell>
          <cell r="B155"/>
          <cell r="C155">
            <v>5290</v>
          </cell>
        </row>
        <row r="156">
          <cell r="A156">
            <v>431110</v>
          </cell>
          <cell r="B156">
            <v>129</v>
          </cell>
          <cell r="C156">
            <v>401622</v>
          </cell>
        </row>
        <row r="157">
          <cell r="A157">
            <v>431130</v>
          </cell>
          <cell r="B157">
            <v>37343</v>
          </cell>
          <cell r="C157"/>
        </row>
        <row r="158">
          <cell r="A158">
            <v>431300</v>
          </cell>
          <cell r="B158">
            <v>6679</v>
          </cell>
          <cell r="C158">
            <v>915035</v>
          </cell>
        </row>
        <row r="159">
          <cell r="A159">
            <v>431442</v>
          </cell>
          <cell r="B159">
            <v>30194</v>
          </cell>
          <cell r="C159">
            <v>926676</v>
          </cell>
        </row>
        <row r="160">
          <cell r="A160">
            <v>431450</v>
          </cell>
          <cell r="B160">
            <v>78883</v>
          </cell>
          <cell r="C160">
            <v>250987827</v>
          </cell>
        </row>
        <row r="161">
          <cell r="A161">
            <v>431454</v>
          </cell>
          <cell r="B161"/>
          <cell r="C161"/>
        </row>
        <row r="162">
          <cell r="A162">
            <v>431590</v>
          </cell>
          <cell r="B162">
            <v>50984</v>
          </cell>
          <cell r="C162">
            <v>4433152</v>
          </cell>
        </row>
        <row r="163">
          <cell r="A163">
            <v>431900</v>
          </cell>
          <cell r="B163">
            <v>103961</v>
          </cell>
          <cell r="C163">
            <v>2024184</v>
          </cell>
        </row>
        <row r="164">
          <cell r="A164">
            <v>431990</v>
          </cell>
          <cell r="B164">
            <v>11979</v>
          </cell>
          <cell r="C164">
            <v>5609751</v>
          </cell>
        </row>
        <row r="165">
          <cell r="A165">
            <v>432030</v>
          </cell>
          <cell r="B165">
            <v>19684</v>
          </cell>
          <cell r="C165">
            <v>3566854</v>
          </cell>
        </row>
        <row r="166">
          <cell r="A166">
            <v>432040</v>
          </cell>
          <cell r="B166">
            <v>108867</v>
          </cell>
          <cell r="C166">
            <v>13557006</v>
          </cell>
        </row>
        <row r="167">
          <cell r="A167">
            <v>432147</v>
          </cell>
          <cell r="B167">
            <v>3426</v>
          </cell>
          <cell r="C167">
            <v>58164</v>
          </cell>
        </row>
        <row r="168">
          <cell r="A168">
            <v>432290</v>
          </cell>
          <cell r="B168">
            <v>304</v>
          </cell>
          <cell r="C168">
            <v>869057</v>
          </cell>
        </row>
        <row r="169">
          <cell r="A169">
            <v>432350</v>
          </cell>
          <cell r="B169">
            <v>243</v>
          </cell>
          <cell r="C169">
            <v>5031569</v>
          </cell>
        </row>
        <row r="170">
          <cell r="A170">
            <v>500190</v>
          </cell>
          <cell r="B170">
            <v>180342</v>
          </cell>
          <cell r="C170">
            <v>34937728</v>
          </cell>
        </row>
        <row r="171">
          <cell r="A171">
            <v>500220</v>
          </cell>
          <cell r="B171">
            <v>118841</v>
          </cell>
          <cell r="C171">
            <v>79677336</v>
          </cell>
        </row>
        <row r="172">
          <cell r="A172">
            <v>500345</v>
          </cell>
          <cell r="B172">
            <v>32314</v>
          </cell>
          <cell r="C172">
            <v>6031995</v>
          </cell>
        </row>
        <row r="173">
          <cell r="A173">
            <v>500440</v>
          </cell>
          <cell r="B173">
            <v>36924</v>
          </cell>
          <cell r="C173">
            <v>7326102</v>
          </cell>
        </row>
        <row r="174">
          <cell r="A174">
            <v>500470</v>
          </cell>
          <cell r="B174">
            <v>6388</v>
          </cell>
          <cell r="C174">
            <v>6365232</v>
          </cell>
        </row>
        <row r="175">
          <cell r="A175">
            <v>500627</v>
          </cell>
          <cell r="B175">
            <v>4166</v>
          </cell>
          <cell r="C175"/>
        </row>
        <row r="176">
          <cell r="A176">
            <v>500635</v>
          </cell>
          <cell r="B176">
            <v>13211</v>
          </cell>
          <cell r="C176">
            <v>4478731</v>
          </cell>
        </row>
        <row r="177">
          <cell r="A177">
            <v>510350</v>
          </cell>
          <cell r="B177">
            <v>104713</v>
          </cell>
          <cell r="C177">
            <v>15109917</v>
          </cell>
        </row>
        <row r="178">
          <cell r="A178">
            <v>510452</v>
          </cell>
          <cell r="B178">
            <v>13206</v>
          </cell>
          <cell r="C178">
            <v>456047</v>
          </cell>
        </row>
        <row r="179">
          <cell r="A179">
            <v>510622</v>
          </cell>
          <cell r="B179">
            <v>393818</v>
          </cell>
          <cell r="C179">
            <v>27883359</v>
          </cell>
        </row>
        <row r="180">
          <cell r="A180">
            <v>510665</v>
          </cell>
          <cell r="B180">
            <v>1080</v>
          </cell>
          <cell r="C180">
            <v>1114331</v>
          </cell>
        </row>
        <row r="181">
          <cell r="A181">
            <v>510675</v>
          </cell>
          <cell r="B181">
            <v>219054</v>
          </cell>
          <cell r="C181">
            <v>20782082</v>
          </cell>
        </row>
        <row r="182">
          <cell r="A182">
            <v>510724</v>
          </cell>
          <cell r="B182">
            <v>55051</v>
          </cell>
          <cell r="C182">
            <v>418596</v>
          </cell>
        </row>
        <row r="183">
          <cell r="A183">
            <v>510792</v>
          </cell>
          <cell r="B183">
            <v>783587</v>
          </cell>
          <cell r="C183">
            <v>38001434</v>
          </cell>
        </row>
        <row r="184">
          <cell r="A184">
            <v>510800</v>
          </cell>
          <cell r="B184">
            <v>96896</v>
          </cell>
          <cell r="C184">
            <v>2842731</v>
          </cell>
        </row>
        <row r="185">
          <cell r="A185">
            <v>110100</v>
          </cell>
          <cell r="B185"/>
          <cell r="C185"/>
        </row>
        <row r="186">
          <cell r="A186">
            <v>110150</v>
          </cell>
          <cell r="B186">
            <v>52467</v>
          </cell>
          <cell r="C186">
            <v>750195</v>
          </cell>
        </row>
        <row r="187">
          <cell r="A187">
            <v>292870</v>
          </cell>
          <cell r="B187"/>
          <cell r="C187">
            <v>2470480</v>
          </cell>
        </row>
        <row r="188">
          <cell r="A188">
            <v>313370</v>
          </cell>
          <cell r="B188"/>
          <cell r="C188"/>
        </row>
        <row r="189">
          <cell r="A189">
            <v>313380</v>
          </cell>
          <cell r="B189">
            <v>1501926</v>
          </cell>
          <cell r="C189"/>
        </row>
        <row r="190">
          <cell r="A190">
            <v>313940</v>
          </cell>
          <cell r="B190">
            <v>136</v>
          </cell>
          <cell r="C190"/>
        </row>
        <row r="191">
          <cell r="A191">
            <v>314000</v>
          </cell>
          <cell r="B191"/>
          <cell r="C191"/>
        </row>
        <row r="192">
          <cell r="A192">
            <v>314085</v>
          </cell>
          <cell r="B192"/>
          <cell r="C192">
            <v>2800</v>
          </cell>
        </row>
        <row r="193">
          <cell r="A193">
            <v>314505</v>
          </cell>
          <cell r="B193"/>
          <cell r="C193"/>
        </row>
        <row r="194">
          <cell r="A194">
            <v>314630</v>
          </cell>
          <cell r="B194"/>
          <cell r="C194"/>
        </row>
        <row r="195">
          <cell r="A195">
            <v>314655</v>
          </cell>
          <cell r="B195"/>
          <cell r="C195">
            <v>103</v>
          </cell>
        </row>
        <row r="196">
          <cell r="A196">
            <v>314700</v>
          </cell>
          <cell r="B196"/>
          <cell r="C196"/>
        </row>
        <row r="197">
          <cell r="A197">
            <v>314710</v>
          </cell>
          <cell r="B197"/>
          <cell r="C197"/>
        </row>
        <row r="198">
          <cell r="A198">
            <v>314840</v>
          </cell>
          <cell r="B198"/>
          <cell r="C198"/>
        </row>
        <row r="199">
          <cell r="A199">
            <v>314930</v>
          </cell>
          <cell r="B199"/>
          <cell r="C199">
            <v>1877233</v>
          </cell>
        </row>
        <row r="200">
          <cell r="A200">
            <v>315150</v>
          </cell>
          <cell r="B200"/>
          <cell r="C200"/>
        </row>
        <row r="201">
          <cell r="A201">
            <v>315260</v>
          </cell>
          <cell r="B201"/>
          <cell r="C201"/>
        </row>
        <row r="202">
          <cell r="A202">
            <v>315340</v>
          </cell>
          <cell r="B202"/>
          <cell r="C202"/>
        </row>
        <row r="203">
          <cell r="A203">
            <v>315390</v>
          </cell>
          <cell r="B203"/>
          <cell r="C203"/>
        </row>
        <row r="204">
          <cell r="A204">
            <v>315470</v>
          </cell>
          <cell r="B204"/>
          <cell r="C204"/>
        </row>
        <row r="205">
          <cell r="A205">
            <v>315700</v>
          </cell>
          <cell r="B205"/>
          <cell r="C205"/>
        </row>
        <row r="206">
          <cell r="A206">
            <v>315890</v>
          </cell>
          <cell r="B206"/>
          <cell r="C206"/>
        </row>
        <row r="207">
          <cell r="A207">
            <v>316170</v>
          </cell>
          <cell r="B207"/>
          <cell r="C207"/>
        </row>
        <row r="208">
          <cell r="A208">
            <v>316210</v>
          </cell>
          <cell r="B208"/>
          <cell r="C208"/>
        </row>
        <row r="209">
          <cell r="A209">
            <v>316294</v>
          </cell>
          <cell r="B209"/>
          <cell r="C209"/>
        </row>
        <row r="210">
          <cell r="A210">
            <v>316340</v>
          </cell>
          <cell r="B210"/>
          <cell r="C210"/>
        </row>
        <row r="211">
          <cell r="A211">
            <v>316400</v>
          </cell>
          <cell r="B211"/>
          <cell r="C211"/>
        </row>
        <row r="212">
          <cell r="A212">
            <v>316520</v>
          </cell>
          <cell r="B212"/>
          <cell r="C212"/>
        </row>
        <row r="213">
          <cell r="A213">
            <v>316880</v>
          </cell>
          <cell r="B213">
            <v>8</v>
          </cell>
          <cell r="C213">
            <v>19006</v>
          </cell>
        </row>
        <row r="214">
          <cell r="A214">
            <v>316990</v>
          </cell>
          <cell r="B214">
            <v>48004</v>
          </cell>
          <cell r="C214">
            <v>650170</v>
          </cell>
        </row>
        <row r="215">
          <cell r="A215">
            <v>317005</v>
          </cell>
          <cell r="B215">
            <v>20</v>
          </cell>
          <cell r="C215">
            <v>92510</v>
          </cell>
        </row>
        <row r="216">
          <cell r="A216">
            <v>317030</v>
          </cell>
          <cell r="B216"/>
          <cell r="C216">
            <v>2656</v>
          </cell>
        </row>
        <row r="217">
          <cell r="A217">
            <v>317040</v>
          </cell>
          <cell r="B217">
            <v>3888</v>
          </cell>
          <cell r="C217">
            <v>73886</v>
          </cell>
        </row>
        <row r="218">
          <cell r="A218">
            <v>317047</v>
          </cell>
          <cell r="B218"/>
          <cell r="C218">
            <v>53054</v>
          </cell>
        </row>
        <row r="219">
          <cell r="A219">
            <v>317052</v>
          </cell>
          <cell r="B219">
            <v>7140</v>
          </cell>
          <cell r="C219">
            <v>53593</v>
          </cell>
        </row>
        <row r="220">
          <cell r="A220">
            <v>317075</v>
          </cell>
          <cell r="B220"/>
          <cell r="C220"/>
        </row>
        <row r="221">
          <cell r="A221">
            <v>317120</v>
          </cell>
          <cell r="B221"/>
          <cell r="C221">
            <v>32249753</v>
          </cell>
        </row>
        <row r="222">
          <cell r="A222">
            <v>317220</v>
          </cell>
          <cell r="B222">
            <v>5930</v>
          </cell>
          <cell r="C222">
            <v>66923</v>
          </cell>
        </row>
        <row r="223">
          <cell r="A223">
            <v>320115</v>
          </cell>
          <cell r="B223">
            <v>30331</v>
          </cell>
          <cell r="C223">
            <v>11216169</v>
          </cell>
        </row>
        <row r="224">
          <cell r="A224">
            <v>320160</v>
          </cell>
          <cell r="B224">
            <v>3256</v>
          </cell>
          <cell r="C224">
            <v>3984911</v>
          </cell>
        </row>
        <row r="225">
          <cell r="A225">
            <v>320300</v>
          </cell>
          <cell r="B225">
            <v>46094</v>
          </cell>
          <cell r="C225">
            <v>74977726</v>
          </cell>
        </row>
        <row r="226">
          <cell r="A226">
            <v>320506</v>
          </cell>
          <cell r="B226">
            <v>67462</v>
          </cell>
          <cell r="C226">
            <v>31691643</v>
          </cell>
        </row>
        <row r="227">
          <cell r="A227">
            <v>330120</v>
          </cell>
          <cell r="B227"/>
          <cell r="C227">
            <v>470691</v>
          </cell>
        </row>
        <row r="228">
          <cell r="A228">
            <v>330280</v>
          </cell>
          <cell r="B228">
            <v>3307</v>
          </cell>
          <cell r="C228">
            <v>24742155</v>
          </cell>
        </row>
        <row r="229">
          <cell r="A229">
            <v>350020</v>
          </cell>
          <cell r="B229"/>
          <cell r="C229">
            <v>3702081</v>
          </cell>
        </row>
        <row r="230">
          <cell r="A230">
            <v>350075</v>
          </cell>
          <cell r="B230">
            <v>1623</v>
          </cell>
          <cell r="C230">
            <v>54235</v>
          </cell>
        </row>
        <row r="231">
          <cell r="A231">
            <v>350180</v>
          </cell>
          <cell r="B231">
            <v>10308</v>
          </cell>
          <cell r="C231">
            <v>1991946</v>
          </cell>
        </row>
        <row r="232">
          <cell r="A232">
            <v>350950</v>
          </cell>
          <cell r="B232">
            <v>9779327</v>
          </cell>
          <cell r="C232">
            <v>71474004</v>
          </cell>
        </row>
        <row r="233">
          <cell r="A233">
            <v>351020</v>
          </cell>
          <cell r="B233">
            <v>15870</v>
          </cell>
          <cell r="C233">
            <v>37655847</v>
          </cell>
        </row>
        <row r="234">
          <cell r="A234">
            <v>351120</v>
          </cell>
          <cell r="B234">
            <v>4129</v>
          </cell>
          <cell r="C234">
            <v>2919318</v>
          </cell>
        </row>
        <row r="235">
          <cell r="A235">
            <v>351250</v>
          </cell>
          <cell r="B235">
            <v>13670</v>
          </cell>
          <cell r="C235">
            <v>12050179</v>
          </cell>
        </row>
        <row r="236">
          <cell r="A236">
            <v>351380</v>
          </cell>
          <cell r="B236">
            <v>68855</v>
          </cell>
          <cell r="C236">
            <v>38498067</v>
          </cell>
        </row>
        <row r="237">
          <cell r="A237">
            <v>351470</v>
          </cell>
          <cell r="B237">
            <v>1797</v>
          </cell>
          <cell r="C237">
            <v>977071</v>
          </cell>
        </row>
        <row r="238">
          <cell r="A238">
            <v>351492</v>
          </cell>
          <cell r="B238"/>
          <cell r="C238">
            <v>1199657</v>
          </cell>
        </row>
        <row r="239">
          <cell r="A239">
            <v>351495</v>
          </cell>
          <cell r="B239"/>
          <cell r="C239">
            <v>874545</v>
          </cell>
        </row>
        <row r="240">
          <cell r="A240">
            <v>351512</v>
          </cell>
          <cell r="B240">
            <v>562</v>
          </cell>
          <cell r="C240">
            <v>1165640</v>
          </cell>
        </row>
        <row r="241">
          <cell r="A241">
            <v>351660</v>
          </cell>
          <cell r="B241">
            <v>1568</v>
          </cell>
          <cell r="C241">
            <v>4917886</v>
          </cell>
        </row>
        <row r="242">
          <cell r="A242">
            <v>351860</v>
          </cell>
          <cell r="B242">
            <v>7497</v>
          </cell>
          <cell r="C242">
            <v>5235910</v>
          </cell>
        </row>
        <row r="243">
          <cell r="A243">
            <v>352060</v>
          </cell>
          <cell r="B243">
            <v>19932</v>
          </cell>
          <cell r="C243">
            <v>3856379</v>
          </cell>
        </row>
        <row r="244">
          <cell r="A244">
            <v>352380</v>
          </cell>
          <cell r="B244"/>
          <cell r="C244">
            <v>8207786</v>
          </cell>
        </row>
        <row r="245">
          <cell r="A245">
            <v>352570</v>
          </cell>
          <cell r="B245">
            <v>416289</v>
          </cell>
          <cell r="C245">
            <v>61158614</v>
          </cell>
        </row>
        <row r="246">
          <cell r="A246">
            <v>352600</v>
          </cell>
          <cell r="B246">
            <v>12290</v>
          </cell>
          <cell r="C246">
            <v>1510849</v>
          </cell>
        </row>
        <row r="247">
          <cell r="A247">
            <v>352710</v>
          </cell>
          <cell r="B247">
            <v>79388</v>
          </cell>
          <cell r="C247">
            <v>27398</v>
          </cell>
        </row>
        <row r="248">
          <cell r="A248">
            <v>352725</v>
          </cell>
          <cell r="B248">
            <v>46</v>
          </cell>
          <cell r="C248">
            <v>3812940</v>
          </cell>
        </row>
        <row r="249">
          <cell r="A249">
            <v>352800</v>
          </cell>
          <cell r="B249"/>
          <cell r="C249"/>
        </row>
        <row r="250">
          <cell r="A250">
            <v>352880</v>
          </cell>
          <cell r="B250">
            <v>63120</v>
          </cell>
          <cell r="C250">
            <v>8314332</v>
          </cell>
        </row>
        <row r="251">
          <cell r="A251">
            <v>353020</v>
          </cell>
          <cell r="B251">
            <v>39488</v>
          </cell>
          <cell r="C251">
            <v>49091</v>
          </cell>
        </row>
        <row r="252">
          <cell r="A252">
            <v>353340</v>
          </cell>
          <cell r="B252">
            <v>4169</v>
          </cell>
          <cell r="C252">
            <v>2237643</v>
          </cell>
        </row>
        <row r="253">
          <cell r="A253">
            <v>353660</v>
          </cell>
          <cell r="B253">
            <v>3799</v>
          </cell>
          <cell r="C253">
            <v>2768446</v>
          </cell>
        </row>
        <row r="254">
          <cell r="A254">
            <v>353990</v>
          </cell>
          <cell r="B254">
            <v>1678</v>
          </cell>
          <cell r="C254">
            <v>5313942</v>
          </cell>
        </row>
        <row r="255">
          <cell r="A255">
            <v>354160</v>
          </cell>
          <cell r="B255"/>
          <cell r="C255"/>
        </row>
        <row r="256">
          <cell r="A256">
            <v>354380</v>
          </cell>
          <cell r="B256">
            <v>27395</v>
          </cell>
          <cell r="C256">
            <v>82003</v>
          </cell>
        </row>
        <row r="257">
          <cell r="A257">
            <v>354460</v>
          </cell>
          <cell r="B257">
            <v>7271</v>
          </cell>
          <cell r="C257">
            <v>5519452</v>
          </cell>
        </row>
        <row r="258">
          <cell r="A258">
            <v>354570</v>
          </cell>
          <cell r="B258"/>
          <cell r="C258">
            <v>1843480</v>
          </cell>
        </row>
        <row r="259">
          <cell r="A259">
            <v>354660</v>
          </cell>
          <cell r="B259">
            <v>17080</v>
          </cell>
          <cell r="C259">
            <v>74691375</v>
          </cell>
        </row>
        <row r="260">
          <cell r="A260">
            <v>354770</v>
          </cell>
          <cell r="B260">
            <v>161703</v>
          </cell>
          <cell r="C260">
            <v>15711423</v>
          </cell>
        </row>
        <row r="261">
          <cell r="A261">
            <v>354920</v>
          </cell>
          <cell r="B261">
            <v>20</v>
          </cell>
          <cell r="C261">
            <v>2051293</v>
          </cell>
        </row>
        <row r="262">
          <cell r="A262">
            <v>355260</v>
          </cell>
          <cell r="B262">
            <v>11788</v>
          </cell>
          <cell r="C262">
            <v>3643210</v>
          </cell>
        </row>
        <row r="263">
          <cell r="A263">
            <v>355500</v>
          </cell>
          <cell r="B263">
            <v>2298014</v>
          </cell>
          <cell r="C263">
            <v>11361768</v>
          </cell>
        </row>
        <row r="264">
          <cell r="A264">
            <v>355600</v>
          </cell>
          <cell r="B264">
            <v>82987</v>
          </cell>
          <cell r="C264">
            <v>17583101</v>
          </cell>
        </row>
        <row r="265">
          <cell r="A265">
            <v>410322</v>
          </cell>
          <cell r="B265"/>
          <cell r="C265">
            <v>449209</v>
          </cell>
        </row>
        <row r="266">
          <cell r="A266">
            <v>410400</v>
          </cell>
          <cell r="B266">
            <v>331603</v>
          </cell>
          <cell r="C266">
            <v>21352028</v>
          </cell>
        </row>
        <row r="267">
          <cell r="A267">
            <v>410510</v>
          </cell>
          <cell r="B267">
            <v>21464</v>
          </cell>
          <cell r="C267">
            <v>10231667</v>
          </cell>
        </row>
        <row r="268">
          <cell r="A268">
            <v>410520</v>
          </cell>
          <cell r="B268">
            <v>326557</v>
          </cell>
          <cell r="C268">
            <v>21909774</v>
          </cell>
        </row>
        <row r="269">
          <cell r="A269">
            <v>410580</v>
          </cell>
          <cell r="B269">
            <v>401</v>
          </cell>
          <cell r="C269">
            <v>63994</v>
          </cell>
        </row>
        <row r="270">
          <cell r="A270">
            <v>410700</v>
          </cell>
          <cell r="B270">
            <v>29926</v>
          </cell>
          <cell r="C270">
            <v>44418322</v>
          </cell>
        </row>
        <row r="271">
          <cell r="A271">
            <v>410715</v>
          </cell>
          <cell r="B271">
            <v>42549</v>
          </cell>
          <cell r="C271">
            <v>1926396</v>
          </cell>
        </row>
        <row r="272">
          <cell r="A272">
            <v>411050</v>
          </cell>
          <cell r="B272">
            <v>80513</v>
          </cell>
          <cell r="C272"/>
        </row>
        <row r="273">
          <cell r="A273">
            <v>411080</v>
          </cell>
          <cell r="B273">
            <v>9215</v>
          </cell>
          <cell r="C273">
            <v>22327788</v>
          </cell>
        </row>
        <row r="274">
          <cell r="A274">
            <v>411130</v>
          </cell>
          <cell r="B274">
            <v>95</v>
          </cell>
          <cell r="C274">
            <v>1795519</v>
          </cell>
        </row>
        <row r="275">
          <cell r="A275">
            <v>411260</v>
          </cell>
          <cell r="B275">
            <v>5139</v>
          </cell>
          <cell r="C275">
            <v>9792566</v>
          </cell>
        </row>
        <row r="276">
          <cell r="A276">
            <v>411435</v>
          </cell>
          <cell r="B276">
            <v>1609</v>
          </cell>
          <cell r="C276">
            <v>5142128</v>
          </cell>
        </row>
        <row r="277">
          <cell r="A277">
            <v>411500</v>
          </cell>
          <cell r="B277">
            <v>349</v>
          </cell>
          <cell r="C277">
            <v>7256378</v>
          </cell>
        </row>
        <row r="278">
          <cell r="A278">
            <v>411600</v>
          </cell>
          <cell r="B278">
            <v>12837</v>
          </cell>
          <cell r="C278">
            <v>8470185</v>
          </cell>
        </row>
        <row r="279">
          <cell r="A279">
            <v>411760</v>
          </cell>
          <cell r="B279">
            <v>406222</v>
          </cell>
          <cell r="C279">
            <v>61515424</v>
          </cell>
        </row>
        <row r="280">
          <cell r="A280">
            <v>411770</v>
          </cell>
          <cell r="B280">
            <v>298701</v>
          </cell>
          <cell r="C280">
            <v>3766332</v>
          </cell>
        </row>
        <row r="281">
          <cell r="A281">
            <v>412135</v>
          </cell>
          <cell r="B281">
            <v>2307</v>
          </cell>
          <cell r="C281">
            <v>4328430</v>
          </cell>
        </row>
        <row r="282">
          <cell r="A282">
            <v>412160</v>
          </cell>
          <cell r="B282">
            <v>33</v>
          </cell>
          <cell r="C282">
            <v>8147184</v>
          </cell>
        </row>
        <row r="283">
          <cell r="A283">
            <v>412300</v>
          </cell>
          <cell r="B283"/>
          <cell r="C283">
            <v>178301</v>
          </cell>
        </row>
        <row r="284">
          <cell r="A284">
            <v>412350</v>
          </cell>
          <cell r="B284">
            <v>33052</v>
          </cell>
          <cell r="C284">
            <v>1808407</v>
          </cell>
        </row>
        <row r="285">
          <cell r="A285">
            <v>412370</v>
          </cell>
          <cell r="B285"/>
          <cell r="C285"/>
        </row>
        <row r="286">
          <cell r="A286">
            <v>412405</v>
          </cell>
          <cell r="B286">
            <v>11026</v>
          </cell>
          <cell r="C286">
            <v>16850408</v>
          </cell>
        </row>
        <row r="287">
          <cell r="A287">
            <v>412410</v>
          </cell>
          <cell r="B287">
            <v>78435</v>
          </cell>
          <cell r="C287">
            <v>39941087</v>
          </cell>
        </row>
        <row r="288">
          <cell r="A288">
            <v>412440</v>
          </cell>
          <cell r="B288">
            <v>1292</v>
          </cell>
          <cell r="C288">
            <v>598532</v>
          </cell>
        </row>
        <row r="289">
          <cell r="A289">
            <v>412490</v>
          </cell>
          <cell r="B289">
            <v>118954</v>
          </cell>
          <cell r="C289">
            <v>4498833</v>
          </cell>
        </row>
        <row r="290">
          <cell r="A290">
            <v>412530</v>
          </cell>
          <cell r="B290">
            <v>6086</v>
          </cell>
          <cell r="C290"/>
        </row>
        <row r="291">
          <cell r="A291">
            <v>412555</v>
          </cell>
          <cell r="B291">
            <v>358</v>
          </cell>
          <cell r="C291">
            <v>2544629</v>
          </cell>
        </row>
        <row r="292">
          <cell r="A292">
            <v>412627</v>
          </cell>
          <cell r="B292">
            <v>590</v>
          </cell>
          <cell r="C292">
            <v>625967</v>
          </cell>
        </row>
        <row r="293">
          <cell r="A293">
            <v>412795</v>
          </cell>
          <cell r="B293">
            <v>7925</v>
          </cell>
          <cell r="C293">
            <v>14227</v>
          </cell>
        </row>
        <row r="294">
          <cell r="A294">
            <v>412840</v>
          </cell>
          <cell r="B294">
            <v>15229</v>
          </cell>
          <cell r="C294">
            <v>14613379</v>
          </cell>
        </row>
        <row r="295">
          <cell r="A295">
            <v>412870</v>
          </cell>
          <cell r="B295">
            <v>31443</v>
          </cell>
          <cell r="C295">
            <v>10642596</v>
          </cell>
        </row>
        <row r="296">
          <cell r="A296">
            <v>420090</v>
          </cell>
          <cell r="B296">
            <v>44359</v>
          </cell>
          <cell r="C296">
            <v>1806412</v>
          </cell>
        </row>
        <row r="297">
          <cell r="A297">
            <v>420110</v>
          </cell>
          <cell r="B297">
            <v>62496</v>
          </cell>
          <cell r="C297">
            <v>6041082</v>
          </cell>
        </row>
        <row r="298">
          <cell r="A298">
            <v>420215</v>
          </cell>
          <cell r="B298">
            <v>36107</v>
          </cell>
          <cell r="C298">
            <v>3049781</v>
          </cell>
        </row>
        <row r="299">
          <cell r="A299">
            <v>420220</v>
          </cell>
          <cell r="B299">
            <v>2325</v>
          </cell>
          <cell r="C299">
            <v>584364</v>
          </cell>
        </row>
        <row r="300">
          <cell r="A300">
            <v>420290</v>
          </cell>
          <cell r="B300">
            <v>1325440</v>
          </cell>
          <cell r="C300">
            <v>60202173</v>
          </cell>
        </row>
        <row r="301">
          <cell r="A301">
            <v>420340</v>
          </cell>
          <cell r="B301">
            <v>1489</v>
          </cell>
          <cell r="C301">
            <v>6965732</v>
          </cell>
        </row>
        <row r="302">
          <cell r="A302">
            <v>420395</v>
          </cell>
          <cell r="B302">
            <v>195842</v>
          </cell>
          <cell r="C302">
            <v>14027830</v>
          </cell>
        </row>
        <row r="303">
          <cell r="A303">
            <v>420515</v>
          </cell>
          <cell r="B303">
            <v>33</v>
          </cell>
          <cell r="C303">
            <v>4692399</v>
          </cell>
        </row>
        <row r="304">
          <cell r="A304">
            <v>420530</v>
          </cell>
          <cell r="B304">
            <v>114368</v>
          </cell>
          <cell r="C304">
            <v>15802281</v>
          </cell>
        </row>
        <row r="305">
          <cell r="A305">
            <v>420535</v>
          </cell>
          <cell r="B305">
            <v>5851</v>
          </cell>
          <cell r="C305">
            <v>5791733</v>
          </cell>
        </row>
        <row r="306">
          <cell r="A306">
            <v>420675</v>
          </cell>
          <cell r="B306">
            <v>36477</v>
          </cell>
          <cell r="C306">
            <v>1528160</v>
          </cell>
        </row>
        <row r="307">
          <cell r="A307">
            <v>420845</v>
          </cell>
          <cell r="B307">
            <v>4468</v>
          </cell>
          <cell r="C307">
            <v>8432996</v>
          </cell>
        </row>
        <row r="308">
          <cell r="A308">
            <v>421055</v>
          </cell>
          <cell r="B308">
            <v>84729</v>
          </cell>
          <cell r="C308">
            <v>11186532</v>
          </cell>
        </row>
        <row r="309">
          <cell r="A309">
            <v>421125</v>
          </cell>
          <cell r="B309">
            <v>334</v>
          </cell>
          <cell r="C309">
            <v>6132824</v>
          </cell>
        </row>
        <row r="310">
          <cell r="A310">
            <v>421150</v>
          </cell>
          <cell r="B310">
            <v>223198</v>
          </cell>
          <cell r="C310">
            <v>20350133</v>
          </cell>
        </row>
        <row r="311">
          <cell r="A311">
            <v>421160</v>
          </cell>
          <cell r="B311">
            <v>153032</v>
          </cell>
          <cell r="C311">
            <v>7624340</v>
          </cell>
        </row>
        <row r="312">
          <cell r="A312">
            <v>421200</v>
          </cell>
          <cell r="B312">
            <v>68823</v>
          </cell>
          <cell r="C312">
            <v>9021571</v>
          </cell>
        </row>
        <row r="313">
          <cell r="A313">
            <v>421320</v>
          </cell>
          <cell r="B313">
            <v>238708</v>
          </cell>
          <cell r="C313">
            <v>42860881</v>
          </cell>
        </row>
        <row r="314">
          <cell r="A314">
            <v>421380</v>
          </cell>
          <cell r="B314">
            <v>4616</v>
          </cell>
          <cell r="C314">
            <v>8095858</v>
          </cell>
        </row>
        <row r="315">
          <cell r="A315">
            <v>421569</v>
          </cell>
          <cell r="B315">
            <v>31657</v>
          </cell>
          <cell r="C315">
            <v>8989333</v>
          </cell>
        </row>
        <row r="316">
          <cell r="A316">
            <v>421660</v>
          </cell>
          <cell r="B316">
            <v>1879685</v>
          </cell>
          <cell r="C316">
            <v>82705387</v>
          </cell>
        </row>
        <row r="317">
          <cell r="A317">
            <v>421775</v>
          </cell>
          <cell r="B317"/>
          <cell r="C317">
            <v>11612572</v>
          </cell>
        </row>
        <row r="318">
          <cell r="A318">
            <v>421950</v>
          </cell>
          <cell r="B318">
            <v>644720</v>
          </cell>
          <cell r="C318">
            <v>40244571</v>
          </cell>
          <cell r="E318">
            <v>0</v>
          </cell>
          <cell r="G318">
            <v>0</v>
          </cell>
        </row>
        <row r="319">
          <cell r="A319">
            <v>430030</v>
          </cell>
          <cell r="B319">
            <v>116</v>
          </cell>
          <cell r="C319">
            <v>16730</v>
          </cell>
        </row>
        <row r="320">
          <cell r="A320">
            <v>430045</v>
          </cell>
          <cell r="B320">
            <v>209</v>
          </cell>
          <cell r="C320">
            <v>100</v>
          </cell>
        </row>
        <row r="321">
          <cell r="A321">
            <v>430057</v>
          </cell>
          <cell r="B321">
            <v>23820</v>
          </cell>
          <cell r="C321">
            <v>780553</v>
          </cell>
        </row>
        <row r="322">
          <cell r="A322">
            <v>430110</v>
          </cell>
          <cell r="B322"/>
          <cell r="C322">
            <v>15687414</v>
          </cell>
        </row>
        <row r="323">
          <cell r="A323">
            <v>430195</v>
          </cell>
          <cell r="B323">
            <v>86</v>
          </cell>
          <cell r="C323">
            <v>866794</v>
          </cell>
        </row>
        <row r="324">
          <cell r="A324">
            <v>430222</v>
          </cell>
          <cell r="B324">
            <v>1204</v>
          </cell>
          <cell r="C324">
            <v>583817</v>
          </cell>
        </row>
        <row r="325">
          <cell r="A325">
            <v>430223</v>
          </cell>
          <cell r="B325">
            <v>542096</v>
          </cell>
          <cell r="C325">
            <v>13395116</v>
          </cell>
        </row>
        <row r="326">
          <cell r="A326">
            <v>430260</v>
          </cell>
          <cell r="B326"/>
          <cell r="C326"/>
        </row>
        <row r="327">
          <cell r="A327">
            <v>430360</v>
          </cell>
          <cell r="B327">
            <v>3590</v>
          </cell>
          <cell r="C327">
            <v>2232931</v>
          </cell>
        </row>
        <row r="328">
          <cell r="A328">
            <v>430400</v>
          </cell>
          <cell r="B328">
            <v>41</v>
          </cell>
          <cell r="C328">
            <v>3173199</v>
          </cell>
        </row>
        <row r="329">
          <cell r="A329">
            <v>430430</v>
          </cell>
          <cell r="B329">
            <v>1310</v>
          </cell>
          <cell r="C329">
            <v>2051221</v>
          </cell>
        </row>
        <row r="330">
          <cell r="A330">
            <v>430485</v>
          </cell>
          <cell r="B330">
            <v>131</v>
          </cell>
          <cell r="C330">
            <v>55270</v>
          </cell>
        </row>
        <row r="331">
          <cell r="A331">
            <v>430595</v>
          </cell>
          <cell r="B331"/>
          <cell r="C331"/>
        </row>
        <row r="332">
          <cell r="A332">
            <v>430670</v>
          </cell>
          <cell r="B332">
            <v>10138</v>
          </cell>
          <cell r="C332">
            <v>480148</v>
          </cell>
        </row>
        <row r="333">
          <cell r="A333">
            <v>430730</v>
          </cell>
          <cell r="B333">
            <v>30815</v>
          </cell>
          <cell r="C333">
            <v>4317237</v>
          </cell>
        </row>
        <row r="334">
          <cell r="A334">
            <v>430781</v>
          </cell>
          <cell r="B334">
            <v>40158</v>
          </cell>
          <cell r="C334">
            <v>11588084</v>
          </cell>
        </row>
        <row r="335">
          <cell r="A335">
            <v>430800</v>
          </cell>
          <cell r="B335">
            <v>483</v>
          </cell>
          <cell r="C335">
            <v>204915</v>
          </cell>
        </row>
        <row r="336">
          <cell r="A336">
            <v>430830</v>
          </cell>
          <cell r="B336">
            <v>9715</v>
          </cell>
          <cell r="C336">
            <v>2894542</v>
          </cell>
        </row>
        <row r="337">
          <cell r="A337">
            <v>430865</v>
          </cell>
          <cell r="B337"/>
          <cell r="C337">
            <v>5734958</v>
          </cell>
        </row>
        <row r="338">
          <cell r="A338">
            <v>431140</v>
          </cell>
          <cell r="B338">
            <v>264125</v>
          </cell>
          <cell r="C338">
            <v>142206285</v>
          </cell>
        </row>
        <row r="339">
          <cell r="A339">
            <v>431200</v>
          </cell>
          <cell r="B339"/>
          <cell r="C339">
            <v>2268501</v>
          </cell>
        </row>
        <row r="340">
          <cell r="A340">
            <v>431210</v>
          </cell>
          <cell r="B340">
            <v>153</v>
          </cell>
          <cell r="C340">
            <v>3415305</v>
          </cell>
        </row>
        <row r="341">
          <cell r="A341">
            <v>431213</v>
          </cell>
          <cell r="B341">
            <v>2922</v>
          </cell>
          <cell r="C341">
            <v>59963</v>
          </cell>
        </row>
        <row r="342">
          <cell r="A342">
            <v>431342</v>
          </cell>
          <cell r="B342">
            <v>59210</v>
          </cell>
          <cell r="C342">
            <v>34112</v>
          </cell>
        </row>
        <row r="343">
          <cell r="A343">
            <v>431390</v>
          </cell>
          <cell r="B343">
            <v>1137</v>
          </cell>
          <cell r="C343">
            <v>82969</v>
          </cell>
        </row>
        <row r="344">
          <cell r="A344">
            <v>431500</v>
          </cell>
          <cell r="B344">
            <v>234</v>
          </cell>
          <cell r="C344">
            <v>514</v>
          </cell>
        </row>
        <row r="345">
          <cell r="A345">
            <v>431535</v>
          </cell>
          <cell r="B345">
            <v>61640</v>
          </cell>
          <cell r="C345">
            <v>1094824</v>
          </cell>
        </row>
        <row r="346">
          <cell r="A346">
            <v>431610</v>
          </cell>
          <cell r="B346">
            <v>842</v>
          </cell>
          <cell r="C346">
            <v>6567467</v>
          </cell>
        </row>
        <row r="347">
          <cell r="A347">
            <v>431690</v>
          </cell>
          <cell r="B347">
            <v>23</v>
          </cell>
          <cell r="C347">
            <v>54370</v>
          </cell>
        </row>
        <row r="348">
          <cell r="A348">
            <v>431830</v>
          </cell>
          <cell r="B348">
            <v>381969</v>
          </cell>
          <cell r="C348">
            <v>8961694</v>
          </cell>
        </row>
        <row r="349">
          <cell r="A349">
            <v>431840</v>
          </cell>
          <cell r="B349">
            <v>31510</v>
          </cell>
          <cell r="C349">
            <v>21066730</v>
          </cell>
        </row>
        <row r="350">
          <cell r="A350">
            <v>431849</v>
          </cell>
          <cell r="B350">
            <v>82</v>
          </cell>
          <cell r="C350">
            <v>9059</v>
          </cell>
        </row>
        <row r="351">
          <cell r="A351">
            <v>431880</v>
          </cell>
          <cell r="B351">
            <v>12006</v>
          </cell>
          <cell r="C351">
            <v>34543060</v>
          </cell>
        </row>
        <row r="352">
          <cell r="A352">
            <v>432110</v>
          </cell>
          <cell r="B352">
            <v>1138</v>
          </cell>
          <cell r="C352">
            <v>3573001</v>
          </cell>
        </row>
        <row r="353">
          <cell r="A353">
            <v>432140</v>
          </cell>
          <cell r="B353">
            <v>1018</v>
          </cell>
          <cell r="C353">
            <v>29432077</v>
          </cell>
        </row>
        <row r="354">
          <cell r="A354">
            <v>432185</v>
          </cell>
          <cell r="B354">
            <v>63</v>
          </cell>
          <cell r="C354">
            <v>739319</v>
          </cell>
        </row>
        <row r="355">
          <cell r="A355">
            <v>432237</v>
          </cell>
          <cell r="B355"/>
          <cell r="C355"/>
        </row>
        <row r="356">
          <cell r="A356">
            <v>432252</v>
          </cell>
          <cell r="B356"/>
          <cell r="C356">
            <v>14775</v>
          </cell>
        </row>
        <row r="357">
          <cell r="A357">
            <v>432260</v>
          </cell>
          <cell r="B357">
            <v>420</v>
          </cell>
          <cell r="C357">
            <v>7844185</v>
          </cell>
        </row>
        <row r="358">
          <cell r="A358">
            <v>432280</v>
          </cell>
          <cell r="B358">
            <v>156520</v>
          </cell>
          <cell r="C358">
            <v>19387903</v>
          </cell>
        </row>
        <row r="359">
          <cell r="A359">
            <v>432300</v>
          </cell>
          <cell r="B359">
            <v>1255063</v>
          </cell>
          <cell r="C359">
            <v>117554781</v>
          </cell>
        </row>
        <row r="360">
          <cell r="A360">
            <v>432360</v>
          </cell>
          <cell r="B360"/>
          <cell r="C360">
            <v>967989</v>
          </cell>
        </row>
        <row r="361">
          <cell r="A361">
            <v>500085</v>
          </cell>
          <cell r="B361">
            <v>79459</v>
          </cell>
          <cell r="C361">
            <v>11443176</v>
          </cell>
        </row>
        <row r="362">
          <cell r="A362">
            <v>500620</v>
          </cell>
          <cell r="B362">
            <v>191866</v>
          </cell>
          <cell r="C362">
            <v>103588583</v>
          </cell>
        </row>
        <row r="363">
          <cell r="A363">
            <v>510050</v>
          </cell>
          <cell r="B363">
            <v>4150</v>
          </cell>
          <cell r="C363">
            <v>283758</v>
          </cell>
        </row>
        <row r="364">
          <cell r="A364">
            <v>510590</v>
          </cell>
          <cell r="B364">
            <v>85468</v>
          </cell>
          <cell r="C364"/>
        </row>
        <row r="365">
          <cell r="A365">
            <v>510624</v>
          </cell>
          <cell r="B365">
            <v>5400</v>
          </cell>
          <cell r="C365"/>
        </row>
        <row r="366">
          <cell r="A366">
            <v>510627</v>
          </cell>
          <cell r="B366">
            <v>31126</v>
          </cell>
          <cell r="C366">
            <v>1673455</v>
          </cell>
        </row>
        <row r="367">
          <cell r="A367">
            <v>510685</v>
          </cell>
          <cell r="B367">
            <v>20927</v>
          </cell>
          <cell r="C367">
            <v>867034</v>
          </cell>
        </row>
        <row r="368">
          <cell r="A368">
            <v>521020</v>
          </cell>
          <cell r="B368">
            <v>85257</v>
          </cell>
          <cell r="C368">
            <v>13031914</v>
          </cell>
        </row>
        <row r="369">
          <cell r="A369">
            <v>521370</v>
          </cell>
          <cell r="B369"/>
          <cell r="C369">
            <v>1355</v>
          </cell>
        </row>
        <row r="370">
          <cell r="A370">
            <v>521975</v>
          </cell>
          <cell r="B370">
            <v>571742</v>
          </cell>
          <cell r="C370">
            <v>22882712</v>
          </cell>
        </row>
        <row r="371">
          <cell r="A371">
            <v>110070</v>
          </cell>
          <cell r="B371">
            <v>120</v>
          </cell>
          <cell r="C371">
            <v>15312</v>
          </cell>
        </row>
        <row r="372">
          <cell r="A372">
            <v>110146</v>
          </cell>
          <cell r="B372">
            <v>2839</v>
          </cell>
          <cell r="C372">
            <v>47760</v>
          </cell>
        </row>
        <row r="373">
          <cell r="A373">
            <v>170210</v>
          </cell>
          <cell r="B373">
            <v>290365</v>
          </cell>
          <cell r="C373">
            <v>33850965</v>
          </cell>
        </row>
        <row r="374">
          <cell r="A374">
            <v>291460</v>
          </cell>
          <cell r="B374">
            <v>3242</v>
          </cell>
          <cell r="C374">
            <v>23069841</v>
          </cell>
        </row>
        <row r="375">
          <cell r="A375">
            <v>313860</v>
          </cell>
          <cell r="B375"/>
          <cell r="C375">
            <v>1000</v>
          </cell>
        </row>
        <row r="376">
          <cell r="A376">
            <v>314110</v>
          </cell>
          <cell r="B376"/>
          <cell r="C376">
            <v>1513614</v>
          </cell>
        </row>
        <row r="377">
          <cell r="A377">
            <v>314330</v>
          </cell>
          <cell r="B377">
            <v>931588</v>
          </cell>
          <cell r="C377">
            <v>500</v>
          </cell>
        </row>
        <row r="378">
          <cell r="A378">
            <v>314345</v>
          </cell>
          <cell r="B378"/>
          <cell r="C378"/>
        </row>
        <row r="379">
          <cell r="A379">
            <v>314540</v>
          </cell>
          <cell r="B379"/>
          <cell r="C379"/>
        </row>
        <row r="380">
          <cell r="A380">
            <v>314830</v>
          </cell>
          <cell r="B380"/>
          <cell r="C380"/>
        </row>
        <row r="381">
          <cell r="A381">
            <v>314940</v>
          </cell>
          <cell r="B381"/>
          <cell r="C381"/>
        </row>
        <row r="382">
          <cell r="A382">
            <v>315230</v>
          </cell>
          <cell r="B382"/>
          <cell r="C382"/>
        </row>
        <row r="383">
          <cell r="A383">
            <v>315490</v>
          </cell>
          <cell r="B383"/>
          <cell r="C383">
            <v>1000</v>
          </cell>
        </row>
        <row r="384">
          <cell r="A384">
            <v>315580</v>
          </cell>
          <cell r="B384"/>
          <cell r="C384"/>
        </row>
        <row r="385">
          <cell r="A385">
            <v>315670</v>
          </cell>
          <cell r="B385"/>
          <cell r="C385">
            <v>500</v>
          </cell>
        </row>
        <row r="386">
          <cell r="A386">
            <v>315733</v>
          </cell>
          <cell r="B386"/>
          <cell r="C386"/>
        </row>
        <row r="387">
          <cell r="A387">
            <v>315780</v>
          </cell>
          <cell r="B387"/>
          <cell r="C387"/>
        </row>
        <row r="388">
          <cell r="A388">
            <v>315790</v>
          </cell>
          <cell r="B388"/>
          <cell r="C388"/>
        </row>
        <row r="389">
          <cell r="A389">
            <v>315920</v>
          </cell>
          <cell r="B389"/>
          <cell r="C389"/>
        </row>
        <row r="390">
          <cell r="A390">
            <v>315930</v>
          </cell>
          <cell r="B390"/>
          <cell r="C390"/>
        </row>
        <row r="391">
          <cell r="A391">
            <v>315950</v>
          </cell>
          <cell r="B391"/>
          <cell r="C391"/>
        </row>
        <row r="392">
          <cell r="A392">
            <v>315980</v>
          </cell>
          <cell r="B392"/>
          <cell r="C392"/>
        </row>
        <row r="393">
          <cell r="A393">
            <v>316010</v>
          </cell>
          <cell r="B393"/>
          <cell r="C393"/>
        </row>
        <row r="394">
          <cell r="A394">
            <v>316040</v>
          </cell>
          <cell r="B394"/>
          <cell r="C394"/>
        </row>
        <row r="395">
          <cell r="A395">
            <v>316095</v>
          </cell>
          <cell r="B395"/>
          <cell r="C395"/>
        </row>
        <row r="396">
          <cell r="A396">
            <v>316225</v>
          </cell>
          <cell r="B396"/>
          <cell r="C396"/>
        </row>
        <row r="397">
          <cell r="A397">
            <v>316265</v>
          </cell>
          <cell r="B397"/>
          <cell r="C397"/>
        </row>
        <row r="398">
          <cell r="A398">
            <v>316292</v>
          </cell>
          <cell r="B398"/>
          <cell r="C398"/>
        </row>
        <row r="399">
          <cell r="A399">
            <v>316430</v>
          </cell>
          <cell r="B399"/>
          <cell r="C399"/>
        </row>
        <row r="400">
          <cell r="A400">
            <v>316440</v>
          </cell>
          <cell r="B400"/>
          <cell r="C400"/>
        </row>
        <row r="401">
          <cell r="A401">
            <v>316530</v>
          </cell>
          <cell r="B401"/>
          <cell r="C401"/>
        </row>
        <row r="402">
          <cell r="A402">
            <v>316556</v>
          </cell>
          <cell r="B402"/>
          <cell r="C402"/>
        </row>
        <row r="403">
          <cell r="A403">
            <v>316670</v>
          </cell>
          <cell r="B403"/>
          <cell r="C403"/>
        </row>
        <row r="404">
          <cell r="A404">
            <v>316680</v>
          </cell>
          <cell r="B404"/>
          <cell r="C404"/>
        </row>
        <row r="405">
          <cell r="A405">
            <v>316695</v>
          </cell>
          <cell r="B405"/>
          <cell r="C405"/>
        </row>
        <row r="406">
          <cell r="A406">
            <v>316700</v>
          </cell>
          <cell r="B406"/>
          <cell r="C406"/>
        </row>
        <row r="407">
          <cell r="A407">
            <v>316720</v>
          </cell>
          <cell r="B407">
            <v>151775</v>
          </cell>
          <cell r="C407"/>
        </row>
        <row r="408">
          <cell r="A408">
            <v>316760</v>
          </cell>
          <cell r="B408"/>
          <cell r="C408"/>
        </row>
        <row r="409">
          <cell r="A409">
            <v>316900</v>
          </cell>
          <cell r="B409">
            <v>364</v>
          </cell>
          <cell r="C409"/>
        </row>
        <row r="410">
          <cell r="A410">
            <v>316930</v>
          </cell>
          <cell r="B410">
            <v>1549</v>
          </cell>
          <cell r="C410">
            <v>3383</v>
          </cell>
        </row>
        <row r="411">
          <cell r="A411">
            <v>316970</v>
          </cell>
          <cell r="B411">
            <v>8445</v>
          </cell>
          <cell r="C411">
            <v>6866</v>
          </cell>
        </row>
        <row r="412">
          <cell r="A412">
            <v>317070</v>
          </cell>
          <cell r="B412">
            <v>484</v>
          </cell>
          <cell r="C412">
            <v>45752874</v>
          </cell>
        </row>
        <row r="413">
          <cell r="A413">
            <v>317160</v>
          </cell>
          <cell r="B413">
            <v>2923</v>
          </cell>
          <cell r="C413">
            <v>12934</v>
          </cell>
        </row>
        <row r="414">
          <cell r="A414">
            <v>320040</v>
          </cell>
          <cell r="B414">
            <v>556642</v>
          </cell>
          <cell r="C414">
            <v>128698376</v>
          </cell>
        </row>
        <row r="415">
          <cell r="A415">
            <v>320110</v>
          </cell>
          <cell r="B415">
            <v>17018</v>
          </cell>
          <cell r="C415">
            <v>10650896</v>
          </cell>
        </row>
        <row r="416">
          <cell r="A416">
            <v>320170</v>
          </cell>
          <cell r="B416">
            <v>1334</v>
          </cell>
          <cell r="C416">
            <v>10088472</v>
          </cell>
        </row>
        <row r="417">
          <cell r="A417">
            <v>320245</v>
          </cell>
          <cell r="B417">
            <v>12456</v>
          </cell>
          <cell r="C417">
            <v>8507108</v>
          </cell>
        </row>
        <row r="418">
          <cell r="A418">
            <v>320255</v>
          </cell>
          <cell r="B418">
            <v>18169</v>
          </cell>
          <cell r="C418">
            <v>6266920</v>
          </cell>
        </row>
        <row r="419">
          <cell r="A419">
            <v>320265</v>
          </cell>
          <cell r="B419">
            <v>64635</v>
          </cell>
          <cell r="C419">
            <v>2073277</v>
          </cell>
        </row>
        <row r="420">
          <cell r="A420">
            <v>320340</v>
          </cell>
          <cell r="B420">
            <v>11938</v>
          </cell>
          <cell r="C420">
            <v>28369196</v>
          </cell>
        </row>
        <row r="421">
          <cell r="A421">
            <v>320425</v>
          </cell>
          <cell r="B421">
            <v>582</v>
          </cell>
          <cell r="C421">
            <v>2842381</v>
          </cell>
        </row>
        <row r="422">
          <cell r="A422">
            <v>320501</v>
          </cell>
          <cell r="B422">
            <v>267881</v>
          </cell>
          <cell r="C422">
            <v>33989646</v>
          </cell>
        </row>
        <row r="423">
          <cell r="A423">
            <v>330390</v>
          </cell>
          <cell r="B423"/>
          <cell r="C423"/>
        </row>
        <row r="424">
          <cell r="A424">
            <v>350260</v>
          </cell>
          <cell r="B424">
            <v>7045</v>
          </cell>
          <cell r="C424">
            <v>1700615</v>
          </cell>
        </row>
        <row r="425">
          <cell r="A425">
            <v>350360</v>
          </cell>
          <cell r="B425">
            <v>144244</v>
          </cell>
          <cell r="C425">
            <v>36151806</v>
          </cell>
        </row>
        <row r="426">
          <cell r="A426">
            <v>350400</v>
          </cell>
          <cell r="B426">
            <v>600353</v>
          </cell>
          <cell r="C426">
            <v>37990397</v>
          </cell>
        </row>
        <row r="427">
          <cell r="A427">
            <v>350410</v>
          </cell>
          <cell r="B427">
            <v>2629119</v>
          </cell>
          <cell r="C427">
            <v>91231128</v>
          </cell>
        </row>
        <row r="428">
          <cell r="A428">
            <v>350620</v>
          </cell>
          <cell r="B428">
            <v>274</v>
          </cell>
          <cell r="C428">
            <v>2218108</v>
          </cell>
        </row>
        <row r="429">
          <cell r="A429">
            <v>350670</v>
          </cell>
          <cell r="B429">
            <v>4769</v>
          </cell>
          <cell r="C429">
            <v>536557</v>
          </cell>
        </row>
        <row r="430">
          <cell r="A430">
            <v>350870</v>
          </cell>
          <cell r="B430">
            <v>14</v>
          </cell>
          <cell r="C430">
            <v>7857309</v>
          </cell>
        </row>
        <row r="431">
          <cell r="A431">
            <v>351220</v>
          </cell>
          <cell r="B431">
            <v>31193</v>
          </cell>
          <cell r="C431">
            <v>659365</v>
          </cell>
        </row>
        <row r="432">
          <cell r="A432">
            <v>351690</v>
          </cell>
          <cell r="B432">
            <v>26316</v>
          </cell>
          <cell r="C432">
            <v>6693373</v>
          </cell>
        </row>
        <row r="433">
          <cell r="A433">
            <v>351720</v>
          </cell>
          <cell r="B433">
            <v>163980</v>
          </cell>
          <cell r="C433">
            <v>9593584</v>
          </cell>
        </row>
        <row r="434">
          <cell r="A434">
            <v>351950</v>
          </cell>
          <cell r="B434">
            <v>9308</v>
          </cell>
          <cell r="C434"/>
        </row>
        <row r="435">
          <cell r="A435">
            <v>352050</v>
          </cell>
          <cell r="B435">
            <v>1912582</v>
          </cell>
          <cell r="C435">
            <v>83754289</v>
          </cell>
        </row>
        <row r="436">
          <cell r="A436">
            <v>352070</v>
          </cell>
          <cell r="B436">
            <v>10</v>
          </cell>
          <cell r="C436">
            <v>1384133</v>
          </cell>
        </row>
        <row r="437">
          <cell r="A437">
            <v>352350</v>
          </cell>
          <cell r="B437">
            <v>195</v>
          </cell>
          <cell r="C437">
            <v>6850455</v>
          </cell>
        </row>
        <row r="438">
          <cell r="A438">
            <v>352450</v>
          </cell>
          <cell r="B438">
            <v>542</v>
          </cell>
          <cell r="C438">
            <v>2188163</v>
          </cell>
        </row>
        <row r="439">
          <cell r="A439">
            <v>352590</v>
          </cell>
          <cell r="B439">
            <v>7419714</v>
          </cell>
          <cell r="C439">
            <v>740178630</v>
          </cell>
        </row>
        <row r="440">
          <cell r="A440">
            <v>353130</v>
          </cell>
          <cell r="B440"/>
          <cell r="C440"/>
        </row>
        <row r="441">
          <cell r="A441">
            <v>353220</v>
          </cell>
          <cell r="B441">
            <v>18746</v>
          </cell>
          <cell r="C441">
            <v>8908113</v>
          </cell>
        </row>
        <row r="442">
          <cell r="A442">
            <v>353690</v>
          </cell>
          <cell r="B442"/>
          <cell r="C442">
            <v>1618658</v>
          </cell>
        </row>
        <row r="443">
          <cell r="A443">
            <v>353715</v>
          </cell>
          <cell r="B443">
            <v>492</v>
          </cell>
          <cell r="C443">
            <v>1582296</v>
          </cell>
        </row>
        <row r="444">
          <cell r="A444">
            <v>353870</v>
          </cell>
          <cell r="B444">
            <v>4270729</v>
          </cell>
          <cell r="C444">
            <v>386961302</v>
          </cell>
        </row>
        <row r="445">
          <cell r="A445">
            <v>353970</v>
          </cell>
          <cell r="B445">
            <v>7672</v>
          </cell>
          <cell r="C445">
            <v>2462657</v>
          </cell>
        </row>
        <row r="446">
          <cell r="A446">
            <v>354060</v>
          </cell>
          <cell r="B446">
            <v>950</v>
          </cell>
          <cell r="C446">
            <v>1554489</v>
          </cell>
        </row>
        <row r="447">
          <cell r="A447">
            <v>354200</v>
          </cell>
          <cell r="B447">
            <v>2060</v>
          </cell>
          <cell r="C447">
            <v>1586140</v>
          </cell>
        </row>
        <row r="448">
          <cell r="A448">
            <v>354490</v>
          </cell>
          <cell r="B448"/>
          <cell r="C448">
            <v>254857</v>
          </cell>
        </row>
        <row r="449">
          <cell r="A449">
            <v>354580</v>
          </cell>
          <cell r="B449">
            <v>292591</v>
          </cell>
          <cell r="C449">
            <v>12108241</v>
          </cell>
        </row>
        <row r="450">
          <cell r="A450">
            <v>354630</v>
          </cell>
          <cell r="B450">
            <v>1494</v>
          </cell>
          <cell r="C450">
            <v>9794</v>
          </cell>
        </row>
        <row r="451">
          <cell r="A451">
            <v>354730</v>
          </cell>
          <cell r="B451">
            <v>78110</v>
          </cell>
          <cell r="C451">
            <v>17305273</v>
          </cell>
        </row>
        <row r="452">
          <cell r="A452">
            <v>354790</v>
          </cell>
          <cell r="B452">
            <v>374</v>
          </cell>
          <cell r="C452">
            <v>3097145</v>
          </cell>
        </row>
        <row r="453">
          <cell r="A453">
            <v>354810</v>
          </cell>
          <cell r="B453">
            <v>43883</v>
          </cell>
          <cell r="C453">
            <v>8937888</v>
          </cell>
        </row>
        <row r="454">
          <cell r="A454">
            <v>354830</v>
          </cell>
          <cell r="B454">
            <v>31413</v>
          </cell>
          <cell r="C454">
            <v>2300757</v>
          </cell>
        </row>
        <row r="455">
          <cell r="A455">
            <v>354840</v>
          </cell>
          <cell r="B455">
            <v>7295</v>
          </cell>
          <cell r="C455"/>
        </row>
        <row r="456">
          <cell r="A456">
            <v>354910</v>
          </cell>
          <cell r="B456">
            <v>644695</v>
          </cell>
          <cell r="C456">
            <v>105785654</v>
          </cell>
        </row>
        <row r="457">
          <cell r="A457">
            <v>355060</v>
          </cell>
          <cell r="B457">
            <v>793285</v>
          </cell>
          <cell r="C457">
            <v>124453711</v>
          </cell>
        </row>
        <row r="458">
          <cell r="A458">
            <v>355080</v>
          </cell>
          <cell r="B458">
            <v>626</v>
          </cell>
          <cell r="C458"/>
        </row>
        <row r="459">
          <cell r="A459">
            <v>355300</v>
          </cell>
          <cell r="B459">
            <v>377</v>
          </cell>
          <cell r="C459">
            <v>5660567</v>
          </cell>
        </row>
        <row r="460">
          <cell r="A460">
            <v>355350</v>
          </cell>
          <cell r="B460">
            <v>10423</v>
          </cell>
          <cell r="C460">
            <v>6944739</v>
          </cell>
        </row>
        <row r="461">
          <cell r="A461">
            <v>355520</v>
          </cell>
          <cell r="B461">
            <v>11456</v>
          </cell>
          <cell r="C461">
            <v>3028310</v>
          </cell>
        </row>
        <row r="462">
          <cell r="A462">
            <v>355535</v>
          </cell>
          <cell r="B462">
            <v>98294</v>
          </cell>
          <cell r="C462">
            <v>9961090</v>
          </cell>
        </row>
        <row r="463">
          <cell r="A463">
            <v>355590</v>
          </cell>
          <cell r="B463">
            <v>458</v>
          </cell>
          <cell r="C463">
            <v>745551</v>
          </cell>
        </row>
        <row r="464">
          <cell r="A464">
            <v>355610</v>
          </cell>
          <cell r="B464">
            <v>10265</v>
          </cell>
          <cell r="C464">
            <v>3149422</v>
          </cell>
        </row>
        <row r="465">
          <cell r="A465">
            <v>355635</v>
          </cell>
          <cell r="B465">
            <v>118973</v>
          </cell>
          <cell r="C465">
            <v>21354549</v>
          </cell>
        </row>
        <row r="466">
          <cell r="A466">
            <v>355670</v>
          </cell>
          <cell r="B466">
            <v>319979</v>
          </cell>
          <cell r="C466">
            <v>33989470</v>
          </cell>
        </row>
        <row r="467">
          <cell r="A467">
            <v>355730</v>
          </cell>
          <cell r="B467">
            <v>14139</v>
          </cell>
          <cell r="C467">
            <v>3018077</v>
          </cell>
        </row>
        <row r="468">
          <cell r="A468">
            <v>410040</v>
          </cell>
          <cell r="B468">
            <v>506594</v>
          </cell>
          <cell r="C468">
            <v>16699121</v>
          </cell>
        </row>
        <row r="469">
          <cell r="A469">
            <v>410210</v>
          </cell>
          <cell r="B469">
            <v>76269</v>
          </cell>
          <cell r="C469"/>
        </row>
        <row r="470">
          <cell r="A470">
            <v>410302</v>
          </cell>
          <cell r="B470">
            <v>10</v>
          </cell>
          <cell r="C470">
            <v>691542</v>
          </cell>
        </row>
        <row r="471">
          <cell r="A471">
            <v>410360</v>
          </cell>
          <cell r="B471">
            <v>141922</v>
          </cell>
          <cell r="C471">
            <v>3293760</v>
          </cell>
        </row>
        <row r="472">
          <cell r="A472">
            <v>410425</v>
          </cell>
          <cell r="B472"/>
          <cell r="C472">
            <v>3393032</v>
          </cell>
        </row>
        <row r="473">
          <cell r="A473">
            <v>410430</v>
          </cell>
          <cell r="B473">
            <v>782150</v>
          </cell>
          <cell r="C473">
            <v>215962275</v>
          </cell>
        </row>
        <row r="474">
          <cell r="A474">
            <v>410445</v>
          </cell>
          <cell r="B474">
            <v>306927</v>
          </cell>
          <cell r="C474">
            <v>33080923</v>
          </cell>
        </row>
        <row r="475">
          <cell r="A475">
            <v>410490</v>
          </cell>
          <cell r="B475">
            <v>8458</v>
          </cell>
          <cell r="C475">
            <v>1540405</v>
          </cell>
        </row>
        <row r="476">
          <cell r="A476">
            <v>410650</v>
          </cell>
          <cell r="B476">
            <v>48569</v>
          </cell>
          <cell r="C476">
            <v>9880777</v>
          </cell>
        </row>
        <row r="477">
          <cell r="A477">
            <v>410753</v>
          </cell>
          <cell r="B477">
            <v>853</v>
          </cell>
          <cell r="C477">
            <v>478418</v>
          </cell>
        </row>
        <row r="478">
          <cell r="A478">
            <v>410980</v>
          </cell>
          <cell r="B478">
            <v>291610</v>
          </cell>
          <cell r="C478">
            <v>1947744</v>
          </cell>
        </row>
        <row r="479">
          <cell r="A479">
            <v>411000</v>
          </cell>
          <cell r="B479">
            <v>88347</v>
          </cell>
          <cell r="C479">
            <v>5957920</v>
          </cell>
        </row>
        <row r="480">
          <cell r="A480">
            <v>411020</v>
          </cell>
          <cell r="B480">
            <v>39443</v>
          </cell>
          <cell r="C480">
            <v>13148319</v>
          </cell>
        </row>
        <row r="481">
          <cell r="A481">
            <v>411070</v>
          </cell>
          <cell r="B481"/>
          <cell r="C481">
            <v>1069035</v>
          </cell>
        </row>
        <row r="482">
          <cell r="A482">
            <v>411150</v>
          </cell>
          <cell r="B482">
            <v>6426</v>
          </cell>
          <cell r="C482">
            <v>38032679</v>
          </cell>
        </row>
        <row r="483">
          <cell r="A483">
            <v>411160</v>
          </cell>
          <cell r="B483">
            <v>60036</v>
          </cell>
          <cell r="C483">
            <v>5334793</v>
          </cell>
        </row>
        <row r="484">
          <cell r="A484">
            <v>411330</v>
          </cell>
          <cell r="B484">
            <v>86482</v>
          </cell>
          <cell r="C484">
            <v>40196501</v>
          </cell>
        </row>
        <row r="485">
          <cell r="A485">
            <v>411460</v>
          </cell>
          <cell r="B485">
            <v>3870</v>
          </cell>
          <cell r="C485">
            <v>11080</v>
          </cell>
        </row>
        <row r="486">
          <cell r="A486">
            <v>411585</v>
          </cell>
          <cell r="B486">
            <v>150</v>
          </cell>
          <cell r="C486">
            <v>106335</v>
          </cell>
        </row>
        <row r="487">
          <cell r="A487">
            <v>411915</v>
          </cell>
          <cell r="B487">
            <v>1520887</v>
          </cell>
          <cell r="C487">
            <v>131202213</v>
          </cell>
        </row>
        <row r="488">
          <cell r="A488">
            <v>412130</v>
          </cell>
          <cell r="B488">
            <v>1206</v>
          </cell>
          <cell r="C488">
            <v>10037088</v>
          </cell>
        </row>
        <row r="489">
          <cell r="A489">
            <v>412200</v>
          </cell>
          <cell r="B489">
            <v>174086</v>
          </cell>
          <cell r="C489">
            <v>34990538</v>
          </cell>
        </row>
        <row r="490">
          <cell r="A490">
            <v>412215</v>
          </cell>
          <cell r="B490">
            <v>119583</v>
          </cell>
          <cell r="C490">
            <v>23334543</v>
          </cell>
        </row>
        <row r="491">
          <cell r="A491">
            <v>412230</v>
          </cell>
          <cell r="B491">
            <v>14567</v>
          </cell>
          <cell r="C491">
            <v>837860</v>
          </cell>
        </row>
        <row r="492">
          <cell r="A492">
            <v>412260</v>
          </cell>
          <cell r="B492">
            <v>21</v>
          </cell>
          <cell r="C492">
            <v>7602587</v>
          </cell>
        </row>
        <row r="493">
          <cell r="A493">
            <v>412560</v>
          </cell>
          <cell r="B493">
            <v>1120</v>
          </cell>
          <cell r="C493">
            <v>45805608</v>
          </cell>
        </row>
        <row r="494">
          <cell r="A494">
            <v>412575</v>
          </cell>
          <cell r="B494"/>
          <cell r="C494">
            <v>144</v>
          </cell>
        </row>
        <row r="495">
          <cell r="A495">
            <v>412610</v>
          </cell>
          <cell r="B495">
            <v>3839</v>
          </cell>
          <cell r="C495">
            <v>12027694</v>
          </cell>
        </row>
        <row r="496">
          <cell r="A496">
            <v>420040</v>
          </cell>
          <cell r="B496">
            <v>2339</v>
          </cell>
          <cell r="C496">
            <v>7154901</v>
          </cell>
        </row>
        <row r="497">
          <cell r="A497">
            <v>420050</v>
          </cell>
          <cell r="B497">
            <v>79198</v>
          </cell>
          <cell r="C497">
            <v>6400011</v>
          </cell>
        </row>
        <row r="498">
          <cell r="A498">
            <v>420160</v>
          </cell>
          <cell r="B498">
            <v>40433</v>
          </cell>
          <cell r="C498">
            <v>5508028</v>
          </cell>
        </row>
        <row r="499">
          <cell r="A499">
            <v>420190</v>
          </cell>
          <cell r="B499">
            <v>192</v>
          </cell>
          <cell r="C499"/>
        </row>
        <row r="500">
          <cell r="A500">
            <v>420253</v>
          </cell>
          <cell r="B500">
            <v>1578</v>
          </cell>
          <cell r="C500">
            <v>4642895</v>
          </cell>
        </row>
        <row r="501">
          <cell r="A501">
            <v>420280</v>
          </cell>
          <cell r="B501">
            <v>119306</v>
          </cell>
          <cell r="C501">
            <v>6279505</v>
          </cell>
        </row>
        <row r="502">
          <cell r="A502">
            <v>420315</v>
          </cell>
          <cell r="B502">
            <v>165515</v>
          </cell>
          <cell r="C502">
            <v>11347528</v>
          </cell>
        </row>
        <row r="503">
          <cell r="A503">
            <v>420475</v>
          </cell>
          <cell r="B503">
            <v>24539</v>
          </cell>
          <cell r="C503">
            <v>2925504</v>
          </cell>
        </row>
        <row r="504">
          <cell r="A504">
            <v>420510</v>
          </cell>
          <cell r="B504">
            <v>4831</v>
          </cell>
          <cell r="C504"/>
        </row>
        <row r="505">
          <cell r="A505">
            <v>420720</v>
          </cell>
          <cell r="B505">
            <v>17704</v>
          </cell>
          <cell r="C505">
            <v>3265272</v>
          </cell>
        </row>
        <row r="506">
          <cell r="A506">
            <v>420750</v>
          </cell>
          <cell r="B506">
            <v>647886</v>
          </cell>
          <cell r="C506">
            <v>85952667</v>
          </cell>
        </row>
        <row r="507">
          <cell r="A507">
            <v>420990</v>
          </cell>
          <cell r="B507">
            <v>9194</v>
          </cell>
          <cell r="C507">
            <v>3923175</v>
          </cell>
        </row>
        <row r="508">
          <cell r="A508">
            <v>421000</v>
          </cell>
          <cell r="B508">
            <v>30341955</v>
          </cell>
          <cell r="C508"/>
        </row>
        <row r="509">
          <cell r="A509">
            <v>421070</v>
          </cell>
          <cell r="B509">
            <v>23772</v>
          </cell>
          <cell r="C509">
            <v>10406466</v>
          </cell>
        </row>
        <row r="510">
          <cell r="A510">
            <v>421130</v>
          </cell>
          <cell r="B510">
            <v>1886841</v>
          </cell>
          <cell r="C510">
            <v>63962507</v>
          </cell>
        </row>
        <row r="511">
          <cell r="A511">
            <v>421145</v>
          </cell>
          <cell r="B511">
            <v>45020</v>
          </cell>
          <cell r="C511">
            <v>3557008</v>
          </cell>
        </row>
        <row r="512">
          <cell r="A512">
            <v>421415</v>
          </cell>
          <cell r="B512">
            <v>34464</v>
          </cell>
          <cell r="C512">
            <v>5728977</v>
          </cell>
        </row>
        <row r="513">
          <cell r="A513">
            <v>421440</v>
          </cell>
          <cell r="B513">
            <v>90039</v>
          </cell>
          <cell r="C513">
            <v>2523721</v>
          </cell>
        </row>
        <row r="514">
          <cell r="A514">
            <v>421510</v>
          </cell>
          <cell r="B514">
            <v>35084</v>
          </cell>
          <cell r="C514">
            <v>12985783</v>
          </cell>
        </row>
        <row r="515">
          <cell r="A515">
            <v>421540</v>
          </cell>
          <cell r="B515">
            <v>20899</v>
          </cell>
          <cell r="C515">
            <v>54902</v>
          </cell>
        </row>
        <row r="516">
          <cell r="A516">
            <v>421545</v>
          </cell>
          <cell r="B516">
            <v>163033</v>
          </cell>
          <cell r="C516">
            <v>4002337</v>
          </cell>
        </row>
        <row r="517">
          <cell r="A517">
            <v>421555</v>
          </cell>
          <cell r="B517">
            <v>53091</v>
          </cell>
          <cell r="C517">
            <v>6797876</v>
          </cell>
        </row>
        <row r="518">
          <cell r="A518">
            <v>421565</v>
          </cell>
          <cell r="B518">
            <v>30069</v>
          </cell>
          <cell r="C518">
            <v>6047867</v>
          </cell>
        </row>
        <row r="519">
          <cell r="A519">
            <v>421700</v>
          </cell>
          <cell r="B519">
            <v>58637</v>
          </cell>
          <cell r="C519">
            <v>15723988</v>
          </cell>
        </row>
        <row r="520">
          <cell r="A520">
            <v>421720</v>
          </cell>
          <cell r="B520">
            <v>1159640</v>
          </cell>
          <cell r="C520">
            <v>74380276</v>
          </cell>
        </row>
        <row r="521">
          <cell r="A521">
            <v>421725</v>
          </cell>
          <cell r="B521">
            <v>173582</v>
          </cell>
          <cell r="C521">
            <v>14586245</v>
          </cell>
        </row>
        <row r="522">
          <cell r="A522">
            <v>421880</v>
          </cell>
          <cell r="B522">
            <v>12852</v>
          </cell>
          <cell r="C522">
            <v>26962141</v>
          </cell>
        </row>
        <row r="523">
          <cell r="A523">
            <v>421895</v>
          </cell>
          <cell r="B523">
            <v>825</v>
          </cell>
          <cell r="C523">
            <v>2982993</v>
          </cell>
        </row>
        <row r="524">
          <cell r="A524">
            <v>421900</v>
          </cell>
          <cell r="B524">
            <v>4944</v>
          </cell>
          <cell r="C524">
            <v>232638</v>
          </cell>
        </row>
        <row r="525">
          <cell r="A525">
            <v>421915</v>
          </cell>
          <cell r="B525">
            <v>33297</v>
          </cell>
          <cell r="C525"/>
        </row>
        <row r="526">
          <cell r="A526">
            <v>421930</v>
          </cell>
          <cell r="B526">
            <v>449240</v>
          </cell>
          <cell r="C526">
            <v>36744046</v>
          </cell>
        </row>
        <row r="527">
          <cell r="A527">
            <v>421935</v>
          </cell>
          <cell r="B527">
            <v>30</v>
          </cell>
          <cell r="C527">
            <v>3320431</v>
          </cell>
        </row>
        <row r="528">
          <cell r="A528">
            <v>422000</v>
          </cell>
          <cell r="B528">
            <v>207374</v>
          </cell>
          <cell r="C528">
            <v>3597098</v>
          </cell>
        </row>
        <row r="529">
          <cell r="A529">
            <v>430070</v>
          </cell>
          <cell r="B529"/>
          <cell r="C529">
            <v>1263036</v>
          </cell>
        </row>
        <row r="530">
          <cell r="A530">
            <v>430080</v>
          </cell>
          <cell r="B530">
            <v>162150</v>
          </cell>
          <cell r="C530">
            <v>5623751</v>
          </cell>
        </row>
        <row r="531">
          <cell r="A531">
            <v>430155</v>
          </cell>
          <cell r="B531">
            <v>360</v>
          </cell>
          <cell r="C531">
            <v>77008</v>
          </cell>
        </row>
        <row r="532">
          <cell r="A532">
            <v>430200</v>
          </cell>
          <cell r="B532">
            <v>1686</v>
          </cell>
          <cell r="C532">
            <v>1015042</v>
          </cell>
        </row>
        <row r="533">
          <cell r="A533">
            <v>430350</v>
          </cell>
          <cell r="B533"/>
          <cell r="C533">
            <v>997456</v>
          </cell>
        </row>
        <row r="534">
          <cell r="A534">
            <v>430500</v>
          </cell>
          <cell r="B534">
            <v>2991</v>
          </cell>
          <cell r="C534"/>
        </row>
        <row r="535">
          <cell r="A535">
            <v>430510</v>
          </cell>
          <cell r="B535"/>
          <cell r="C535">
            <v>46</v>
          </cell>
        </row>
        <row r="536">
          <cell r="A536">
            <v>430590</v>
          </cell>
          <cell r="B536">
            <v>1670</v>
          </cell>
          <cell r="C536"/>
        </row>
        <row r="537">
          <cell r="A537">
            <v>430700</v>
          </cell>
          <cell r="B537">
            <v>1194714</v>
          </cell>
          <cell r="C537">
            <v>65070922</v>
          </cell>
        </row>
        <row r="538">
          <cell r="A538">
            <v>430770</v>
          </cell>
          <cell r="B538">
            <v>548140</v>
          </cell>
          <cell r="C538">
            <v>13372154</v>
          </cell>
        </row>
        <row r="539">
          <cell r="A539">
            <v>430783</v>
          </cell>
          <cell r="B539"/>
          <cell r="C539">
            <v>259581</v>
          </cell>
        </row>
        <row r="540">
          <cell r="A540">
            <v>430840</v>
          </cell>
          <cell r="B540">
            <v>631</v>
          </cell>
          <cell r="C540">
            <v>303760</v>
          </cell>
        </row>
        <row r="541">
          <cell r="A541">
            <v>430880</v>
          </cell>
          <cell r="B541">
            <v>1580</v>
          </cell>
          <cell r="C541">
            <v>542452</v>
          </cell>
        </row>
        <row r="542">
          <cell r="A542">
            <v>430890</v>
          </cell>
          <cell r="B542">
            <v>107045</v>
          </cell>
          <cell r="C542">
            <v>3289669</v>
          </cell>
        </row>
        <row r="543">
          <cell r="A543">
            <v>430930</v>
          </cell>
          <cell r="B543">
            <v>22150</v>
          </cell>
          <cell r="C543">
            <v>13903</v>
          </cell>
        </row>
        <row r="544">
          <cell r="A544">
            <v>430980</v>
          </cell>
          <cell r="B544">
            <v>2050</v>
          </cell>
          <cell r="C544"/>
        </row>
        <row r="545">
          <cell r="A545">
            <v>431112</v>
          </cell>
          <cell r="B545"/>
          <cell r="C545"/>
        </row>
        <row r="546">
          <cell r="A546">
            <v>431127</v>
          </cell>
          <cell r="B546">
            <v>55451</v>
          </cell>
          <cell r="C546">
            <v>818152</v>
          </cell>
        </row>
        <row r="547">
          <cell r="A547">
            <v>431170</v>
          </cell>
          <cell r="B547">
            <v>50</v>
          </cell>
          <cell r="C547">
            <v>824758</v>
          </cell>
        </row>
        <row r="548">
          <cell r="A548">
            <v>431205</v>
          </cell>
          <cell r="B548">
            <v>8125</v>
          </cell>
          <cell r="C548">
            <v>4789583</v>
          </cell>
        </row>
        <row r="549">
          <cell r="A549">
            <v>431247</v>
          </cell>
          <cell r="B549">
            <v>42337</v>
          </cell>
          <cell r="C549">
            <v>2818896</v>
          </cell>
        </row>
        <row r="550">
          <cell r="A550">
            <v>431310</v>
          </cell>
          <cell r="B550">
            <v>3882</v>
          </cell>
          <cell r="C550"/>
        </row>
        <row r="551">
          <cell r="A551">
            <v>431340</v>
          </cell>
          <cell r="B551">
            <v>1922144</v>
          </cell>
          <cell r="C551">
            <v>55766358</v>
          </cell>
        </row>
        <row r="552">
          <cell r="A552">
            <v>431420</v>
          </cell>
          <cell r="B552">
            <v>10397</v>
          </cell>
          <cell r="C552">
            <v>324358</v>
          </cell>
        </row>
        <row r="553">
          <cell r="A553">
            <v>431430</v>
          </cell>
          <cell r="B553"/>
          <cell r="C553">
            <v>477274</v>
          </cell>
        </row>
        <row r="554">
          <cell r="A554">
            <v>431513</v>
          </cell>
          <cell r="B554"/>
          <cell r="C554">
            <v>371165</v>
          </cell>
        </row>
        <row r="555">
          <cell r="A555">
            <v>431640</v>
          </cell>
          <cell r="B555">
            <v>1981</v>
          </cell>
          <cell r="C555">
            <v>8039199</v>
          </cell>
        </row>
        <row r="556">
          <cell r="A556">
            <v>431680</v>
          </cell>
          <cell r="B556">
            <v>1971755</v>
          </cell>
          <cell r="C556">
            <v>76899193</v>
          </cell>
        </row>
        <row r="557">
          <cell r="A557">
            <v>431848</v>
          </cell>
          <cell r="B557">
            <v>1640</v>
          </cell>
          <cell r="C557">
            <v>3100357</v>
          </cell>
        </row>
        <row r="558">
          <cell r="A558">
            <v>431915</v>
          </cell>
          <cell r="B558">
            <v>57055</v>
          </cell>
          <cell r="C558">
            <v>58128</v>
          </cell>
        </row>
        <row r="559">
          <cell r="A559">
            <v>431940</v>
          </cell>
          <cell r="B559">
            <v>460</v>
          </cell>
          <cell r="C559">
            <v>640387</v>
          </cell>
        </row>
        <row r="560">
          <cell r="A560">
            <v>432020</v>
          </cell>
          <cell r="B560">
            <v>77360</v>
          </cell>
          <cell r="C560">
            <v>9733523</v>
          </cell>
        </row>
        <row r="561">
          <cell r="A561">
            <v>432067</v>
          </cell>
          <cell r="B561"/>
          <cell r="C561"/>
        </row>
        <row r="562">
          <cell r="A562">
            <v>432080</v>
          </cell>
          <cell r="B562">
            <v>32149</v>
          </cell>
          <cell r="C562">
            <v>13746930</v>
          </cell>
        </row>
        <row r="563">
          <cell r="A563">
            <v>432162</v>
          </cell>
          <cell r="B563"/>
          <cell r="C563"/>
        </row>
        <row r="564">
          <cell r="A564">
            <v>432200</v>
          </cell>
          <cell r="B564">
            <v>187653</v>
          </cell>
          <cell r="C564">
            <v>29017937</v>
          </cell>
        </row>
        <row r="565">
          <cell r="A565">
            <v>432254</v>
          </cell>
          <cell r="B565"/>
          <cell r="C565">
            <v>108015</v>
          </cell>
        </row>
        <row r="566">
          <cell r="A566">
            <v>432285</v>
          </cell>
          <cell r="B566"/>
          <cell r="C566">
            <v>216969</v>
          </cell>
        </row>
        <row r="567">
          <cell r="A567">
            <v>432320</v>
          </cell>
          <cell r="B567">
            <v>1245</v>
          </cell>
          <cell r="C567">
            <v>4227979</v>
          </cell>
        </row>
        <row r="568">
          <cell r="A568">
            <v>500060</v>
          </cell>
          <cell r="B568">
            <v>18292</v>
          </cell>
          <cell r="C568">
            <v>535906</v>
          </cell>
        </row>
        <row r="569">
          <cell r="A569">
            <v>500210</v>
          </cell>
          <cell r="B569">
            <v>1492</v>
          </cell>
          <cell r="C569">
            <v>46986605</v>
          </cell>
        </row>
        <row r="570">
          <cell r="A570">
            <v>500515</v>
          </cell>
          <cell r="B570">
            <v>1289</v>
          </cell>
          <cell r="C570">
            <v>3255581</v>
          </cell>
        </row>
        <row r="571">
          <cell r="A571">
            <v>510267</v>
          </cell>
          <cell r="B571">
            <v>216821</v>
          </cell>
          <cell r="C571">
            <v>19488443</v>
          </cell>
        </row>
        <row r="572">
          <cell r="A572">
            <v>510269</v>
          </cell>
          <cell r="B572">
            <v>16389</v>
          </cell>
          <cell r="C572">
            <v>3399484</v>
          </cell>
        </row>
        <row r="573">
          <cell r="A573">
            <v>510320</v>
          </cell>
          <cell r="B573">
            <v>229501</v>
          </cell>
          <cell r="C573">
            <v>5585933</v>
          </cell>
        </row>
        <row r="574">
          <cell r="A574">
            <v>510455</v>
          </cell>
          <cell r="B574">
            <v>791</v>
          </cell>
          <cell r="C574">
            <v>6813393</v>
          </cell>
        </row>
        <row r="575">
          <cell r="A575">
            <v>510560</v>
          </cell>
          <cell r="B575">
            <v>23765</v>
          </cell>
          <cell r="C575">
            <v>13319570</v>
          </cell>
        </row>
        <row r="576">
          <cell r="A576">
            <v>510776</v>
          </cell>
          <cell r="B576">
            <v>28823</v>
          </cell>
          <cell r="C576">
            <v>4909033</v>
          </cell>
        </row>
        <row r="577">
          <cell r="A577">
            <v>510895</v>
          </cell>
          <cell r="B577">
            <v>21591</v>
          </cell>
          <cell r="C577">
            <v>12801401</v>
          </cell>
        </row>
        <row r="578">
          <cell r="A578">
            <v>520010</v>
          </cell>
          <cell r="B578"/>
          <cell r="C578"/>
        </row>
        <row r="579">
          <cell r="A579">
            <v>110033</v>
          </cell>
          <cell r="B579">
            <v>15476</v>
          </cell>
          <cell r="C579"/>
        </row>
        <row r="580">
          <cell r="A580">
            <v>110140</v>
          </cell>
          <cell r="B580">
            <v>5486</v>
          </cell>
          <cell r="C580">
            <v>602999</v>
          </cell>
        </row>
        <row r="581">
          <cell r="A581">
            <v>313620</v>
          </cell>
          <cell r="B581"/>
          <cell r="C581"/>
        </row>
        <row r="582">
          <cell r="A582">
            <v>313930</v>
          </cell>
          <cell r="B582"/>
          <cell r="C582">
            <v>290</v>
          </cell>
        </row>
        <row r="583">
          <cell r="A583">
            <v>314053</v>
          </cell>
          <cell r="B583"/>
          <cell r="C583"/>
        </row>
        <row r="584">
          <cell r="A584">
            <v>314130</v>
          </cell>
          <cell r="B584"/>
          <cell r="C584"/>
        </row>
        <row r="585">
          <cell r="A585">
            <v>314290</v>
          </cell>
          <cell r="B585"/>
          <cell r="C585"/>
        </row>
        <row r="586">
          <cell r="A586">
            <v>314315</v>
          </cell>
          <cell r="B586"/>
          <cell r="C586"/>
        </row>
        <row r="587">
          <cell r="A587">
            <v>314587</v>
          </cell>
          <cell r="B587"/>
          <cell r="C587"/>
        </row>
        <row r="588">
          <cell r="A588">
            <v>314970</v>
          </cell>
          <cell r="B588"/>
          <cell r="C588"/>
        </row>
        <row r="589">
          <cell r="A589">
            <v>315080</v>
          </cell>
          <cell r="B589"/>
          <cell r="C589"/>
        </row>
        <row r="590">
          <cell r="A590">
            <v>315180</v>
          </cell>
          <cell r="B590"/>
          <cell r="C590"/>
        </row>
        <row r="591">
          <cell r="A591">
            <v>315440</v>
          </cell>
          <cell r="B591"/>
          <cell r="C591"/>
        </row>
        <row r="592">
          <cell r="A592">
            <v>315460</v>
          </cell>
          <cell r="B592"/>
          <cell r="C592"/>
        </row>
        <row r="593">
          <cell r="A593">
            <v>315610</v>
          </cell>
          <cell r="B593"/>
          <cell r="C593"/>
        </row>
        <row r="594">
          <cell r="A594">
            <v>315620</v>
          </cell>
          <cell r="B594"/>
          <cell r="C594"/>
        </row>
        <row r="595">
          <cell r="A595">
            <v>315645</v>
          </cell>
          <cell r="B595"/>
          <cell r="C595"/>
        </row>
        <row r="596">
          <cell r="A596">
            <v>315660</v>
          </cell>
          <cell r="B596"/>
          <cell r="C596"/>
        </row>
        <row r="597">
          <cell r="A597">
            <v>315690</v>
          </cell>
          <cell r="B597"/>
          <cell r="C597">
            <v>500</v>
          </cell>
        </row>
        <row r="598">
          <cell r="A598">
            <v>315737</v>
          </cell>
          <cell r="B598"/>
          <cell r="C598"/>
        </row>
        <row r="599">
          <cell r="A599">
            <v>315900</v>
          </cell>
          <cell r="B599"/>
          <cell r="C599"/>
        </row>
        <row r="600">
          <cell r="A600">
            <v>315910</v>
          </cell>
          <cell r="B600"/>
          <cell r="C600"/>
        </row>
        <row r="601">
          <cell r="A601">
            <v>316060</v>
          </cell>
          <cell r="B601"/>
          <cell r="C601"/>
        </row>
        <row r="602">
          <cell r="A602">
            <v>316090</v>
          </cell>
          <cell r="B602"/>
          <cell r="C602"/>
        </row>
        <row r="603">
          <cell r="A603">
            <v>316110</v>
          </cell>
          <cell r="B603"/>
          <cell r="C603">
            <v>500</v>
          </cell>
        </row>
        <row r="604">
          <cell r="A604">
            <v>316160</v>
          </cell>
          <cell r="B604"/>
          <cell r="C604"/>
        </row>
        <row r="605">
          <cell r="A605">
            <v>316230</v>
          </cell>
          <cell r="B605"/>
          <cell r="C605"/>
        </row>
        <row r="606">
          <cell r="A606">
            <v>316255</v>
          </cell>
          <cell r="B606"/>
          <cell r="C606"/>
        </row>
        <row r="607">
          <cell r="A607">
            <v>316257</v>
          </cell>
          <cell r="B607"/>
          <cell r="C607"/>
        </row>
        <row r="608">
          <cell r="A608">
            <v>316500</v>
          </cell>
          <cell r="B608"/>
          <cell r="C608"/>
        </row>
        <row r="609">
          <cell r="A609">
            <v>316710</v>
          </cell>
          <cell r="B609"/>
          <cell r="C609"/>
        </row>
        <row r="610">
          <cell r="A610">
            <v>316790</v>
          </cell>
          <cell r="B610">
            <v>2420</v>
          </cell>
          <cell r="C610"/>
        </row>
        <row r="611">
          <cell r="A611">
            <v>316910</v>
          </cell>
          <cell r="B611"/>
          <cell r="C611"/>
        </row>
        <row r="612">
          <cell r="A612">
            <v>316920</v>
          </cell>
          <cell r="B612"/>
          <cell r="C612">
            <v>23585</v>
          </cell>
        </row>
        <row r="613">
          <cell r="A613">
            <v>317107</v>
          </cell>
          <cell r="B613"/>
          <cell r="C613"/>
        </row>
        <row r="614">
          <cell r="A614">
            <v>317110</v>
          </cell>
          <cell r="B614">
            <v>1650</v>
          </cell>
          <cell r="C614">
            <v>7689</v>
          </cell>
        </row>
        <row r="615">
          <cell r="A615">
            <v>317150</v>
          </cell>
          <cell r="B615">
            <v>690</v>
          </cell>
          <cell r="C615"/>
        </row>
        <row r="616">
          <cell r="A616">
            <v>320010</v>
          </cell>
          <cell r="B616">
            <v>4599</v>
          </cell>
          <cell r="C616">
            <v>18521950</v>
          </cell>
        </row>
        <row r="617">
          <cell r="A617">
            <v>320230</v>
          </cell>
          <cell r="B617">
            <v>72324</v>
          </cell>
          <cell r="C617">
            <v>10789495</v>
          </cell>
        </row>
        <row r="618">
          <cell r="A618">
            <v>320240</v>
          </cell>
          <cell r="B618">
            <v>977757</v>
          </cell>
          <cell r="C618">
            <v>94909968</v>
          </cell>
        </row>
        <row r="619">
          <cell r="A619">
            <v>320470</v>
          </cell>
          <cell r="B619">
            <v>343813</v>
          </cell>
          <cell r="C619">
            <v>99141574</v>
          </cell>
        </row>
        <row r="620">
          <cell r="A620">
            <v>350090</v>
          </cell>
          <cell r="B620"/>
          <cell r="C620">
            <v>1428889</v>
          </cell>
        </row>
        <row r="621">
          <cell r="A621">
            <v>350120</v>
          </cell>
          <cell r="B621">
            <v>16938</v>
          </cell>
          <cell r="C621">
            <v>718667</v>
          </cell>
        </row>
        <row r="622">
          <cell r="A622">
            <v>350140</v>
          </cell>
          <cell r="B622">
            <v>280</v>
          </cell>
          <cell r="C622">
            <v>1201928</v>
          </cell>
        </row>
        <row r="623">
          <cell r="A623">
            <v>350240</v>
          </cell>
          <cell r="B623">
            <v>36840</v>
          </cell>
          <cell r="C623">
            <v>4882233</v>
          </cell>
        </row>
        <row r="624">
          <cell r="A624">
            <v>350280</v>
          </cell>
          <cell r="B624">
            <v>22</v>
          </cell>
          <cell r="C624"/>
        </row>
        <row r="625">
          <cell r="A625">
            <v>350510</v>
          </cell>
          <cell r="B625">
            <v>30</v>
          </cell>
          <cell r="C625">
            <v>1885587</v>
          </cell>
        </row>
        <row r="626">
          <cell r="A626">
            <v>350740</v>
          </cell>
          <cell r="B626">
            <v>453</v>
          </cell>
          <cell r="C626">
            <v>6779194</v>
          </cell>
        </row>
        <row r="627">
          <cell r="A627">
            <v>350760</v>
          </cell>
          <cell r="B627">
            <v>1588284</v>
          </cell>
          <cell r="C627">
            <v>64565649</v>
          </cell>
        </row>
        <row r="628">
          <cell r="A628">
            <v>351170</v>
          </cell>
          <cell r="B628">
            <v>219243</v>
          </cell>
          <cell r="C628">
            <v>12580176</v>
          </cell>
        </row>
        <row r="629">
          <cell r="A629">
            <v>351520</v>
          </cell>
          <cell r="B629">
            <v>2</v>
          </cell>
          <cell r="C629">
            <v>3714135</v>
          </cell>
        </row>
        <row r="630">
          <cell r="A630">
            <v>351540</v>
          </cell>
          <cell r="B630"/>
          <cell r="C630">
            <v>926039</v>
          </cell>
        </row>
        <row r="631">
          <cell r="A631">
            <v>351780</v>
          </cell>
          <cell r="B631">
            <v>5078</v>
          </cell>
          <cell r="C631">
            <v>6552165</v>
          </cell>
        </row>
        <row r="632">
          <cell r="A632">
            <v>351880</v>
          </cell>
          <cell r="B632">
            <v>74041</v>
          </cell>
          <cell r="C632">
            <v>957462694</v>
          </cell>
        </row>
        <row r="633">
          <cell r="A633">
            <v>351900</v>
          </cell>
          <cell r="B633">
            <v>189910</v>
          </cell>
          <cell r="C633">
            <v>1684506</v>
          </cell>
        </row>
        <row r="634">
          <cell r="A634">
            <v>351930</v>
          </cell>
          <cell r="B634">
            <v>111441</v>
          </cell>
          <cell r="C634">
            <v>12533491</v>
          </cell>
        </row>
        <row r="635">
          <cell r="A635">
            <v>352170</v>
          </cell>
          <cell r="B635">
            <v>108136</v>
          </cell>
          <cell r="C635">
            <v>10105603</v>
          </cell>
        </row>
        <row r="636">
          <cell r="A636">
            <v>352340</v>
          </cell>
          <cell r="B636">
            <v>11905</v>
          </cell>
          <cell r="C636">
            <v>76909</v>
          </cell>
        </row>
        <row r="637">
          <cell r="A637">
            <v>352510</v>
          </cell>
          <cell r="B637">
            <v>41321</v>
          </cell>
          <cell r="C637"/>
        </row>
        <row r="638">
          <cell r="A638">
            <v>352830</v>
          </cell>
          <cell r="B638">
            <v>70</v>
          </cell>
          <cell r="C638">
            <v>783313</v>
          </cell>
        </row>
        <row r="639">
          <cell r="A639">
            <v>352870</v>
          </cell>
          <cell r="B639">
            <v>105</v>
          </cell>
          <cell r="C639">
            <v>767325</v>
          </cell>
        </row>
        <row r="640">
          <cell r="A640">
            <v>352940</v>
          </cell>
          <cell r="B640">
            <v>202203</v>
          </cell>
          <cell r="C640">
            <v>71101548</v>
          </cell>
        </row>
        <row r="641">
          <cell r="A641">
            <v>352960</v>
          </cell>
          <cell r="B641">
            <v>235</v>
          </cell>
          <cell r="C641">
            <v>1697660</v>
          </cell>
        </row>
        <row r="642">
          <cell r="A642">
            <v>353160</v>
          </cell>
          <cell r="B642"/>
          <cell r="C642">
            <v>2159009</v>
          </cell>
        </row>
        <row r="643">
          <cell r="A643">
            <v>353475</v>
          </cell>
          <cell r="B643">
            <v>45922</v>
          </cell>
          <cell r="C643">
            <v>9689129</v>
          </cell>
        </row>
        <row r="644">
          <cell r="A644">
            <v>353480</v>
          </cell>
          <cell r="B644"/>
          <cell r="C644">
            <v>1849642</v>
          </cell>
        </row>
        <row r="645">
          <cell r="A645">
            <v>353530</v>
          </cell>
          <cell r="B645">
            <v>71704</v>
          </cell>
          <cell r="C645">
            <v>11369333</v>
          </cell>
        </row>
        <row r="646">
          <cell r="A646">
            <v>353550</v>
          </cell>
          <cell r="B646">
            <v>21620</v>
          </cell>
          <cell r="C646">
            <v>34488620</v>
          </cell>
        </row>
        <row r="647">
          <cell r="A647">
            <v>353670</v>
          </cell>
          <cell r="B647">
            <v>640788</v>
          </cell>
          <cell r="C647"/>
        </row>
        <row r="648">
          <cell r="A648">
            <v>353890</v>
          </cell>
          <cell r="B648"/>
          <cell r="C648">
            <v>599414</v>
          </cell>
        </row>
        <row r="649">
          <cell r="A649">
            <v>354100</v>
          </cell>
          <cell r="B649">
            <v>256392</v>
          </cell>
          <cell r="C649">
            <v>10708635</v>
          </cell>
        </row>
        <row r="650">
          <cell r="A650">
            <v>354240</v>
          </cell>
          <cell r="B650">
            <v>164397</v>
          </cell>
          <cell r="C650">
            <v>19140417</v>
          </cell>
        </row>
        <row r="651">
          <cell r="A651">
            <v>354320</v>
          </cell>
          <cell r="B651">
            <v>3136</v>
          </cell>
          <cell r="C651">
            <v>4469576</v>
          </cell>
        </row>
        <row r="652">
          <cell r="A652">
            <v>354480</v>
          </cell>
          <cell r="B652"/>
          <cell r="C652">
            <v>1917194</v>
          </cell>
        </row>
        <row r="653">
          <cell r="A653">
            <v>354700</v>
          </cell>
          <cell r="B653">
            <v>639</v>
          </cell>
          <cell r="C653"/>
        </row>
        <row r="654">
          <cell r="A654">
            <v>354750</v>
          </cell>
          <cell r="B654">
            <v>48121</v>
          </cell>
          <cell r="C654"/>
        </row>
        <row r="655">
          <cell r="A655">
            <v>355010</v>
          </cell>
          <cell r="B655">
            <v>1117</v>
          </cell>
          <cell r="C655">
            <v>3433892</v>
          </cell>
        </row>
        <row r="656">
          <cell r="A656">
            <v>355150</v>
          </cell>
          <cell r="B656">
            <v>244571</v>
          </cell>
          <cell r="C656">
            <v>18964479</v>
          </cell>
        </row>
        <row r="657">
          <cell r="A657">
            <v>410080</v>
          </cell>
          <cell r="B657">
            <v>6480</v>
          </cell>
          <cell r="C657">
            <v>7807281</v>
          </cell>
        </row>
        <row r="658">
          <cell r="A658">
            <v>410115</v>
          </cell>
          <cell r="B658">
            <v>65765</v>
          </cell>
          <cell r="C658"/>
        </row>
        <row r="659">
          <cell r="A659">
            <v>410170</v>
          </cell>
          <cell r="B659"/>
          <cell r="C659"/>
        </row>
        <row r="660">
          <cell r="A660">
            <v>410240</v>
          </cell>
          <cell r="B660">
            <v>414333</v>
          </cell>
          <cell r="C660">
            <v>111835005</v>
          </cell>
        </row>
        <row r="661">
          <cell r="A661">
            <v>410290</v>
          </cell>
          <cell r="B661">
            <v>54382</v>
          </cell>
          <cell r="C661">
            <v>7150881</v>
          </cell>
        </row>
        <row r="662">
          <cell r="A662">
            <v>410550</v>
          </cell>
          <cell r="B662">
            <v>521765</v>
          </cell>
          <cell r="C662">
            <v>6212295</v>
          </cell>
        </row>
        <row r="663">
          <cell r="A663">
            <v>410560</v>
          </cell>
          <cell r="B663">
            <v>408</v>
          </cell>
          <cell r="C663">
            <v>13794041</v>
          </cell>
        </row>
        <row r="664">
          <cell r="A664">
            <v>410657</v>
          </cell>
          <cell r="B664">
            <v>1705</v>
          </cell>
          <cell r="C664">
            <v>155459</v>
          </cell>
        </row>
        <row r="665">
          <cell r="A665">
            <v>410690</v>
          </cell>
          <cell r="B665">
            <v>216060</v>
          </cell>
          <cell r="C665">
            <v>3378873</v>
          </cell>
        </row>
        <row r="666">
          <cell r="A666">
            <v>410773</v>
          </cell>
          <cell r="B666">
            <v>42543</v>
          </cell>
          <cell r="C666">
            <v>11957926</v>
          </cell>
        </row>
        <row r="667">
          <cell r="A667">
            <v>410800</v>
          </cell>
          <cell r="B667">
            <v>83371</v>
          </cell>
          <cell r="C667">
            <v>20640</v>
          </cell>
        </row>
        <row r="668">
          <cell r="A668">
            <v>410810</v>
          </cell>
          <cell r="B668">
            <v>57866</v>
          </cell>
          <cell r="C668"/>
        </row>
        <row r="669">
          <cell r="A669">
            <v>410850</v>
          </cell>
          <cell r="B669">
            <v>299</v>
          </cell>
          <cell r="C669">
            <v>577151</v>
          </cell>
        </row>
        <row r="670">
          <cell r="A670">
            <v>410860</v>
          </cell>
          <cell r="B670">
            <v>26710</v>
          </cell>
          <cell r="C670">
            <v>18319392</v>
          </cell>
        </row>
        <row r="671">
          <cell r="A671">
            <v>411010</v>
          </cell>
          <cell r="B671">
            <v>569244</v>
          </cell>
          <cell r="C671">
            <v>91592828</v>
          </cell>
        </row>
        <row r="672">
          <cell r="A672">
            <v>411060</v>
          </cell>
          <cell r="B672">
            <v>1258</v>
          </cell>
          <cell r="C672">
            <v>203168</v>
          </cell>
        </row>
        <row r="673">
          <cell r="A673">
            <v>411095</v>
          </cell>
          <cell r="B673"/>
          <cell r="C673">
            <v>8813</v>
          </cell>
        </row>
        <row r="674">
          <cell r="A674">
            <v>411100</v>
          </cell>
          <cell r="B674">
            <v>73095</v>
          </cell>
          <cell r="C674">
            <v>9609859</v>
          </cell>
        </row>
        <row r="675">
          <cell r="A675">
            <v>411110</v>
          </cell>
          <cell r="B675">
            <v>48173</v>
          </cell>
          <cell r="C675"/>
        </row>
        <row r="676">
          <cell r="A676">
            <v>411140</v>
          </cell>
          <cell r="B676">
            <v>72047</v>
          </cell>
          <cell r="C676">
            <v>9845512</v>
          </cell>
        </row>
        <row r="677">
          <cell r="A677">
            <v>411240</v>
          </cell>
          <cell r="B677">
            <v>1367</v>
          </cell>
          <cell r="C677">
            <v>10382413</v>
          </cell>
        </row>
        <row r="678">
          <cell r="A678">
            <v>411390</v>
          </cell>
          <cell r="B678">
            <v>267916</v>
          </cell>
          <cell r="C678">
            <v>26718385</v>
          </cell>
        </row>
        <row r="679">
          <cell r="A679">
            <v>411470</v>
          </cell>
          <cell r="B679">
            <v>47920</v>
          </cell>
          <cell r="C679">
            <v>1550536</v>
          </cell>
        </row>
        <row r="680">
          <cell r="A680">
            <v>411570</v>
          </cell>
          <cell r="B680"/>
          <cell r="C680"/>
        </row>
        <row r="681">
          <cell r="A681">
            <v>411690</v>
          </cell>
          <cell r="B681">
            <v>214934</v>
          </cell>
          <cell r="C681">
            <v>11312147</v>
          </cell>
        </row>
        <row r="682">
          <cell r="A682">
            <v>411700</v>
          </cell>
          <cell r="B682">
            <v>2649</v>
          </cell>
          <cell r="C682">
            <v>23541926</v>
          </cell>
        </row>
        <row r="683">
          <cell r="A683">
            <v>411850</v>
          </cell>
          <cell r="B683">
            <v>1650</v>
          </cell>
          <cell r="C683">
            <v>6127534</v>
          </cell>
        </row>
        <row r="684">
          <cell r="A684">
            <v>411870</v>
          </cell>
          <cell r="B684">
            <v>5831</v>
          </cell>
          <cell r="C684">
            <v>5551770</v>
          </cell>
        </row>
        <row r="685">
          <cell r="A685">
            <v>411880</v>
          </cell>
          <cell r="B685">
            <v>27437</v>
          </cell>
          <cell r="C685">
            <v>15679866</v>
          </cell>
        </row>
        <row r="686">
          <cell r="A686">
            <v>411930</v>
          </cell>
          <cell r="B686">
            <v>176203</v>
          </cell>
          <cell r="C686">
            <v>4028592</v>
          </cell>
        </row>
        <row r="687">
          <cell r="A687">
            <v>412085</v>
          </cell>
          <cell r="B687"/>
          <cell r="C687">
            <v>325584</v>
          </cell>
        </row>
        <row r="688">
          <cell r="A688">
            <v>412250</v>
          </cell>
          <cell r="B688">
            <v>659</v>
          </cell>
          <cell r="C688">
            <v>2050445</v>
          </cell>
        </row>
        <row r="689">
          <cell r="A689">
            <v>412360</v>
          </cell>
          <cell r="B689">
            <v>21309</v>
          </cell>
          <cell r="C689"/>
        </row>
        <row r="690">
          <cell r="A690">
            <v>412640</v>
          </cell>
          <cell r="B690">
            <v>37549</v>
          </cell>
          <cell r="C690">
            <v>14793397</v>
          </cell>
        </row>
        <row r="691">
          <cell r="A691">
            <v>412680</v>
          </cell>
          <cell r="B691">
            <v>101013</v>
          </cell>
          <cell r="C691"/>
        </row>
        <row r="692">
          <cell r="A692">
            <v>412863</v>
          </cell>
          <cell r="B692">
            <v>66509</v>
          </cell>
          <cell r="C692">
            <v>12764018</v>
          </cell>
        </row>
        <row r="693">
          <cell r="A693">
            <v>420060</v>
          </cell>
          <cell r="B693">
            <v>115077</v>
          </cell>
          <cell r="C693">
            <v>12833151</v>
          </cell>
        </row>
        <row r="694">
          <cell r="A694">
            <v>420208</v>
          </cell>
          <cell r="B694">
            <v>118612</v>
          </cell>
          <cell r="C694">
            <v>7542726</v>
          </cell>
        </row>
        <row r="695">
          <cell r="A695">
            <v>420230</v>
          </cell>
          <cell r="B695">
            <v>39</v>
          </cell>
          <cell r="C695">
            <v>1133378</v>
          </cell>
        </row>
        <row r="696">
          <cell r="A696">
            <v>420257</v>
          </cell>
          <cell r="B696">
            <v>23467</v>
          </cell>
          <cell r="C696">
            <v>5555323</v>
          </cell>
        </row>
        <row r="697">
          <cell r="A697">
            <v>420310</v>
          </cell>
          <cell r="B697">
            <v>59764</v>
          </cell>
          <cell r="C697">
            <v>4952435</v>
          </cell>
        </row>
        <row r="698">
          <cell r="A698">
            <v>420380</v>
          </cell>
          <cell r="B698">
            <v>315520</v>
          </cell>
          <cell r="C698">
            <v>18176283</v>
          </cell>
        </row>
        <row r="699">
          <cell r="A699">
            <v>420420</v>
          </cell>
          <cell r="B699">
            <v>4815232</v>
          </cell>
          <cell r="C699">
            <v>353345704</v>
          </cell>
        </row>
        <row r="700">
          <cell r="A700">
            <v>420425</v>
          </cell>
          <cell r="B700">
            <v>452123</v>
          </cell>
          <cell r="C700">
            <v>19656352</v>
          </cell>
        </row>
        <row r="701">
          <cell r="A701">
            <v>420430</v>
          </cell>
          <cell r="B701">
            <v>213432</v>
          </cell>
          <cell r="C701">
            <v>5209759</v>
          </cell>
        </row>
        <row r="702">
          <cell r="A702">
            <v>420450</v>
          </cell>
          <cell r="B702">
            <v>35494</v>
          </cell>
          <cell r="C702">
            <v>34132612</v>
          </cell>
        </row>
        <row r="703">
          <cell r="A703">
            <v>420519</v>
          </cell>
          <cell r="B703">
            <v>1953</v>
          </cell>
          <cell r="C703">
            <v>6520565</v>
          </cell>
        </row>
        <row r="704">
          <cell r="A704">
            <v>420590</v>
          </cell>
          <cell r="B704">
            <v>39968</v>
          </cell>
          <cell r="C704">
            <v>55331262</v>
          </cell>
        </row>
        <row r="705">
          <cell r="A705">
            <v>420640</v>
          </cell>
          <cell r="B705">
            <v>128165</v>
          </cell>
          <cell r="C705">
            <v>28175046</v>
          </cell>
        </row>
        <row r="706">
          <cell r="A706">
            <v>420690</v>
          </cell>
          <cell r="B706">
            <v>190</v>
          </cell>
          <cell r="C706">
            <v>475401</v>
          </cell>
        </row>
        <row r="707">
          <cell r="A707">
            <v>420765</v>
          </cell>
          <cell r="B707">
            <v>117814</v>
          </cell>
          <cell r="C707">
            <v>12195111</v>
          </cell>
        </row>
        <row r="708">
          <cell r="A708">
            <v>420820</v>
          </cell>
          <cell r="B708">
            <v>202</v>
          </cell>
          <cell r="C708">
            <v>3743</v>
          </cell>
        </row>
        <row r="709">
          <cell r="A709">
            <v>420900</v>
          </cell>
          <cell r="B709">
            <v>319330</v>
          </cell>
          <cell r="C709">
            <v>44018646</v>
          </cell>
        </row>
        <row r="710">
          <cell r="A710">
            <v>421250</v>
          </cell>
          <cell r="B710">
            <v>309676</v>
          </cell>
          <cell r="C710">
            <v>36190790</v>
          </cell>
        </row>
        <row r="711">
          <cell r="A711">
            <v>421280</v>
          </cell>
          <cell r="B711">
            <v>682126</v>
          </cell>
          <cell r="C711">
            <v>30563908</v>
          </cell>
        </row>
        <row r="712">
          <cell r="A712">
            <v>421350</v>
          </cell>
          <cell r="B712">
            <v>114439</v>
          </cell>
          <cell r="C712">
            <v>24635097</v>
          </cell>
        </row>
        <row r="713">
          <cell r="A713">
            <v>421450</v>
          </cell>
          <cell r="B713">
            <v>77541</v>
          </cell>
          <cell r="C713">
            <v>8089701</v>
          </cell>
        </row>
        <row r="714">
          <cell r="A714">
            <v>421567</v>
          </cell>
          <cell r="B714">
            <v>107684</v>
          </cell>
          <cell r="C714">
            <v>7674420</v>
          </cell>
        </row>
        <row r="715">
          <cell r="A715">
            <v>421795</v>
          </cell>
          <cell r="B715">
            <v>30654</v>
          </cell>
          <cell r="C715">
            <v>5041183</v>
          </cell>
        </row>
        <row r="716">
          <cell r="A716">
            <v>421910</v>
          </cell>
          <cell r="B716">
            <v>38089</v>
          </cell>
          <cell r="C716">
            <v>5617411</v>
          </cell>
        </row>
        <row r="717">
          <cell r="A717">
            <v>430040</v>
          </cell>
          <cell r="B717">
            <v>19982</v>
          </cell>
          <cell r="C717">
            <v>26422142</v>
          </cell>
        </row>
        <row r="718">
          <cell r="A718">
            <v>430215</v>
          </cell>
          <cell r="B718"/>
          <cell r="C718">
            <v>1606788</v>
          </cell>
        </row>
        <row r="719">
          <cell r="A719">
            <v>430245</v>
          </cell>
          <cell r="B719">
            <v>486</v>
          </cell>
          <cell r="C719">
            <v>8391699</v>
          </cell>
        </row>
        <row r="720">
          <cell r="A720">
            <v>430258</v>
          </cell>
          <cell r="B720"/>
          <cell r="C720">
            <v>1006872</v>
          </cell>
        </row>
        <row r="721">
          <cell r="A721">
            <v>430310</v>
          </cell>
          <cell r="B721">
            <v>64687</v>
          </cell>
          <cell r="C721">
            <v>1633306</v>
          </cell>
        </row>
        <row r="722">
          <cell r="A722">
            <v>430390</v>
          </cell>
          <cell r="B722">
            <v>379032</v>
          </cell>
          <cell r="C722">
            <v>51771885</v>
          </cell>
        </row>
        <row r="723">
          <cell r="A723">
            <v>430513</v>
          </cell>
          <cell r="B723"/>
          <cell r="C723">
            <v>9048779</v>
          </cell>
        </row>
        <row r="724">
          <cell r="A724">
            <v>430558</v>
          </cell>
          <cell r="B724"/>
          <cell r="C724">
            <v>45889</v>
          </cell>
        </row>
        <row r="725">
          <cell r="A725">
            <v>430635</v>
          </cell>
          <cell r="B725">
            <v>3400</v>
          </cell>
          <cell r="C725">
            <v>8256</v>
          </cell>
        </row>
        <row r="726">
          <cell r="A726">
            <v>430676</v>
          </cell>
          <cell r="B726">
            <v>253295</v>
          </cell>
          <cell r="C726">
            <v>25980512</v>
          </cell>
        </row>
        <row r="727">
          <cell r="A727">
            <v>430692</v>
          </cell>
          <cell r="B727"/>
          <cell r="C727">
            <v>399663</v>
          </cell>
        </row>
        <row r="728">
          <cell r="A728">
            <v>430780</v>
          </cell>
          <cell r="B728">
            <v>3050</v>
          </cell>
          <cell r="C728">
            <v>9041367</v>
          </cell>
        </row>
        <row r="729">
          <cell r="A729">
            <v>430810</v>
          </cell>
          <cell r="B729">
            <v>101406</v>
          </cell>
          <cell r="C729">
            <v>14790017</v>
          </cell>
        </row>
        <row r="730">
          <cell r="A730">
            <v>430843</v>
          </cell>
          <cell r="B730"/>
          <cell r="C730">
            <v>214607</v>
          </cell>
        </row>
        <row r="731">
          <cell r="A731">
            <v>430940</v>
          </cell>
          <cell r="B731">
            <v>13346</v>
          </cell>
          <cell r="C731">
            <v>23513392</v>
          </cell>
        </row>
        <row r="732">
          <cell r="A732">
            <v>431085</v>
          </cell>
          <cell r="B732"/>
          <cell r="C732">
            <v>21</v>
          </cell>
        </row>
        <row r="733">
          <cell r="A733">
            <v>431446</v>
          </cell>
          <cell r="B733">
            <v>28853</v>
          </cell>
          <cell r="C733">
            <v>14654320</v>
          </cell>
        </row>
        <row r="734">
          <cell r="A734">
            <v>431455</v>
          </cell>
          <cell r="B734">
            <v>3232</v>
          </cell>
          <cell r="C734">
            <v>30264</v>
          </cell>
        </row>
        <row r="735">
          <cell r="A735">
            <v>431697</v>
          </cell>
          <cell r="B735"/>
          <cell r="C735">
            <v>18918</v>
          </cell>
        </row>
        <row r="736">
          <cell r="A736">
            <v>431760</v>
          </cell>
          <cell r="B736">
            <v>182957</v>
          </cell>
          <cell r="C736">
            <v>25846517</v>
          </cell>
        </row>
        <row r="737">
          <cell r="A737">
            <v>431790</v>
          </cell>
          <cell r="B737">
            <v>1070</v>
          </cell>
          <cell r="C737">
            <v>109156</v>
          </cell>
        </row>
        <row r="738">
          <cell r="A738">
            <v>432026</v>
          </cell>
          <cell r="B738">
            <v>4099</v>
          </cell>
          <cell r="C738">
            <v>660539</v>
          </cell>
        </row>
        <row r="739">
          <cell r="A739">
            <v>432035</v>
          </cell>
          <cell r="B739">
            <v>1678</v>
          </cell>
          <cell r="C739">
            <v>425687</v>
          </cell>
        </row>
        <row r="740">
          <cell r="A740">
            <v>432060</v>
          </cell>
          <cell r="B740">
            <v>27738</v>
          </cell>
          <cell r="C740"/>
        </row>
        <row r="741">
          <cell r="A741">
            <v>432065</v>
          </cell>
          <cell r="B741">
            <v>204</v>
          </cell>
          <cell r="C741">
            <v>596778</v>
          </cell>
        </row>
        <row r="742">
          <cell r="A742">
            <v>500110</v>
          </cell>
          <cell r="B742">
            <v>470607</v>
          </cell>
          <cell r="C742">
            <v>37049227</v>
          </cell>
          <cell r="D742">
            <v>0</v>
          </cell>
          <cell r="F742">
            <v>0</v>
          </cell>
        </row>
        <row r="743">
          <cell r="A743">
            <v>500280</v>
          </cell>
          <cell r="B743">
            <v>4031</v>
          </cell>
          <cell r="C743">
            <v>5948249</v>
          </cell>
        </row>
        <row r="744">
          <cell r="A744">
            <v>500540</v>
          </cell>
          <cell r="B744">
            <v>457552</v>
          </cell>
          <cell r="C744">
            <v>40548003</v>
          </cell>
        </row>
        <row r="745">
          <cell r="A745">
            <v>500568</v>
          </cell>
          <cell r="B745">
            <v>3586</v>
          </cell>
          <cell r="C745">
            <v>10447200</v>
          </cell>
        </row>
        <row r="746">
          <cell r="A746">
            <v>500797</v>
          </cell>
          <cell r="B746">
            <v>257</v>
          </cell>
          <cell r="C746">
            <v>2566908</v>
          </cell>
        </row>
        <row r="747">
          <cell r="A747">
            <v>510160</v>
          </cell>
          <cell r="B747">
            <v>1800</v>
          </cell>
          <cell r="C747">
            <v>5507486</v>
          </cell>
        </row>
        <row r="748">
          <cell r="A748">
            <v>510183</v>
          </cell>
          <cell r="B748"/>
          <cell r="C748"/>
        </row>
        <row r="749">
          <cell r="A749">
            <v>510250</v>
          </cell>
          <cell r="B749">
            <v>441127</v>
          </cell>
          <cell r="C749">
            <v>29328437</v>
          </cell>
        </row>
        <row r="750">
          <cell r="A750">
            <v>510279</v>
          </cell>
          <cell r="B750">
            <v>22116</v>
          </cell>
          <cell r="C750">
            <v>11416239</v>
          </cell>
        </row>
        <row r="751">
          <cell r="A751">
            <v>510305</v>
          </cell>
          <cell r="B751">
            <v>88652</v>
          </cell>
          <cell r="C751">
            <v>6249690</v>
          </cell>
        </row>
        <row r="752">
          <cell r="A752">
            <v>510325</v>
          </cell>
          <cell r="B752">
            <v>11250</v>
          </cell>
          <cell r="C752">
            <v>18691652</v>
          </cell>
        </row>
        <row r="753">
          <cell r="A753">
            <v>510370</v>
          </cell>
          <cell r="B753">
            <v>71527</v>
          </cell>
          <cell r="C753">
            <v>11570330</v>
          </cell>
        </row>
        <row r="754">
          <cell r="A754">
            <v>510619</v>
          </cell>
          <cell r="B754">
            <v>22938</v>
          </cell>
          <cell r="C754">
            <v>11316300</v>
          </cell>
        </row>
        <row r="755">
          <cell r="A755">
            <v>510620</v>
          </cell>
          <cell r="B755">
            <v>794</v>
          </cell>
          <cell r="C755">
            <v>1114103</v>
          </cell>
        </row>
        <row r="756">
          <cell r="A756">
            <v>510642</v>
          </cell>
          <cell r="B756">
            <v>9903</v>
          </cell>
          <cell r="C756">
            <v>17879391</v>
          </cell>
        </row>
        <row r="757">
          <cell r="A757">
            <v>510677</v>
          </cell>
          <cell r="B757">
            <v>5323</v>
          </cell>
          <cell r="C757">
            <v>6919787</v>
          </cell>
        </row>
        <row r="758">
          <cell r="A758">
            <v>510790</v>
          </cell>
          <cell r="B758">
            <v>27270</v>
          </cell>
          <cell r="C758">
            <v>60512196</v>
          </cell>
          <cell r="D758">
            <v>0</v>
          </cell>
          <cell r="F758">
            <v>0</v>
          </cell>
        </row>
        <row r="759">
          <cell r="A759">
            <v>510880</v>
          </cell>
          <cell r="B759"/>
          <cell r="C759">
            <v>1526388</v>
          </cell>
        </row>
        <row r="760">
          <cell r="A760">
            <v>110002</v>
          </cell>
          <cell r="B760">
            <v>60945</v>
          </cell>
          <cell r="C760">
            <v>416990</v>
          </cell>
        </row>
        <row r="761">
          <cell r="A761">
            <v>110007</v>
          </cell>
          <cell r="B761">
            <v>12190</v>
          </cell>
          <cell r="C761">
            <v>96610</v>
          </cell>
        </row>
        <row r="762">
          <cell r="A762">
            <v>110090</v>
          </cell>
          <cell r="B762">
            <v>10773</v>
          </cell>
          <cell r="C762">
            <v>3065977</v>
          </cell>
        </row>
        <row r="763">
          <cell r="A763">
            <v>110094</v>
          </cell>
          <cell r="B763">
            <v>57264</v>
          </cell>
          <cell r="C763">
            <v>5341460</v>
          </cell>
        </row>
        <row r="764">
          <cell r="A764">
            <v>221050</v>
          </cell>
          <cell r="B764">
            <v>221</v>
          </cell>
          <cell r="C764">
            <v>673521</v>
          </cell>
        </row>
        <row r="765">
          <cell r="A765">
            <v>261130</v>
          </cell>
          <cell r="B765">
            <v>50400</v>
          </cell>
          <cell r="C765">
            <v>1689452</v>
          </cell>
        </row>
        <row r="766">
          <cell r="A766">
            <v>280030</v>
          </cell>
          <cell r="B766">
            <v>6221051</v>
          </cell>
          <cell r="C766">
            <v>243309376</v>
          </cell>
        </row>
        <row r="767">
          <cell r="A767">
            <v>290100</v>
          </cell>
          <cell r="B767"/>
          <cell r="C767">
            <v>555035</v>
          </cell>
        </row>
        <row r="768">
          <cell r="A768">
            <v>290680</v>
          </cell>
          <cell r="B768">
            <v>42900</v>
          </cell>
          <cell r="C768">
            <v>7251666</v>
          </cell>
        </row>
        <row r="769">
          <cell r="A769">
            <v>291080</v>
          </cell>
          <cell r="B769">
            <v>484758</v>
          </cell>
          <cell r="C769">
            <v>698902408</v>
          </cell>
        </row>
        <row r="770">
          <cell r="A770">
            <v>310270</v>
          </cell>
          <cell r="B770"/>
          <cell r="C770"/>
        </row>
        <row r="771">
          <cell r="A771">
            <v>311720</v>
          </cell>
          <cell r="B771"/>
          <cell r="C771"/>
        </row>
        <row r="772">
          <cell r="A772">
            <v>311800</v>
          </cell>
          <cell r="B772"/>
          <cell r="C772"/>
        </row>
        <row r="773">
          <cell r="A773">
            <v>313460</v>
          </cell>
          <cell r="B773"/>
          <cell r="C773"/>
        </row>
        <row r="774">
          <cell r="A774">
            <v>313670</v>
          </cell>
          <cell r="B774"/>
          <cell r="C774"/>
        </row>
        <row r="775">
          <cell r="A775">
            <v>313900</v>
          </cell>
          <cell r="B775"/>
          <cell r="C775">
            <v>1020</v>
          </cell>
        </row>
        <row r="776">
          <cell r="A776">
            <v>314220</v>
          </cell>
          <cell r="B776"/>
          <cell r="C776"/>
        </row>
        <row r="777">
          <cell r="A777">
            <v>314380</v>
          </cell>
          <cell r="B777">
            <v>21359</v>
          </cell>
          <cell r="C777"/>
        </row>
        <row r="778">
          <cell r="A778">
            <v>314390</v>
          </cell>
          <cell r="B778"/>
          <cell r="C778"/>
        </row>
        <row r="779">
          <cell r="A779">
            <v>314410</v>
          </cell>
          <cell r="B779"/>
          <cell r="C779">
            <v>1600</v>
          </cell>
        </row>
        <row r="780">
          <cell r="A780">
            <v>314995</v>
          </cell>
          <cell r="B780"/>
          <cell r="C780"/>
        </row>
        <row r="781">
          <cell r="A781">
            <v>315140</v>
          </cell>
          <cell r="B781"/>
          <cell r="C781"/>
        </row>
        <row r="782">
          <cell r="A782">
            <v>315160</v>
          </cell>
          <cell r="B782"/>
          <cell r="C782">
            <v>5700</v>
          </cell>
        </row>
        <row r="783">
          <cell r="A783">
            <v>315240</v>
          </cell>
          <cell r="B783"/>
          <cell r="C783"/>
        </row>
        <row r="784">
          <cell r="A784">
            <v>315290</v>
          </cell>
          <cell r="B784"/>
          <cell r="C784"/>
        </row>
        <row r="785">
          <cell r="A785">
            <v>315420</v>
          </cell>
          <cell r="B785"/>
          <cell r="C785"/>
        </row>
        <row r="786">
          <cell r="A786">
            <v>315570</v>
          </cell>
          <cell r="B786"/>
          <cell r="C786"/>
        </row>
        <row r="787">
          <cell r="A787">
            <v>315770</v>
          </cell>
          <cell r="B787"/>
          <cell r="C787"/>
        </row>
        <row r="788">
          <cell r="A788">
            <v>315800</v>
          </cell>
          <cell r="B788"/>
          <cell r="C788"/>
        </row>
        <row r="789">
          <cell r="A789">
            <v>315860</v>
          </cell>
          <cell r="B789"/>
          <cell r="C789"/>
        </row>
        <row r="790">
          <cell r="A790">
            <v>315990</v>
          </cell>
          <cell r="B790"/>
          <cell r="C790">
            <v>600</v>
          </cell>
        </row>
        <row r="791">
          <cell r="A791">
            <v>316020</v>
          </cell>
          <cell r="B791"/>
          <cell r="C791"/>
        </row>
        <row r="792">
          <cell r="A792">
            <v>316130</v>
          </cell>
          <cell r="B792"/>
          <cell r="C792"/>
        </row>
        <row r="793">
          <cell r="A793">
            <v>316190</v>
          </cell>
          <cell r="B793"/>
          <cell r="C793"/>
        </row>
        <row r="794">
          <cell r="A794">
            <v>316280</v>
          </cell>
          <cell r="B794"/>
          <cell r="C794"/>
        </row>
        <row r="795">
          <cell r="A795">
            <v>316420</v>
          </cell>
          <cell r="B795"/>
          <cell r="C795"/>
        </row>
        <row r="796">
          <cell r="A796">
            <v>316460</v>
          </cell>
          <cell r="B796"/>
          <cell r="C796"/>
        </row>
        <row r="797">
          <cell r="A797">
            <v>316810</v>
          </cell>
          <cell r="B797">
            <v>17054</v>
          </cell>
          <cell r="C797"/>
        </row>
        <row r="798">
          <cell r="A798">
            <v>316860</v>
          </cell>
          <cell r="B798"/>
          <cell r="C798">
            <v>5683457</v>
          </cell>
        </row>
        <row r="799">
          <cell r="A799">
            <v>316870</v>
          </cell>
          <cell r="B799">
            <v>21</v>
          </cell>
          <cell r="C799">
            <v>714516</v>
          </cell>
        </row>
        <row r="800">
          <cell r="A800">
            <v>316940</v>
          </cell>
          <cell r="B800">
            <v>422025</v>
          </cell>
          <cell r="C800">
            <v>2388497</v>
          </cell>
        </row>
        <row r="801">
          <cell r="A801">
            <v>317043</v>
          </cell>
          <cell r="B801">
            <v>4</v>
          </cell>
          <cell r="C801">
            <v>145</v>
          </cell>
        </row>
        <row r="802">
          <cell r="A802">
            <v>317140</v>
          </cell>
          <cell r="B802"/>
          <cell r="C802">
            <v>63550</v>
          </cell>
        </row>
        <row r="803">
          <cell r="A803">
            <v>320013</v>
          </cell>
          <cell r="B803">
            <v>382</v>
          </cell>
          <cell r="C803">
            <v>2688683</v>
          </cell>
        </row>
        <row r="804">
          <cell r="A804">
            <v>320290</v>
          </cell>
          <cell r="B804">
            <v>1577</v>
          </cell>
          <cell r="C804">
            <v>8982971</v>
          </cell>
        </row>
        <row r="805">
          <cell r="A805">
            <v>320316</v>
          </cell>
          <cell r="B805">
            <v>269296</v>
          </cell>
          <cell r="C805">
            <v>10616409</v>
          </cell>
        </row>
        <row r="806">
          <cell r="A806">
            <v>320332</v>
          </cell>
          <cell r="B806">
            <v>870600</v>
          </cell>
          <cell r="C806">
            <v>35275246</v>
          </cell>
        </row>
        <row r="807">
          <cell r="A807">
            <v>320510</v>
          </cell>
          <cell r="B807">
            <v>608414</v>
          </cell>
          <cell r="C807">
            <v>91166929</v>
          </cell>
        </row>
        <row r="808">
          <cell r="A808">
            <v>320530</v>
          </cell>
          <cell r="B808"/>
          <cell r="C808"/>
        </row>
        <row r="809">
          <cell r="A809">
            <v>350230</v>
          </cell>
          <cell r="B809"/>
          <cell r="C809"/>
        </row>
        <row r="810">
          <cell r="A810">
            <v>350290</v>
          </cell>
          <cell r="B810">
            <v>27213</v>
          </cell>
          <cell r="C810">
            <v>4653492</v>
          </cell>
        </row>
        <row r="811">
          <cell r="A811">
            <v>350370</v>
          </cell>
          <cell r="B811">
            <v>86418</v>
          </cell>
          <cell r="C811">
            <v>8288374</v>
          </cell>
        </row>
        <row r="812">
          <cell r="A812">
            <v>350480</v>
          </cell>
          <cell r="B812">
            <v>23363</v>
          </cell>
          <cell r="C812">
            <v>2576288</v>
          </cell>
        </row>
        <row r="813">
          <cell r="A813">
            <v>350690</v>
          </cell>
          <cell r="B813"/>
          <cell r="C813">
            <v>131385</v>
          </cell>
        </row>
        <row r="814">
          <cell r="A814">
            <v>351160</v>
          </cell>
          <cell r="B814">
            <v>13839</v>
          </cell>
          <cell r="C814">
            <v>5660429</v>
          </cell>
        </row>
        <row r="815">
          <cell r="A815">
            <v>351190</v>
          </cell>
          <cell r="B815">
            <v>5990</v>
          </cell>
          <cell r="C815">
            <v>798718</v>
          </cell>
        </row>
        <row r="816">
          <cell r="A816">
            <v>351290</v>
          </cell>
          <cell r="B816">
            <v>104467</v>
          </cell>
          <cell r="C816">
            <v>8470076</v>
          </cell>
        </row>
        <row r="817">
          <cell r="A817">
            <v>351670</v>
          </cell>
          <cell r="B817">
            <v>232444</v>
          </cell>
          <cell r="C817">
            <v>10451142</v>
          </cell>
        </row>
        <row r="818">
          <cell r="A818">
            <v>351980</v>
          </cell>
          <cell r="B818">
            <v>18444</v>
          </cell>
          <cell r="C818">
            <v>2568749</v>
          </cell>
        </row>
        <row r="819">
          <cell r="A819">
            <v>351990</v>
          </cell>
          <cell r="B819"/>
          <cell r="C819">
            <v>3876251</v>
          </cell>
        </row>
        <row r="820">
          <cell r="A820">
            <v>352000</v>
          </cell>
          <cell r="B820">
            <v>4731</v>
          </cell>
          <cell r="C820">
            <v>5060</v>
          </cell>
        </row>
        <row r="821">
          <cell r="A821">
            <v>352100</v>
          </cell>
          <cell r="B821"/>
          <cell r="C821">
            <v>100</v>
          </cell>
        </row>
        <row r="822">
          <cell r="A822">
            <v>352140</v>
          </cell>
          <cell r="B822"/>
          <cell r="C822"/>
        </row>
        <row r="823">
          <cell r="A823">
            <v>352240</v>
          </cell>
          <cell r="B823">
            <v>6475</v>
          </cell>
          <cell r="C823"/>
        </row>
        <row r="824">
          <cell r="A824">
            <v>352750</v>
          </cell>
          <cell r="B824">
            <v>116</v>
          </cell>
          <cell r="C824">
            <v>933328</v>
          </cell>
        </row>
        <row r="825">
          <cell r="A825">
            <v>352930</v>
          </cell>
          <cell r="B825">
            <v>275068</v>
          </cell>
          <cell r="C825">
            <v>53193658</v>
          </cell>
        </row>
        <row r="826">
          <cell r="A826">
            <v>352965</v>
          </cell>
          <cell r="B826"/>
          <cell r="C826">
            <v>1721606</v>
          </cell>
        </row>
        <row r="827">
          <cell r="A827">
            <v>353100</v>
          </cell>
          <cell r="B827"/>
          <cell r="C827">
            <v>2022272</v>
          </cell>
        </row>
        <row r="828">
          <cell r="A828">
            <v>353330</v>
          </cell>
          <cell r="B828">
            <v>1221</v>
          </cell>
          <cell r="C828">
            <v>6999054</v>
          </cell>
        </row>
        <row r="829">
          <cell r="A829">
            <v>353350</v>
          </cell>
          <cell r="B829">
            <v>157179</v>
          </cell>
          <cell r="C829">
            <v>27175398</v>
          </cell>
        </row>
        <row r="830">
          <cell r="A830">
            <v>353370</v>
          </cell>
          <cell r="B830">
            <v>5211</v>
          </cell>
          <cell r="C830">
            <v>2126547</v>
          </cell>
        </row>
        <row r="831">
          <cell r="A831">
            <v>353450</v>
          </cell>
          <cell r="B831"/>
          <cell r="C831">
            <v>18482</v>
          </cell>
        </row>
        <row r="832">
          <cell r="A832">
            <v>353930</v>
          </cell>
          <cell r="B832">
            <v>129934</v>
          </cell>
          <cell r="C832"/>
        </row>
        <row r="833">
          <cell r="A833">
            <v>354010</v>
          </cell>
          <cell r="B833">
            <v>16315</v>
          </cell>
          <cell r="C833">
            <v>1974664</v>
          </cell>
        </row>
        <row r="834">
          <cell r="A834">
            <v>354130</v>
          </cell>
          <cell r="B834">
            <v>153</v>
          </cell>
          <cell r="C834">
            <v>1037</v>
          </cell>
        </row>
        <row r="835">
          <cell r="A835">
            <v>354150</v>
          </cell>
          <cell r="B835">
            <v>127464</v>
          </cell>
          <cell r="C835"/>
        </row>
        <row r="836">
          <cell r="A836">
            <v>354450</v>
          </cell>
          <cell r="B836">
            <v>1319</v>
          </cell>
          <cell r="C836">
            <v>364807</v>
          </cell>
        </row>
        <row r="837">
          <cell r="A837">
            <v>355110</v>
          </cell>
          <cell r="B837">
            <v>85673</v>
          </cell>
          <cell r="C837">
            <v>7711913</v>
          </cell>
        </row>
        <row r="838">
          <cell r="A838">
            <v>355255</v>
          </cell>
          <cell r="B838"/>
          <cell r="C838">
            <v>468956</v>
          </cell>
        </row>
        <row r="839">
          <cell r="A839">
            <v>355330</v>
          </cell>
          <cell r="B839">
            <v>1400</v>
          </cell>
          <cell r="C839">
            <v>2558</v>
          </cell>
        </row>
        <row r="840">
          <cell r="A840">
            <v>355400</v>
          </cell>
          <cell r="B840"/>
          <cell r="C840">
            <v>520208</v>
          </cell>
        </row>
        <row r="841">
          <cell r="A841">
            <v>410100</v>
          </cell>
          <cell r="B841">
            <v>1564</v>
          </cell>
          <cell r="C841">
            <v>6609221</v>
          </cell>
        </row>
        <row r="842">
          <cell r="A842">
            <v>410260</v>
          </cell>
          <cell r="B842">
            <v>7390</v>
          </cell>
          <cell r="C842">
            <v>13428677</v>
          </cell>
        </row>
        <row r="843">
          <cell r="A843">
            <v>410315</v>
          </cell>
          <cell r="B843">
            <v>4189</v>
          </cell>
          <cell r="C843">
            <v>7137435</v>
          </cell>
        </row>
        <row r="844">
          <cell r="A844">
            <v>410390</v>
          </cell>
          <cell r="B844">
            <v>66485</v>
          </cell>
          <cell r="C844"/>
        </row>
        <row r="845">
          <cell r="A845">
            <v>410480</v>
          </cell>
          <cell r="B845">
            <v>1896</v>
          </cell>
          <cell r="C845">
            <v>9128976</v>
          </cell>
        </row>
        <row r="846">
          <cell r="A846">
            <v>410680</v>
          </cell>
          <cell r="B846">
            <v>34248</v>
          </cell>
          <cell r="C846">
            <v>2080531</v>
          </cell>
        </row>
        <row r="847">
          <cell r="A847">
            <v>410865</v>
          </cell>
          <cell r="B847">
            <v>1</v>
          </cell>
          <cell r="C847">
            <v>7121453</v>
          </cell>
        </row>
        <row r="848">
          <cell r="A848">
            <v>410900</v>
          </cell>
          <cell r="B848"/>
          <cell r="C848">
            <v>10528412</v>
          </cell>
        </row>
        <row r="849">
          <cell r="A849">
            <v>410960</v>
          </cell>
          <cell r="B849">
            <v>990</v>
          </cell>
          <cell r="C849">
            <v>4552</v>
          </cell>
        </row>
        <row r="850">
          <cell r="A850">
            <v>411040</v>
          </cell>
          <cell r="B850">
            <v>54059</v>
          </cell>
          <cell r="C850">
            <v>8663511</v>
          </cell>
        </row>
        <row r="851">
          <cell r="A851">
            <v>411220</v>
          </cell>
          <cell r="B851">
            <v>1</v>
          </cell>
          <cell r="C851">
            <v>1751707</v>
          </cell>
        </row>
        <row r="852">
          <cell r="A852">
            <v>411250</v>
          </cell>
          <cell r="B852">
            <v>111036</v>
          </cell>
          <cell r="C852">
            <v>5178491</v>
          </cell>
        </row>
        <row r="853">
          <cell r="A853">
            <v>411420</v>
          </cell>
          <cell r="B853">
            <v>7701</v>
          </cell>
          <cell r="C853">
            <v>30130026</v>
          </cell>
        </row>
        <row r="854">
          <cell r="A854">
            <v>411650</v>
          </cell>
          <cell r="B854">
            <v>568</v>
          </cell>
          <cell r="C854">
            <v>5211317</v>
          </cell>
        </row>
        <row r="855">
          <cell r="A855">
            <v>411729</v>
          </cell>
          <cell r="B855">
            <v>176</v>
          </cell>
          <cell r="C855">
            <v>4237335</v>
          </cell>
        </row>
        <row r="856">
          <cell r="A856">
            <v>411840</v>
          </cell>
          <cell r="B856">
            <v>3009</v>
          </cell>
          <cell r="C856">
            <v>3895701</v>
          </cell>
        </row>
        <row r="857">
          <cell r="A857">
            <v>412033</v>
          </cell>
          <cell r="B857">
            <v>1148</v>
          </cell>
          <cell r="C857">
            <v>7319905</v>
          </cell>
        </row>
        <row r="858">
          <cell r="A858">
            <v>412050</v>
          </cell>
          <cell r="B858">
            <v>78961</v>
          </cell>
          <cell r="C858">
            <v>3666275</v>
          </cell>
        </row>
        <row r="859">
          <cell r="A859">
            <v>412100</v>
          </cell>
          <cell r="B859">
            <v>8998</v>
          </cell>
          <cell r="C859">
            <v>14390990</v>
          </cell>
        </row>
        <row r="860">
          <cell r="A860">
            <v>412600</v>
          </cell>
          <cell r="B860">
            <v>59873</v>
          </cell>
          <cell r="C860">
            <v>274485</v>
          </cell>
        </row>
        <row r="861">
          <cell r="A861">
            <v>412700</v>
          </cell>
          <cell r="B861">
            <v>45774</v>
          </cell>
          <cell r="C861">
            <v>18665851</v>
          </cell>
        </row>
        <row r="862">
          <cell r="A862">
            <v>412790</v>
          </cell>
          <cell r="B862">
            <v>55051</v>
          </cell>
          <cell r="C862">
            <v>11710087</v>
          </cell>
        </row>
        <row r="863">
          <cell r="A863">
            <v>420125</v>
          </cell>
          <cell r="B863">
            <v>67175</v>
          </cell>
          <cell r="C863">
            <v>28310735</v>
          </cell>
        </row>
        <row r="864">
          <cell r="A864">
            <v>420130</v>
          </cell>
          <cell r="B864">
            <v>262014</v>
          </cell>
          <cell r="C864">
            <v>26574498</v>
          </cell>
        </row>
        <row r="865">
          <cell r="A865">
            <v>420170</v>
          </cell>
          <cell r="B865">
            <v>25571</v>
          </cell>
          <cell r="C865">
            <v>113377</v>
          </cell>
        </row>
        <row r="866">
          <cell r="A866">
            <v>420195</v>
          </cell>
          <cell r="B866">
            <v>24689</v>
          </cell>
          <cell r="C866">
            <v>4092215</v>
          </cell>
        </row>
        <row r="867">
          <cell r="A867">
            <v>420250</v>
          </cell>
          <cell r="B867">
            <v>33539</v>
          </cell>
          <cell r="C867">
            <v>1486863</v>
          </cell>
        </row>
        <row r="868">
          <cell r="A868">
            <v>420300</v>
          </cell>
          <cell r="B868">
            <v>96885</v>
          </cell>
          <cell r="C868"/>
        </row>
        <row r="869">
          <cell r="A869">
            <v>420360</v>
          </cell>
          <cell r="B869">
            <v>526606</v>
          </cell>
          <cell r="C869">
            <v>37520867</v>
          </cell>
          <cell r="E869">
            <v>0</v>
          </cell>
          <cell r="G869">
            <v>0</v>
          </cell>
        </row>
        <row r="870">
          <cell r="A870">
            <v>420400</v>
          </cell>
          <cell r="B870">
            <v>85409</v>
          </cell>
          <cell r="C870">
            <v>5033107</v>
          </cell>
        </row>
        <row r="871">
          <cell r="A871">
            <v>420410</v>
          </cell>
          <cell r="B871">
            <v>0</v>
          </cell>
          <cell r="C871"/>
        </row>
        <row r="872">
          <cell r="A872">
            <v>420490</v>
          </cell>
          <cell r="B872">
            <v>226271</v>
          </cell>
          <cell r="C872">
            <v>30690677</v>
          </cell>
        </row>
        <row r="873">
          <cell r="A873">
            <v>420517</v>
          </cell>
          <cell r="B873">
            <v>2898</v>
          </cell>
          <cell r="C873">
            <v>5130509</v>
          </cell>
        </row>
        <row r="874">
          <cell r="A874">
            <v>420580</v>
          </cell>
          <cell r="B874">
            <v>166836</v>
          </cell>
          <cell r="C874">
            <v>18119760</v>
          </cell>
        </row>
        <row r="875">
          <cell r="A875">
            <v>420660</v>
          </cell>
          <cell r="B875">
            <v>54880</v>
          </cell>
          <cell r="C875">
            <v>16802105</v>
          </cell>
        </row>
        <row r="876">
          <cell r="A876">
            <v>420680</v>
          </cell>
          <cell r="B876">
            <v>74330</v>
          </cell>
          <cell r="C876">
            <v>5785142</v>
          </cell>
        </row>
        <row r="877">
          <cell r="A877">
            <v>420757</v>
          </cell>
          <cell r="B877">
            <v>47089</v>
          </cell>
          <cell r="C877">
            <v>6338063</v>
          </cell>
        </row>
        <row r="878">
          <cell r="A878">
            <v>420860</v>
          </cell>
          <cell r="B878">
            <v>1450</v>
          </cell>
          <cell r="C878">
            <v>2048508</v>
          </cell>
        </row>
        <row r="879">
          <cell r="A879">
            <v>420890</v>
          </cell>
          <cell r="B879">
            <v>402243</v>
          </cell>
          <cell r="C879">
            <v>26379909</v>
          </cell>
        </row>
        <row r="880">
          <cell r="A880">
            <v>421040</v>
          </cell>
          <cell r="B880">
            <v>1765</v>
          </cell>
          <cell r="C880">
            <v>3519293</v>
          </cell>
        </row>
        <row r="881">
          <cell r="A881">
            <v>421060</v>
          </cell>
          <cell r="B881">
            <v>121511</v>
          </cell>
          <cell r="C881">
            <v>1854594</v>
          </cell>
        </row>
        <row r="882">
          <cell r="A882">
            <v>421165</v>
          </cell>
          <cell r="B882"/>
          <cell r="C882">
            <v>3072759</v>
          </cell>
        </row>
        <row r="883">
          <cell r="A883">
            <v>421260</v>
          </cell>
          <cell r="B883">
            <v>31410</v>
          </cell>
          <cell r="C883">
            <v>2015045</v>
          </cell>
        </row>
        <row r="884">
          <cell r="A884">
            <v>421315</v>
          </cell>
          <cell r="B884"/>
          <cell r="C884">
            <v>325594</v>
          </cell>
        </row>
        <row r="885">
          <cell r="A885">
            <v>421490</v>
          </cell>
          <cell r="B885">
            <v>51044</v>
          </cell>
          <cell r="C885">
            <v>5800910</v>
          </cell>
        </row>
        <row r="886">
          <cell r="A886">
            <v>421580</v>
          </cell>
          <cell r="B886">
            <v>260671</v>
          </cell>
          <cell r="C886">
            <v>7787617</v>
          </cell>
        </row>
        <row r="887">
          <cell r="A887">
            <v>421620</v>
          </cell>
          <cell r="B887">
            <v>113273</v>
          </cell>
          <cell r="C887">
            <v>6253584</v>
          </cell>
        </row>
        <row r="888">
          <cell r="A888">
            <v>421690</v>
          </cell>
          <cell r="B888">
            <v>270</v>
          </cell>
          <cell r="C888">
            <v>948079</v>
          </cell>
        </row>
        <row r="889">
          <cell r="A889">
            <v>421710</v>
          </cell>
          <cell r="B889">
            <v>39325</v>
          </cell>
          <cell r="C889">
            <v>3362029</v>
          </cell>
        </row>
        <row r="890">
          <cell r="A890">
            <v>421790</v>
          </cell>
          <cell r="B890">
            <v>182756</v>
          </cell>
          <cell r="C890">
            <v>18263775</v>
          </cell>
        </row>
        <row r="891">
          <cell r="A891">
            <v>421850</v>
          </cell>
          <cell r="B891">
            <v>62</v>
          </cell>
          <cell r="C891">
            <v>422493</v>
          </cell>
        </row>
        <row r="892">
          <cell r="A892">
            <v>430120</v>
          </cell>
          <cell r="B892">
            <v>35353</v>
          </cell>
          <cell r="C892">
            <v>13662064</v>
          </cell>
        </row>
        <row r="893">
          <cell r="A893">
            <v>430140</v>
          </cell>
          <cell r="B893">
            <v>88247</v>
          </cell>
          <cell r="C893">
            <v>2475458</v>
          </cell>
        </row>
        <row r="894">
          <cell r="A894">
            <v>430250</v>
          </cell>
          <cell r="B894">
            <v>8621</v>
          </cell>
          <cell r="C894">
            <v>2564</v>
          </cell>
        </row>
        <row r="895">
          <cell r="A895">
            <v>430420</v>
          </cell>
          <cell r="B895">
            <v>229214</v>
          </cell>
          <cell r="C895">
            <v>1828730</v>
          </cell>
        </row>
        <row r="896">
          <cell r="A896">
            <v>430512</v>
          </cell>
          <cell r="B896">
            <v>2925</v>
          </cell>
          <cell r="C896">
            <v>2128072</v>
          </cell>
        </row>
        <row r="897">
          <cell r="A897">
            <v>430710</v>
          </cell>
          <cell r="B897"/>
          <cell r="C897">
            <v>80019931</v>
          </cell>
        </row>
        <row r="898">
          <cell r="A898">
            <v>430960</v>
          </cell>
          <cell r="B898">
            <v>753</v>
          </cell>
          <cell r="C898"/>
        </row>
        <row r="899">
          <cell r="A899">
            <v>430965</v>
          </cell>
          <cell r="B899"/>
          <cell r="C899">
            <v>19161274</v>
          </cell>
        </row>
        <row r="900">
          <cell r="A900">
            <v>430990</v>
          </cell>
          <cell r="B900">
            <v>38438</v>
          </cell>
          <cell r="C900">
            <v>2083928</v>
          </cell>
        </row>
        <row r="901">
          <cell r="A901">
            <v>431113</v>
          </cell>
          <cell r="B901">
            <v>11692</v>
          </cell>
          <cell r="C901">
            <v>10716383</v>
          </cell>
        </row>
        <row r="902">
          <cell r="A902">
            <v>431115</v>
          </cell>
          <cell r="B902">
            <v>10147</v>
          </cell>
          <cell r="C902">
            <v>5957726</v>
          </cell>
        </row>
        <row r="903">
          <cell r="A903">
            <v>431150</v>
          </cell>
          <cell r="B903"/>
          <cell r="C903">
            <v>2167764</v>
          </cell>
        </row>
        <row r="904">
          <cell r="A904">
            <v>431225</v>
          </cell>
          <cell r="B904">
            <v>413</v>
          </cell>
          <cell r="C904">
            <v>127021498</v>
          </cell>
        </row>
        <row r="905">
          <cell r="A905">
            <v>431460</v>
          </cell>
          <cell r="B905">
            <v>5592</v>
          </cell>
          <cell r="C905">
            <v>1567457</v>
          </cell>
        </row>
        <row r="906">
          <cell r="A906">
            <v>431507</v>
          </cell>
          <cell r="B906">
            <v>138</v>
          </cell>
          <cell r="C906">
            <v>37584</v>
          </cell>
        </row>
        <row r="907">
          <cell r="A907">
            <v>431620</v>
          </cell>
          <cell r="B907"/>
          <cell r="C907">
            <v>838503</v>
          </cell>
        </row>
        <row r="908">
          <cell r="A908">
            <v>431630</v>
          </cell>
          <cell r="B908">
            <v>7280</v>
          </cell>
          <cell r="C908">
            <v>136900</v>
          </cell>
        </row>
        <row r="909">
          <cell r="A909">
            <v>431700</v>
          </cell>
          <cell r="B909">
            <v>288</v>
          </cell>
          <cell r="C909">
            <v>1248250</v>
          </cell>
        </row>
        <row r="910">
          <cell r="A910">
            <v>431740</v>
          </cell>
          <cell r="B910">
            <v>35744</v>
          </cell>
          <cell r="C910">
            <v>40341346</v>
          </cell>
        </row>
        <row r="911">
          <cell r="A911">
            <v>431973</v>
          </cell>
          <cell r="B911">
            <v>57809</v>
          </cell>
          <cell r="C911">
            <v>2195</v>
          </cell>
        </row>
        <row r="912">
          <cell r="A912">
            <v>431980</v>
          </cell>
          <cell r="B912">
            <v>16</v>
          </cell>
          <cell r="C912">
            <v>233474</v>
          </cell>
        </row>
        <row r="913">
          <cell r="A913">
            <v>432090</v>
          </cell>
          <cell r="B913">
            <v>153468</v>
          </cell>
          <cell r="C913">
            <v>6654037</v>
          </cell>
        </row>
        <row r="914">
          <cell r="A914">
            <v>432135</v>
          </cell>
          <cell r="B914"/>
          <cell r="C914">
            <v>1672335</v>
          </cell>
        </row>
        <row r="915">
          <cell r="A915">
            <v>432163</v>
          </cell>
          <cell r="B915"/>
          <cell r="C915"/>
        </row>
        <row r="916">
          <cell r="A916">
            <v>432210</v>
          </cell>
          <cell r="B916">
            <v>40176</v>
          </cell>
          <cell r="C916">
            <v>2416</v>
          </cell>
        </row>
        <row r="917">
          <cell r="A917">
            <v>432230</v>
          </cell>
          <cell r="B917">
            <v>1229</v>
          </cell>
          <cell r="C917">
            <v>57708</v>
          </cell>
        </row>
        <row r="918">
          <cell r="A918">
            <v>432330</v>
          </cell>
          <cell r="B918"/>
          <cell r="C918"/>
        </row>
        <row r="919">
          <cell r="A919">
            <v>500020</v>
          </cell>
          <cell r="B919">
            <v>2108</v>
          </cell>
          <cell r="C919"/>
        </row>
        <row r="920">
          <cell r="A920">
            <v>500290</v>
          </cell>
          <cell r="B920">
            <v>100770</v>
          </cell>
          <cell r="C920">
            <v>13510710</v>
          </cell>
        </row>
        <row r="921">
          <cell r="A921">
            <v>500500</v>
          </cell>
          <cell r="B921">
            <v>25382</v>
          </cell>
          <cell r="C921"/>
        </row>
        <row r="922">
          <cell r="A922">
            <v>500720</v>
          </cell>
          <cell r="B922">
            <v>217139</v>
          </cell>
          <cell r="C922">
            <v>41922726</v>
          </cell>
        </row>
        <row r="923">
          <cell r="A923">
            <v>500790</v>
          </cell>
          <cell r="B923">
            <v>141432</v>
          </cell>
          <cell r="C923">
            <v>70668478</v>
          </cell>
        </row>
        <row r="924">
          <cell r="A924">
            <v>510385</v>
          </cell>
          <cell r="B924">
            <v>16809</v>
          </cell>
          <cell r="C924">
            <v>5166623</v>
          </cell>
        </row>
        <row r="925">
          <cell r="A925">
            <v>510550</v>
          </cell>
          <cell r="B925">
            <v>4552</v>
          </cell>
          <cell r="C925">
            <v>1291976</v>
          </cell>
        </row>
        <row r="926">
          <cell r="A926">
            <v>510637</v>
          </cell>
          <cell r="B926">
            <v>97059</v>
          </cell>
          <cell r="C926">
            <v>14864410</v>
          </cell>
        </row>
        <row r="927">
          <cell r="A927">
            <v>520090</v>
          </cell>
          <cell r="B927"/>
          <cell r="C927">
            <v>267418</v>
          </cell>
        </row>
        <row r="928">
          <cell r="A928">
            <v>520235</v>
          </cell>
          <cell r="B928">
            <v>613</v>
          </cell>
          <cell r="C928">
            <v>924991</v>
          </cell>
        </row>
        <row r="929">
          <cell r="A929">
            <v>520440</v>
          </cell>
          <cell r="B929">
            <v>1992</v>
          </cell>
          <cell r="C929">
            <v>606052</v>
          </cell>
        </row>
        <row r="930">
          <cell r="A930">
            <v>110170</v>
          </cell>
          <cell r="B930">
            <v>17670</v>
          </cell>
          <cell r="C930"/>
        </row>
        <row r="931">
          <cell r="A931">
            <v>140023</v>
          </cell>
          <cell r="B931">
            <v>1775</v>
          </cell>
          <cell r="C931">
            <v>13148</v>
          </cell>
        </row>
        <row r="932">
          <cell r="A932">
            <v>221080</v>
          </cell>
          <cell r="B932">
            <v>29839</v>
          </cell>
          <cell r="C932">
            <v>917505</v>
          </cell>
        </row>
        <row r="933">
          <cell r="A933">
            <v>250750</v>
          </cell>
          <cell r="B933"/>
          <cell r="C933"/>
        </row>
        <row r="934">
          <cell r="A934">
            <v>291685</v>
          </cell>
          <cell r="B934">
            <v>76198</v>
          </cell>
          <cell r="C934">
            <v>5736586</v>
          </cell>
        </row>
        <row r="935">
          <cell r="A935">
            <v>310640</v>
          </cell>
          <cell r="B935"/>
          <cell r="C935"/>
        </row>
        <row r="936">
          <cell r="A936">
            <v>312087</v>
          </cell>
          <cell r="B936"/>
          <cell r="C936"/>
        </row>
        <row r="937">
          <cell r="A937">
            <v>313510</v>
          </cell>
          <cell r="B937"/>
          <cell r="C937"/>
        </row>
        <row r="938">
          <cell r="A938">
            <v>313820</v>
          </cell>
          <cell r="B938"/>
          <cell r="C938">
            <v>98179</v>
          </cell>
        </row>
        <row r="939">
          <cell r="A939">
            <v>313960</v>
          </cell>
          <cell r="B939"/>
          <cell r="C939"/>
        </row>
        <row r="940">
          <cell r="A940">
            <v>314080</v>
          </cell>
          <cell r="B940"/>
          <cell r="C940"/>
        </row>
        <row r="941">
          <cell r="A941">
            <v>314100</v>
          </cell>
          <cell r="B941"/>
          <cell r="C941"/>
        </row>
        <row r="942">
          <cell r="A942">
            <v>314180</v>
          </cell>
          <cell r="B942"/>
          <cell r="C942">
            <v>500</v>
          </cell>
        </row>
        <row r="943">
          <cell r="A943">
            <v>314260</v>
          </cell>
          <cell r="B943"/>
          <cell r="C943"/>
        </row>
        <row r="944">
          <cell r="A944">
            <v>314340</v>
          </cell>
          <cell r="B944"/>
          <cell r="C944"/>
        </row>
        <row r="945">
          <cell r="A945">
            <v>314800</v>
          </cell>
          <cell r="B945"/>
          <cell r="C945"/>
        </row>
        <row r="946">
          <cell r="A946">
            <v>315070</v>
          </cell>
          <cell r="B946"/>
          <cell r="C946"/>
        </row>
        <row r="947">
          <cell r="A947">
            <v>315320</v>
          </cell>
          <cell r="B947"/>
          <cell r="C947"/>
        </row>
        <row r="948">
          <cell r="A948">
            <v>315480</v>
          </cell>
          <cell r="B948">
            <v>19</v>
          </cell>
          <cell r="C948"/>
        </row>
        <row r="949">
          <cell r="A949">
            <v>315510</v>
          </cell>
          <cell r="B949"/>
          <cell r="C949"/>
        </row>
        <row r="950">
          <cell r="A950">
            <v>315560</v>
          </cell>
          <cell r="B950"/>
          <cell r="C950"/>
        </row>
        <row r="951">
          <cell r="A951">
            <v>315730</v>
          </cell>
          <cell r="B951"/>
          <cell r="C951"/>
        </row>
        <row r="952">
          <cell r="A952">
            <v>315820</v>
          </cell>
          <cell r="B952"/>
          <cell r="C952">
            <v>550</v>
          </cell>
        </row>
        <row r="953">
          <cell r="A953">
            <v>316050</v>
          </cell>
          <cell r="B953"/>
          <cell r="C953"/>
        </row>
        <row r="954">
          <cell r="A954">
            <v>316070</v>
          </cell>
          <cell r="B954"/>
          <cell r="C954">
            <v>500</v>
          </cell>
        </row>
        <row r="955">
          <cell r="A955">
            <v>316080</v>
          </cell>
          <cell r="B955"/>
          <cell r="C955"/>
        </row>
        <row r="956">
          <cell r="A956">
            <v>316300</v>
          </cell>
          <cell r="B956"/>
          <cell r="C956"/>
        </row>
        <row r="957">
          <cell r="A957">
            <v>316370</v>
          </cell>
          <cell r="B957"/>
          <cell r="C957">
            <v>262003</v>
          </cell>
        </row>
        <row r="958">
          <cell r="A958">
            <v>316380</v>
          </cell>
          <cell r="B958"/>
          <cell r="C958"/>
        </row>
        <row r="959">
          <cell r="A959">
            <v>316730</v>
          </cell>
          <cell r="B959">
            <v>577</v>
          </cell>
          <cell r="C959"/>
        </row>
        <row r="960">
          <cell r="A960">
            <v>316780</v>
          </cell>
          <cell r="B960"/>
          <cell r="C960">
            <v>444872</v>
          </cell>
        </row>
        <row r="961">
          <cell r="A961">
            <v>316800</v>
          </cell>
          <cell r="B961">
            <v>11144</v>
          </cell>
          <cell r="C961"/>
        </row>
        <row r="962">
          <cell r="A962">
            <v>316935</v>
          </cell>
          <cell r="B962">
            <v>13491</v>
          </cell>
          <cell r="C962"/>
        </row>
        <row r="963">
          <cell r="A963">
            <v>317103</v>
          </cell>
          <cell r="B963"/>
          <cell r="C963"/>
        </row>
        <row r="964">
          <cell r="A964">
            <v>320140</v>
          </cell>
          <cell r="B964">
            <v>180724</v>
          </cell>
          <cell r="C964">
            <v>25205876</v>
          </cell>
        </row>
        <row r="965">
          <cell r="A965">
            <v>320150</v>
          </cell>
          <cell r="B965">
            <v>292986</v>
          </cell>
          <cell r="C965">
            <v>40872354</v>
          </cell>
        </row>
        <row r="966">
          <cell r="A966">
            <v>320260</v>
          </cell>
          <cell r="B966">
            <v>69668</v>
          </cell>
          <cell r="C966">
            <v>6526672</v>
          </cell>
        </row>
        <row r="967">
          <cell r="A967">
            <v>320380</v>
          </cell>
          <cell r="B967">
            <v>891</v>
          </cell>
          <cell r="C967">
            <v>2761548</v>
          </cell>
        </row>
        <row r="968">
          <cell r="A968">
            <v>320420</v>
          </cell>
          <cell r="B968">
            <v>43851</v>
          </cell>
          <cell r="C968">
            <v>3681810</v>
          </cell>
        </row>
        <row r="969">
          <cell r="A969">
            <v>320465</v>
          </cell>
          <cell r="B969">
            <v>41183</v>
          </cell>
          <cell r="C969">
            <v>1860328</v>
          </cell>
        </row>
        <row r="970">
          <cell r="A970">
            <v>330515</v>
          </cell>
          <cell r="B970"/>
          <cell r="C970">
            <v>455158</v>
          </cell>
        </row>
        <row r="971">
          <cell r="A971">
            <v>350130</v>
          </cell>
          <cell r="B971">
            <v>135271</v>
          </cell>
          <cell r="C971">
            <v>15562852</v>
          </cell>
        </row>
        <row r="972">
          <cell r="A972">
            <v>350270</v>
          </cell>
          <cell r="B972"/>
          <cell r="C972">
            <v>15667</v>
          </cell>
        </row>
        <row r="973">
          <cell r="A973">
            <v>350340</v>
          </cell>
          <cell r="B973">
            <v>9940</v>
          </cell>
          <cell r="C973">
            <v>7736413</v>
          </cell>
        </row>
        <row r="974">
          <cell r="A974">
            <v>350550</v>
          </cell>
          <cell r="B974">
            <v>2305</v>
          </cell>
          <cell r="C974">
            <v>6752512</v>
          </cell>
        </row>
        <row r="975">
          <cell r="A975">
            <v>350600</v>
          </cell>
          <cell r="B975">
            <v>23755</v>
          </cell>
          <cell r="C975">
            <v>287616429</v>
          </cell>
        </row>
        <row r="976">
          <cell r="A976">
            <v>350700</v>
          </cell>
          <cell r="B976">
            <v>337285</v>
          </cell>
          <cell r="C976">
            <v>28845685</v>
          </cell>
        </row>
        <row r="977">
          <cell r="A977">
            <v>350840</v>
          </cell>
          <cell r="B977"/>
          <cell r="C977"/>
        </row>
        <row r="978">
          <cell r="A978">
            <v>351330</v>
          </cell>
          <cell r="B978">
            <v>19027</v>
          </cell>
          <cell r="C978">
            <v>3505681</v>
          </cell>
        </row>
        <row r="979">
          <cell r="A979">
            <v>351570</v>
          </cell>
          <cell r="B979">
            <v>1624178</v>
          </cell>
          <cell r="C979">
            <v>128143177</v>
          </cell>
        </row>
        <row r="980">
          <cell r="A980">
            <v>351580</v>
          </cell>
          <cell r="B980">
            <v>2640</v>
          </cell>
          <cell r="C980">
            <v>489115</v>
          </cell>
        </row>
        <row r="981">
          <cell r="A981">
            <v>351630</v>
          </cell>
          <cell r="B981">
            <v>679478</v>
          </cell>
          <cell r="C981">
            <v>165251748</v>
          </cell>
        </row>
        <row r="982">
          <cell r="A982">
            <v>351905</v>
          </cell>
          <cell r="B982">
            <v>91878</v>
          </cell>
          <cell r="C982">
            <v>4208937</v>
          </cell>
        </row>
        <row r="983">
          <cell r="A983">
            <v>352042</v>
          </cell>
          <cell r="B983">
            <v>1532</v>
          </cell>
          <cell r="C983">
            <v>6589338</v>
          </cell>
        </row>
        <row r="984">
          <cell r="A984">
            <v>352820</v>
          </cell>
          <cell r="B984">
            <v>425</v>
          </cell>
          <cell r="C984">
            <v>1139598</v>
          </cell>
        </row>
        <row r="985">
          <cell r="A985">
            <v>352910</v>
          </cell>
          <cell r="B985">
            <v>51</v>
          </cell>
          <cell r="C985">
            <v>1109229</v>
          </cell>
        </row>
        <row r="986">
          <cell r="A986">
            <v>353010</v>
          </cell>
          <cell r="B986">
            <v>4255</v>
          </cell>
          <cell r="C986">
            <v>11201245</v>
          </cell>
        </row>
        <row r="987">
          <cell r="A987">
            <v>353120</v>
          </cell>
          <cell r="B987">
            <v>16002</v>
          </cell>
          <cell r="C987">
            <v>4088842</v>
          </cell>
        </row>
        <row r="988">
          <cell r="A988">
            <v>353300</v>
          </cell>
          <cell r="B988"/>
          <cell r="C988">
            <v>4244383</v>
          </cell>
        </row>
        <row r="989">
          <cell r="A989">
            <v>353310</v>
          </cell>
          <cell r="B989">
            <v>1789</v>
          </cell>
          <cell r="C989">
            <v>750976</v>
          </cell>
        </row>
        <row r="990">
          <cell r="A990">
            <v>353420</v>
          </cell>
          <cell r="B990">
            <v>53</v>
          </cell>
          <cell r="C990">
            <v>2630373</v>
          </cell>
        </row>
        <row r="991">
          <cell r="A991">
            <v>353510</v>
          </cell>
          <cell r="B991">
            <v>51643</v>
          </cell>
          <cell r="C991">
            <v>2849306</v>
          </cell>
        </row>
        <row r="992">
          <cell r="A992">
            <v>353570</v>
          </cell>
          <cell r="B992">
            <v>3228</v>
          </cell>
          <cell r="C992">
            <v>7035637</v>
          </cell>
        </row>
        <row r="993">
          <cell r="A993">
            <v>353920</v>
          </cell>
          <cell r="B993">
            <v>102861</v>
          </cell>
          <cell r="C993">
            <v>9526046</v>
          </cell>
        </row>
        <row r="994">
          <cell r="A994">
            <v>354025</v>
          </cell>
          <cell r="B994">
            <v>13071</v>
          </cell>
          <cell r="C994">
            <v>1728988</v>
          </cell>
        </row>
        <row r="995">
          <cell r="A995">
            <v>354170</v>
          </cell>
          <cell r="B995">
            <v>656</v>
          </cell>
          <cell r="C995">
            <v>5464559</v>
          </cell>
        </row>
        <row r="996">
          <cell r="A996">
            <v>354250</v>
          </cell>
          <cell r="B996">
            <v>51210</v>
          </cell>
          <cell r="C996">
            <v>4403774</v>
          </cell>
        </row>
        <row r="997">
          <cell r="A997">
            <v>354550</v>
          </cell>
          <cell r="B997">
            <v>6394</v>
          </cell>
          <cell r="C997">
            <v>3484580</v>
          </cell>
        </row>
        <row r="998">
          <cell r="A998">
            <v>355000</v>
          </cell>
          <cell r="B998">
            <v>68297</v>
          </cell>
          <cell r="C998">
            <v>11652322</v>
          </cell>
        </row>
        <row r="999">
          <cell r="A999">
            <v>355030</v>
          </cell>
          <cell r="B999">
            <v>11619692</v>
          </cell>
          <cell r="C999">
            <v>2258903055</v>
          </cell>
        </row>
        <row r="1000">
          <cell r="A1000">
            <v>355360</v>
          </cell>
          <cell r="B1000">
            <v>30673</v>
          </cell>
          <cell r="C1000">
            <v>5611446</v>
          </cell>
        </row>
        <row r="1001">
          <cell r="A1001">
            <v>355380</v>
          </cell>
          <cell r="B1001">
            <v>5713</v>
          </cell>
          <cell r="C1001">
            <v>6206363</v>
          </cell>
        </row>
        <row r="1002">
          <cell r="A1002">
            <v>355650</v>
          </cell>
          <cell r="B1002">
            <v>184524</v>
          </cell>
          <cell r="C1002">
            <v>5124653</v>
          </cell>
          <cell r="D1002">
            <v>0</v>
          </cell>
          <cell r="F1002">
            <v>0</v>
          </cell>
        </row>
        <row r="1003">
          <cell r="A1003">
            <v>355660</v>
          </cell>
          <cell r="B1003">
            <v>2049</v>
          </cell>
          <cell r="C1003">
            <v>2841248</v>
          </cell>
        </row>
        <row r="1004">
          <cell r="A1004">
            <v>410275</v>
          </cell>
          <cell r="B1004"/>
          <cell r="C1004">
            <v>5629286</v>
          </cell>
        </row>
        <row r="1005">
          <cell r="A1005">
            <v>410305</v>
          </cell>
          <cell r="B1005">
            <v>1167</v>
          </cell>
          <cell r="C1005">
            <v>7460583</v>
          </cell>
        </row>
        <row r="1006">
          <cell r="A1006">
            <v>410340</v>
          </cell>
          <cell r="B1006">
            <v>313</v>
          </cell>
          <cell r="C1006">
            <v>5233033</v>
          </cell>
        </row>
        <row r="1007">
          <cell r="A1007">
            <v>410420</v>
          </cell>
          <cell r="B1007">
            <v>227016</v>
          </cell>
          <cell r="C1007">
            <v>519181</v>
          </cell>
        </row>
        <row r="1008">
          <cell r="A1008">
            <v>410530</v>
          </cell>
          <cell r="B1008"/>
          <cell r="C1008">
            <v>111050</v>
          </cell>
        </row>
        <row r="1009">
          <cell r="A1009">
            <v>410645</v>
          </cell>
          <cell r="B1009">
            <v>36344</v>
          </cell>
          <cell r="C1009">
            <v>4477024</v>
          </cell>
        </row>
        <row r="1010">
          <cell r="A1010">
            <v>410785</v>
          </cell>
          <cell r="B1010">
            <v>72887</v>
          </cell>
          <cell r="C1010">
            <v>7603176</v>
          </cell>
        </row>
        <row r="1011">
          <cell r="A1011">
            <v>410965</v>
          </cell>
          <cell r="B1011">
            <v>1429</v>
          </cell>
          <cell r="C1011">
            <v>27424</v>
          </cell>
        </row>
        <row r="1012">
          <cell r="A1012">
            <v>410990</v>
          </cell>
          <cell r="B1012"/>
          <cell r="C1012">
            <v>596631</v>
          </cell>
        </row>
        <row r="1013">
          <cell r="A1013">
            <v>411120</v>
          </cell>
          <cell r="B1013">
            <v>6627</v>
          </cell>
          <cell r="C1013">
            <v>19184928</v>
          </cell>
        </row>
        <row r="1014">
          <cell r="A1014">
            <v>411230</v>
          </cell>
          <cell r="B1014">
            <v>1</v>
          </cell>
          <cell r="C1014">
            <v>1502175</v>
          </cell>
        </row>
        <row r="1015">
          <cell r="A1015">
            <v>411290</v>
          </cell>
          <cell r="B1015"/>
          <cell r="C1015">
            <v>3847144</v>
          </cell>
        </row>
        <row r="1016">
          <cell r="A1016">
            <v>411300</v>
          </cell>
          <cell r="B1016">
            <v>360</v>
          </cell>
          <cell r="C1016">
            <v>2342378</v>
          </cell>
        </row>
        <row r="1017">
          <cell r="A1017">
            <v>411360</v>
          </cell>
          <cell r="B1017">
            <v>43202</v>
          </cell>
          <cell r="C1017"/>
        </row>
        <row r="1018">
          <cell r="A1018">
            <v>411480</v>
          </cell>
          <cell r="B1018">
            <v>182195</v>
          </cell>
          <cell r="C1018">
            <v>14620662</v>
          </cell>
        </row>
        <row r="1019">
          <cell r="A1019">
            <v>411720</v>
          </cell>
          <cell r="B1019">
            <v>412</v>
          </cell>
          <cell r="C1019">
            <v>7612832</v>
          </cell>
        </row>
        <row r="1020">
          <cell r="A1020">
            <v>411725</v>
          </cell>
          <cell r="B1020">
            <v>2714</v>
          </cell>
          <cell r="C1020"/>
        </row>
        <row r="1021">
          <cell r="A1021">
            <v>411730</v>
          </cell>
          <cell r="B1021">
            <v>93748</v>
          </cell>
          <cell r="C1021">
            <v>4241689</v>
          </cell>
        </row>
        <row r="1022">
          <cell r="A1022">
            <v>411750</v>
          </cell>
          <cell r="B1022">
            <v>7946</v>
          </cell>
          <cell r="C1022">
            <v>43669947</v>
          </cell>
        </row>
        <row r="1023">
          <cell r="A1023">
            <v>411970</v>
          </cell>
          <cell r="B1023">
            <v>5867</v>
          </cell>
          <cell r="C1023">
            <v>11126403</v>
          </cell>
        </row>
        <row r="1024">
          <cell r="A1024">
            <v>412040</v>
          </cell>
          <cell r="B1024">
            <v>99973</v>
          </cell>
          <cell r="C1024"/>
        </row>
        <row r="1025">
          <cell r="A1025">
            <v>412340</v>
          </cell>
          <cell r="B1025">
            <v>9988</v>
          </cell>
          <cell r="C1025"/>
        </row>
        <row r="1026">
          <cell r="A1026">
            <v>412450</v>
          </cell>
          <cell r="B1026">
            <v>57549</v>
          </cell>
          <cell r="C1026"/>
        </row>
        <row r="1027">
          <cell r="A1027">
            <v>412460</v>
          </cell>
          <cell r="B1027">
            <v>3646</v>
          </cell>
          <cell r="C1027">
            <v>13131351</v>
          </cell>
        </row>
        <row r="1028">
          <cell r="A1028">
            <v>412470</v>
          </cell>
          <cell r="B1028">
            <v>44273</v>
          </cell>
          <cell r="C1028">
            <v>16604768</v>
          </cell>
        </row>
        <row r="1029">
          <cell r="A1029">
            <v>412520</v>
          </cell>
          <cell r="B1029">
            <v>28856</v>
          </cell>
          <cell r="C1029">
            <v>68372</v>
          </cell>
        </row>
        <row r="1030">
          <cell r="A1030">
            <v>412535</v>
          </cell>
          <cell r="B1030">
            <v>44594</v>
          </cell>
          <cell r="C1030"/>
        </row>
        <row r="1031">
          <cell r="A1031">
            <v>412660</v>
          </cell>
          <cell r="B1031"/>
          <cell r="C1031">
            <v>21716253</v>
          </cell>
        </row>
        <row r="1032">
          <cell r="A1032">
            <v>420209</v>
          </cell>
          <cell r="B1032">
            <v>24328</v>
          </cell>
          <cell r="C1032">
            <v>2487776</v>
          </cell>
        </row>
        <row r="1033">
          <cell r="A1033">
            <v>420350</v>
          </cell>
          <cell r="B1033">
            <v>200738</v>
          </cell>
          <cell r="C1033">
            <v>9187955</v>
          </cell>
        </row>
        <row r="1034">
          <cell r="A1034">
            <v>420370</v>
          </cell>
          <cell r="B1034">
            <v>123803</v>
          </cell>
          <cell r="C1034">
            <v>12404634</v>
          </cell>
        </row>
        <row r="1035">
          <cell r="A1035">
            <v>420460</v>
          </cell>
          <cell r="B1035">
            <v>2070648</v>
          </cell>
          <cell r="C1035">
            <v>98306404</v>
          </cell>
        </row>
        <row r="1036">
          <cell r="A1036">
            <v>420600</v>
          </cell>
          <cell r="B1036">
            <v>321347</v>
          </cell>
          <cell r="C1036">
            <v>41663356</v>
          </cell>
        </row>
        <row r="1037">
          <cell r="A1037">
            <v>420700</v>
          </cell>
          <cell r="B1037">
            <v>120697</v>
          </cell>
          <cell r="C1037">
            <v>5993711</v>
          </cell>
        </row>
        <row r="1038">
          <cell r="A1038">
            <v>420730</v>
          </cell>
          <cell r="B1038">
            <v>300523</v>
          </cell>
          <cell r="C1038">
            <v>5297449</v>
          </cell>
        </row>
        <row r="1039">
          <cell r="A1039">
            <v>420800</v>
          </cell>
          <cell r="B1039">
            <v>0</v>
          </cell>
          <cell r="C1039">
            <v>14624</v>
          </cell>
        </row>
        <row r="1040">
          <cell r="A1040">
            <v>420930</v>
          </cell>
          <cell r="B1040">
            <v>483954</v>
          </cell>
          <cell r="C1040">
            <v>30020792</v>
          </cell>
        </row>
        <row r="1041">
          <cell r="A1041">
            <v>421180</v>
          </cell>
          <cell r="B1041">
            <v>3659</v>
          </cell>
          <cell r="C1041">
            <v>226492</v>
          </cell>
        </row>
        <row r="1042">
          <cell r="A1042">
            <v>421205</v>
          </cell>
          <cell r="B1042">
            <v>9671</v>
          </cell>
          <cell r="C1042">
            <v>4651387</v>
          </cell>
        </row>
        <row r="1043">
          <cell r="A1043">
            <v>421210</v>
          </cell>
          <cell r="B1043">
            <v>152706</v>
          </cell>
          <cell r="C1043">
            <v>29236653</v>
          </cell>
        </row>
        <row r="1044">
          <cell r="A1044">
            <v>421225</v>
          </cell>
          <cell r="B1044">
            <v>85069</v>
          </cell>
          <cell r="C1044">
            <v>29178968</v>
          </cell>
        </row>
        <row r="1045">
          <cell r="A1045">
            <v>421227</v>
          </cell>
          <cell r="B1045">
            <v>13107</v>
          </cell>
          <cell r="C1045">
            <v>6843821</v>
          </cell>
        </row>
        <row r="1046">
          <cell r="A1046">
            <v>421290</v>
          </cell>
          <cell r="B1046"/>
          <cell r="C1046">
            <v>108622</v>
          </cell>
        </row>
        <row r="1047">
          <cell r="A1047">
            <v>421400</v>
          </cell>
          <cell r="B1047">
            <v>7971</v>
          </cell>
          <cell r="C1047"/>
        </row>
        <row r="1048">
          <cell r="A1048">
            <v>421507</v>
          </cell>
          <cell r="B1048"/>
          <cell r="C1048">
            <v>3982873</v>
          </cell>
        </row>
        <row r="1049">
          <cell r="A1049">
            <v>421560</v>
          </cell>
          <cell r="B1049">
            <v>35522</v>
          </cell>
          <cell r="C1049">
            <v>2857432</v>
          </cell>
        </row>
        <row r="1050">
          <cell r="A1050">
            <v>421568</v>
          </cell>
          <cell r="B1050">
            <v>39158</v>
          </cell>
          <cell r="C1050">
            <v>4012271</v>
          </cell>
        </row>
        <row r="1051">
          <cell r="A1051">
            <v>421590</v>
          </cell>
          <cell r="B1051">
            <v>1175</v>
          </cell>
          <cell r="C1051">
            <v>4410112</v>
          </cell>
        </row>
        <row r="1052">
          <cell r="A1052">
            <v>421730</v>
          </cell>
          <cell r="B1052">
            <v>88449</v>
          </cell>
          <cell r="C1052">
            <v>8566765</v>
          </cell>
        </row>
        <row r="1053">
          <cell r="A1053">
            <v>421840</v>
          </cell>
          <cell r="B1053">
            <v>47048</v>
          </cell>
          <cell r="C1053">
            <v>3980492</v>
          </cell>
        </row>
        <row r="1054">
          <cell r="A1054">
            <v>421870</v>
          </cell>
          <cell r="B1054">
            <v>1083300</v>
          </cell>
          <cell r="C1054">
            <v>119460308</v>
          </cell>
        </row>
        <row r="1055">
          <cell r="A1055">
            <v>430010</v>
          </cell>
          <cell r="B1055">
            <v>58139</v>
          </cell>
          <cell r="C1055">
            <v>6452260</v>
          </cell>
        </row>
        <row r="1056">
          <cell r="A1056">
            <v>430064</v>
          </cell>
          <cell r="B1056">
            <v>35713</v>
          </cell>
          <cell r="C1056">
            <v>2851590</v>
          </cell>
        </row>
        <row r="1057">
          <cell r="A1057">
            <v>430130</v>
          </cell>
          <cell r="B1057">
            <v>3519</v>
          </cell>
          <cell r="C1057">
            <v>20554605</v>
          </cell>
        </row>
        <row r="1058">
          <cell r="A1058">
            <v>430180</v>
          </cell>
          <cell r="B1058">
            <v>2</v>
          </cell>
          <cell r="C1058">
            <v>2992291</v>
          </cell>
        </row>
        <row r="1059">
          <cell r="A1059">
            <v>430235</v>
          </cell>
          <cell r="B1059">
            <v>54092</v>
          </cell>
          <cell r="C1059">
            <v>3434015</v>
          </cell>
          <cell r="D1059">
            <v>0</v>
          </cell>
          <cell r="F1059">
            <v>0</v>
          </cell>
        </row>
        <row r="1060">
          <cell r="A1060">
            <v>430320</v>
          </cell>
          <cell r="B1060">
            <v>5431</v>
          </cell>
          <cell r="C1060">
            <v>65817</v>
          </cell>
        </row>
        <row r="1061">
          <cell r="A1061">
            <v>430330</v>
          </cell>
          <cell r="B1061">
            <v>340</v>
          </cell>
          <cell r="C1061"/>
        </row>
        <row r="1062">
          <cell r="A1062">
            <v>430467</v>
          </cell>
          <cell r="B1062">
            <v>330</v>
          </cell>
          <cell r="C1062"/>
        </row>
        <row r="1063">
          <cell r="A1063">
            <v>430469</v>
          </cell>
          <cell r="B1063"/>
          <cell r="C1063"/>
        </row>
        <row r="1064">
          <cell r="A1064">
            <v>430520</v>
          </cell>
          <cell r="B1064">
            <v>2985</v>
          </cell>
          <cell r="C1064">
            <v>235777</v>
          </cell>
        </row>
        <row r="1065">
          <cell r="A1065">
            <v>430605</v>
          </cell>
          <cell r="B1065">
            <v>22668</v>
          </cell>
          <cell r="C1065">
            <v>14754712</v>
          </cell>
        </row>
        <row r="1066">
          <cell r="A1066">
            <v>430640</v>
          </cell>
          <cell r="B1066">
            <v>1254</v>
          </cell>
          <cell r="C1066">
            <v>135800</v>
          </cell>
        </row>
        <row r="1067">
          <cell r="A1067">
            <v>430910</v>
          </cell>
          <cell r="B1067">
            <v>47160</v>
          </cell>
          <cell r="C1067">
            <v>253</v>
          </cell>
        </row>
        <row r="1068">
          <cell r="A1068">
            <v>431010</v>
          </cell>
          <cell r="B1068">
            <v>339808</v>
          </cell>
          <cell r="C1068">
            <v>57221721</v>
          </cell>
        </row>
        <row r="1069">
          <cell r="A1069">
            <v>431065</v>
          </cell>
          <cell r="B1069"/>
          <cell r="C1069"/>
        </row>
        <row r="1070">
          <cell r="A1070">
            <v>431075</v>
          </cell>
          <cell r="B1070">
            <v>1430</v>
          </cell>
          <cell r="C1070">
            <v>126079</v>
          </cell>
        </row>
        <row r="1071">
          <cell r="A1071">
            <v>431100</v>
          </cell>
          <cell r="B1071"/>
          <cell r="C1071">
            <v>11205884</v>
          </cell>
        </row>
        <row r="1072">
          <cell r="A1072">
            <v>431120</v>
          </cell>
          <cell r="B1072">
            <v>9990</v>
          </cell>
          <cell r="C1072">
            <v>1038029</v>
          </cell>
        </row>
        <row r="1073">
          <cell r="A1073">
            <v>431217</v>
          </cell>
          <cell r="B1073">
            <v>73</v>
          </cell>
          <cell r="C1073">
            <v>76495</v>
          </cell>
        </row>
        <row r="1074">
          <cell r="A1074">
            <v>431237</v>
          </cell>
          <cell r="B1074">
            <v>483</v>
          </cell>
          <cell r="C1074">
            <v>1730818</v>
          </cell>
        </row>
        <row r="1075">
          <cell r="A1075">
            <v>431320</v>
          </cell>
          <cell r="B1075">
            <v>188600</v>
          </cell>
          <cell r="C1075">
            <v>15530736</v>
          </cell>
        </row>
        <row r="1076">
          <cell r="A1076">
            <v>431417</v>
          </cell>
          <cell r="B1076">
            <v>25379</v>
          </cell>
          <cell r="C1076">
            <v>8282654</v>
          </cell>
        </row>
        <row r="1077">
          <cell r="A1077">
            <v>431480</v>
          </cell>
          <cell r="B1077">
            <v>318166</v>
          </cell>
          <cell r="C1077">
            <v>2531625</v>
          </cell>
        </row>
        <row r="1078">
          <cell r="A1078">
            <v>431505</v>
          </cell>
          <cell r="B1078">
            <v>518</v>
          </cell>
          <cell r="C1078">
            <v>1650</v>
          </cell>
        </row>
        <row r="1079">
          <cell r="A1079">
            <v>431530</v>
          </cell>
          <cell r="B1079">
            <v>134208</v>
          </cell>
          <cell r="C1079">
            <v>8312704</v>
          </cell>
        </row>
        <row r="1080">
          <cell r="A1080">
            <v>431560</v>
          </cell>
          <cell r="B1080">
            <v>551551</v>
          </cell>
          <cell r="C1080">
            <v>2123651</v>
          </cell>
        </row>
        <row r="1081">
          <cell r="A1081">
            <v>431570</v>
          </cell>
          <cell r="B1081">
            <v>217961</v>
          </cell>
          <cell r="C1081">
            <v>533203540</v>
          </cell>
        </row>
        <row r="1082">
          <cell r="A1082">
            <v>431675</v>
          </cell>
          <cell r="B1082"/>
          <cell r="C1082">
            <v>15650982</v>
          </cell>
        </row>
        <row r="1083">
          <cell r="A1083">
            <v>431820</v>
          </cell>
          <cell r="B1083">
            <v>201699</v>
          </cell>
          <cell r="C1083">
            <v>8813309</v>
          </cell>
        </row>
        <row r="1084">
          <cell r="A1084">
            <v>431870</v>
          </cell>
          <cell r="B1084">
            <v>615008</v>
          </cell>
          <cell r="C1084">
            <v>16684968</v>
          </cell>
        </row>
        <row r="1085">
          <cell r="A1085">
            <v>431950</v>
          </cell>
          <cell r="B1085">
            <v>53021</v>
          </cell>
          <cell r="C1085">
            <v>4903624</v>
          </cell>
        </row>
        <row r="1086">
          <cell r="A1086">
            <v>432023</v>
          </cell>
          <cell r="B1086"/>
          <cell r="C1086">
            <v>431871</v>
          </cell>
        </row>
        <row r="1087">
          <cell r="A1087">
            <v>432057</v>
          </cell>
          <cell r="B1087">
            <v>113</v>
          </cell>
          <cell r="C1087">
            <v>95110</v>
          </cell>
        </row>
        <row r="1088">
          <cell r="A1088">
            <v>432070</v>
          </cell>
          <cell r="B1088"/>
          <cell r="C1088">
            <v>64894</v>
          </cell>
        </row>
        <row r="1089">
          <cell r="A1089">
            <v>432100</v>
          </cell>
          <cell r="B1089">
            <v>67188</v>
          </cell>
          <cell r="C1089">
            <v>7642390</v>
          </cell>
        </row>
        <row r="1090">
          <cell r="A1090">
            <v>432170</v>
          </cell>
          <cell r="B1090">
            <v>301418</v>
          </cell>
          <cell r="C1090">
            <v>20952352</v>
          </cell>
        </row>
        <row r="1091">
          <cell r="A1091">
            <v>432232</v>
          </cell>
          <cell r="B1091">
            <v>4430</v>
          </cell>
          <cell r="C1091">
            <v>2410164</v>
          </cell>
        </row>
        <row r="1092">
          <cell r="A1092">
            <v>432310</v>
          </cell>
          <cell r="B1092">
            <v>83726</v>
          </cell>
          <cell r="C1092">
            <v>8516548</v>
          </cell>
        </row>
        <row r="1093">
          <cell r="A1093">
            <v>432335</v>
          </cell>
          <cell r="B1093">
            <v>10</v>
          </cell>
          <cell r="C1093">
            <v>20</v>
          </cell>
        </row>
        <row r="1094">
          <cell r="A1094">
            <v>500150</v>
          </cell>
          <cell r="B1094">
            <v>18536</v>
          </cell>
          <cell r="C1094">
            <v>22183478</v>
          </cell>
        </row>
        <row r="1095">
          <cell r="A1095">
            <v>500330</v>
          </cell>
          <cell r="B1095">
            <v>187858</v>
          </cell>
          <cell r="C1095">
            <v>66107544</v>
          </cell>
        </row>
        <row r="1096">
          <cell r="A1096">
            <v>500375</v>
          </cell>
          <cell r="B1096">
            <v>19093</v>
          </cell>
          <cell r="C1096">
            <v>8586643</v>
          </cell>
        </row>
        <row r="1097">
          <cell r="A1097">
            <v>500410</v>
          </cell>
          <cell r="B1097">
            <v>37091</v>
          </cell>
          <cell r="C1097">
            <v>20381273</v>
          </cell>
        </row>
        <row r="1098">
          <cell r="A1098">
            <v>500430</v>
          </cell>
          <cell r="B1098">
            <v>3993</v>
          </cell>
          <cell r="C1098">
            <v>15687141</v>
          </cell>
        </row>
        <row r="1099">
          <cell r="A1099">
            <v>500600</v>
          </cell>
          <cell r="B1099">
            <v>77763</v>
          </cell>
          <cell r="C1099">
            <v>14961341</v>
          </cell>
        </row>
        <row r="1100">
          <cell r="A1100">
            <v>500660</v>
          </cell>
          <cell r="B1100">
            <v>4829</v>
          </cell>
          <cell r="C1100">
            <v>34997674</v>
          </cell>
        </row>
        <row r="1101">
          <cell r="A1101">
            <v>510335</v>
          </cell>
          <cell r="B1101">
            <v>13473</v>
          </cell>
          <cell r="C1101">
            <v>7332302</v>
          </cell>
        </row>
        <row r="1102">
          <cell r="A1102">
            <v>510410</v>
          </cell>
          <cell r="B1102">
            <v>122614</v>
          </cell>
          <cell r="C1102">
            <v>4988435</v>
          </cell>
        </row>
        <row r="1103">
          <cell r="A1103">
            <v>510515</v>
          </cell>
          <cell r="B1103">
            <v>123899</v>
          </cell>
          <cell r="C1103">
            <v>2837851</v>
          </cell>
        </row>
        <row r="1104">
          <cell r="A1104">
            <v>510629</v>
          </cell>
          <cell r="B1104">
            <v>85581</v>
          </cell>
          <cell r="C1104">
            <v>8854504</v>
          </cell>
        </row>
        <row r="1105">
          <cell r="A1105">
            <v>510805</v>
          </cell>
          <cell r="B1105">
            <v>20944</v>
          </cell>
          <cell r="C1105">
            <v>6443085</v>
          </cell>
        </row>
        <row r="1106">
          <cell r="A1106">
            <v>510890</v>
          </cell>
          <cell r="B1106">
            <v>25529</v>
          </cell>
          <cell r="C1106">
            <v>3667595</v>
          </cell>
        </row>
        <row r="1107">
          <cell r="A1107">
            <v>520110</v>
          </cell>
          <cell r="B1107">
            <v>46846</v>
          </cell>
          <cell r="C1107">
            <v>20117252</v>
          </cell>
        </row>
        <row r="1108">
          <cell r="A1108">
            <v>521040</v>
          </cell>
          <cell r="B1108">
            <v>44246</v>
          </cell>
          <cell r="C1108">
            <v>2494416</v>
          </cell>
        </row>
        <row r="1109">
          <cell r="A1109">
            <v>521880</v>
          </cell>
          <cell r="B1109">
            <v>3246632</v>
          </cell>
          <cell r="C1109">
            <v>167783391</v>
          </cell>
        </row>
        <row r="1110">
          <cell r="A1110">
            <v>110015</v>
          </cell>
          <cell r="B1110">
            <v>1530</v>
          </cell>
          <cell r="C1110">
            <v>492570</v>
          </cell>
        </row>
        <row r="1111">
          <cell r="A1111">
            <v>110029</v>
          </cell>
          <cell r="B1111">
            <v>26702</v>
          </cell>
          <cell r="C1111">
            <v>75953</v>
          </cell>
        </row>
        <row r="1112">
          <cell r="A1112">
            <v>130260</v>
          </cell>
          <cell r="B1112">
            <v>10392842</v>
          </cell>
          <cell r="C1112">
            <v>2639989569</v>
          </cell>
        </row>
        <row r="1113">
          <cell r="A1113">
            <v>270860</v>
          </cell>
          <cell r="B1113">
            <v>76</v>
          </cell>
          <cell r="C1113">
            <v>12062</v>
          </cell>
        </row>
        <row r="1114">
          <cell r="A1114">
            <v>310170</v>
          </cell>
          <cell r="B1114"/>
          <cell r="C1114"/>
        </row>
        <row r="1115">
          <cell r="A1115">
            <v>311860</v>
          </cell>
          <cell r="B1115">
            <v>530861</v>
          </cell>
          <cell r="C1115"/>
        </row>
        <row r="1116">
          <cell r="A1116">
            <v>312770</v>
          </cell>
          <cell r="B1116"/>
          <cell r="C1116">
            <v>11986</v>
          </cell>
        </row>
        <row r="1117">
          <cell r="A1117">
            <v>313430</v>
          </cell>
          <cell r="B1117"/>
          <cell r="C1117"/>
        </row>
        <row r="1118">
          <cell r="A1118">
            <v>313750</v>
          </cell>
          <cell r="B1118"/>
          <cell r="C1118"/>
        </row>
        <row r="1119">
          <cell r="A1119">
            <v>314320</v>
          </cell>
          <cell r="B1119"/>
          <cell r="C1119"/>
        </row>
        <row r="1120">
          <cell r="A1120">
            <v>314470</v>
          </cell>
          <cell r="B1120"/>
          <cell r="C1120"/>
        </row>
        <row r="1121">
          <cell r="A1121">
            <v>314500</v>
          </cell>
          <cell r="B1121"/>
          <cell r="C1121"/>
        </row>
        <row r="1122">
          <cell r="A1122">
            <v>314530</v>
          </cell>
          <cell r="B1122"/>
          <cell r="C1122"/>
        </row>
        <row r="1123">
          <cell r="A1123">
            <v>315000</v>
          </cell>
          <cell r="B1123"/>
          <cell r="C1123"/>
        </row>
        <row r="1124">
          <cell r="A1124">
            <v>315250</v>
          </cell>
          <cell r="B1124"/>
          <cell r="C1124"/>
        </row>
        <row r="1125">
          <cell r="A1125">
            <v>315430</v>
          </cell>
          <cell r="B1125"/>
          <cell r="C1125"/>
        </row>
        <row r="1126">
          <cell r="A1126">
            <v>315450</v>
          </cell>
          <cell r="B1126"/>
          <cell r="C1126"/>
        </row>
        <row r="1127">
          <cell r="A1127">
            <v>315520</v>
          </cell>
          <cell r="B1127"/>
          <cell r="C1127"/>
        </row>
        <row r="1128">
          <cell r="A1128">
            <v>315540</v>
          </cell>
          <cell r="B1128"/>
          <cell r="C1128"/>
        </row>
        <row r="1129">
          <cell r="A1129">
            <v>315550</v>
          </cell>
          <cell r="B1129"/>
          <cell r="C1129"/>
        </row>
        <row r="1130">
          <cell r="A1130">
            <v>315590</v>
          </cell>
          <cell r="B1130"/>
          <cell r="C1130"/>
        </row>
        <row r="1131">
          <cell r="A1131">
            <v>315650</v>
          </cell>
          <cell r="B1131"/>
          <cell r="C1131"/>
        </row>
        <row r="1132">
          <cell r="A1132">
            <v>315680</v>
          </cell>
          <cell r="B1132"/>
          <cell r="C1132"/>
        </row>
        <row r="1133">
          <cell r="A1133">
            <v>315725</v>
          </cell>
          <cell r="B1133"/>
          <cell r="C1133"/>
        </row>
        <row r="1134">
          <cell r="A1134">
            <v>315740</v>
          </cell>
          <cell r="B1134"/>
          <cell r="C1134"/>
        </row>
        <row r="1135">
          <cell r="A1135">
            <v>315760</v>
          </cell>
          <cell r="B1135"/>
          <cell r="C1135"/>
        </row>
        <row r="1136">
          <cell r="A1136">
            <v>315850</v>
          </cell>
          <cell r="B1136"/>
          <cell r="C1136"/>
        </row>
        <row r="1137">
          <cell r="A1137">
            <v>316140</v>
          </cell>
          <cell r="B1137"/>
          <cell r="C1137"/>
        </row>
        <row r="1138">
          <cell r="A1138">
            <v>316150</v>
          </cell>
          <cell r="B1138"/>
          <cell r="C1138"/>
        </row>
        <row r="1139">
          <cell r="A1139">
            <v>316180</v>
          </cell>
          <cell r="B1139"/>
          <cell r="C1139"/>
        </row>
        <row r="1140">
          <cell r="A1140">
            <v>316245</v>
          </cell>
          <cell r="B1140"/>
          <cell r="C1140">
            <v>245827</v>
          </cell>
        </row>
        <row r="1141">
          <cell r="A1141">
            <v>316310</v>
          </cell>
          <cell r="B1141"/>
          <cell r="C1141"/>
        </row>
        <row r="1142">
          <cell r="A1142">
            <v>316350</v>
          </cell>
          <cell r="B1142"/>
          <cell r="C1142"/>
        </row>
        <row r="1143">
          <cell r="A1143">
            <v>316410</v>
          </cell>
          <cell r="B1143"/>
          <cell r="C1143"/>
        </row>
        <row r="1144">
          <cell r="A1144">
            <v>316443</v>
          </cell>
          <cell r="B1144"/>
          <cell r="C1144"/>
        </row>
        <row r="1145">
          <cell r="A1145">
            <v>316470</v>
          </cell>
          <cell r="B1145"/>
          <cell r="C1145"/>
        </row>
        <row r="1146">
          <cell r="A1146">
            <v>316480</v>
          </cell>
          <cell r="B1146"/>
          <cell r="C1146"/>
        </row>
        <row r="1147">
          <cell r="A1147">
            <v>316540</v>
          </cell>
          <cell r="B1147"/>
          <cell r="C1147"/>
        </row>
        <row r="1148">
          <cell r="A1148">
            <v>316553</v>
          </cell>
          <cell r="B1148"/>
          <cell r="C1148"/>
        </row>
        <row r="1149">
          <cell r="A1149">
            <v>316555</v>
          </cell>
          <cell r="B1149"/>
          <cell r="C1149"/>
        </row>
        <row r="1150">
          <cell r="A1150">
            <v>316557</v>
          </cell>
          <cell r="B1150"/>
          <cell r="C1150"/>
        </row>
        <row r="1151">
          <cell r="A1151">
            <v>316560</v>
          </cell>
          <cell r="B1151"/>
          <cell r="C1151"/>
        </row>
        <row r="1152">
          <cell r="A1152">
            <v>316590</v>
          </cell>
          <cell r="B1152"/>
          <cell r="C1152"/>
        </row>
        <row r="1153">
          <cell r="A1153">
            <v>316640</v>
          </cell>
          <cell r="B1153"/>
          <cell r="C1153"/>
        </row>
        <row r="1154">
          <cell r="A1154">
            <v>316770</v>
          </cell>
          <cell r="B1154">
            <v>11560</v>
          </cell>
          <cell r="C1154"/>
        </row>
        <row r="1155">
          <cell r="A1155">
            <v>316890</v>
          </cell>
          <cell r="B1155"/>
          <cell r="C1155"/>
        </row>
        <row r="1156">
          <cell r="A1156">
            <v>316960</v>
          </cell>
          <cell r="B1156"/>
          <cell r="C1156"/>
        </row>
        <row r="1157">
          <cell r="A1157">
            <v>317020</v>
          </cell>
          <cell r="B1157"/>
          <cell r="C1157">
            <v>233005</v>
          </cell>
        </row>
        <row r="1158">
          <cell r="A1158">
            <v>317057</v>
          </cell>
          <cell r="B1158">
            <v>7294</v>
          </cell>
          <cell r="C1158">
            <v>600</v>
          </cell>
        </row>
        <row r="1159">
          <cell r="A1159">
            <v>317060</v>
          </cell>
          <cell r="B1159">
            <v>6716</v>
          </cell>
          <cell r="C1159">
            <v>4521</v>
          </cell>
        </row>
        <row r="1160">
          <cell r="A1160">
            <v>317090</v>
          </cell>
          <cell r="B1160"/>
          <cell r="C1160">
            <v>168443</v>
          </cell>
        </row>
        <row r="1161">
          <cell r="A1161">
            <v>317190</v>
          </cell>
          <cell r="B1161">
            <v>454</v>
          </cell>
          <cell r="C1161">
            <v>22788</v>
          </cell>
        </row>
        <row r="1162">
          <cell r="A1162">
            <v>320350</v>
          </cell>
          <cell r="B1162">
            <v>17399</v>
          </cell>
          <cell r="C1162">
            <v>1688058</v>
          </cell>
        </row>
        <row r="1163">
          <cell r="A1163">
            <v>320370</v>
          </cell>
          <cell r="B1163">
            <v>81612</v>
          </cell>
          <cell r="C1163">
            <v>3986920</v>
          </cell>
        </row>
        <row r="1164">
          <cell r="A1164">
            <v>320450</v>
          </cell>
          <cell r="B1164">
            <v>13632</v>
          </cell>
          <cell r="C1164">
            <v>12004063</v>
          </cell>
        </row>
        <row r="1165">
          <cell r="A1165">
            <v>320490</v>
          </cell>
          <cell r="B1165">
            <v>221409</v>
          </cell>
          <cell r="C1165">
            <v>191168197</v>
          </cell>
        </row>
        <row r="1166">
          <cell r="A1166">
            <v>320503</v>
          </cell>
          <cell r="B1166">
            <v>4077</v>
          </cell>
          <cell r="C1166">
            <v>31154406</v>
          </cell>
        </row>
        <row r="1167">
          <cell r="A1167">
            <v>320515</v>
          </cell>
          <cell r="B1167">
            <v>4258</v>
          </cell>
          <cell r="C1167">
            <v>27279486</v>
          </cell>
        </row>
        <row r="1168">
          <cell r="A1168">
            <v>350060</v>
          </cell>
          <cell r="B1168">
            <v>866</v>
          </cell>
          <cell r="C1168">
            <v>3252436</v>
          </cell>
        </row>
        <row r="1169">
          <cell r="A1169">
            <v>350430</v>
          </cell>
          <cell r="B1169">
            <v>2465</v>
          </cell>
          <cell r="C1169">
            <v>178101</v>
          </cell>
        </row>
        <row r="1170">
          <cell r="A1170">
            <v>350470</v>
          </cell>
          <cell r="B1170">
            <v>8999948</v>
          </cell>
          <cell r="C1170">
            <v>129195469</v>
          </cell>
        </row>
        <row r="1171">
          <cell r="A1171">
            <v>350590</v>
          </cell>
          <cell r="B1171">
            <v>464738</v>
          </cell>
          <cell r="C1171">
            <v>96823239</v>
          </cell>
        </row>
        <row r="1172">
          <cell r="A1172">
            <v>350900</v>
          </cell>
          <cell r="B1172"/>
          <cell r="C1172">
            <v>39826105</v>
          </cell>
        </row>
        <row r="1173">
          <cell r="A1173">
            <v>350910</v>
          </cell>
          <cell r="B1173">
            <v>11748</v>
          </cell>
          <cell r="C1173">
            <v>51345</v>
          </cell>
        </row>
        <row r="1174">
          <cell r="A1174">
            <v>350925</v>
          </cell>
          <cell r="B1174">
            <v>91623</v>
          </cell>
          <cell r="C1174">
            <v>51770397</v>
          </cell>
        </row>
        <row r="1175">
          <cell r="A1175">
            <v>350945</v>
          </cell>
          <cell r="B1175">
            <v>39338</v>
          </cell>
          <cell r="C1175">
            <v>1967942</v>
          </cell>
        </row>
        <row r="1176">
          <cell r="A1176">
            <v>351030</v>
          </cell>
          <cell r="B1176">
            <v>51252</v>
          </cell>
          <cell r="C1176">
            <v>4576118</v>
          </cell>
        </row>
        <row r="1177">
          <cell r="A1177">
            <v>351080</v>
          </cell>
          <cell r="B1177"/>
          <cell r="C1177">
            <v>5635</v>
          </cell>
        </row>
        <row r="1178">
          <cell r="A1178">
            <v>351140</v>
          </cell>
          <cell r="B1178">
            <v>60</v>
          </cell>
          <cell r="C1178">
            <v>6557763</v>
          </cell>
        </row>
        <row r="1179">
          <cell r="A1179">
            <v>351370</v>
          </cell>
          <cell r="B1179">
            <v>266732</v>
          </cell>
          <cell r="C1179"/>
        </row>
        <row r="1180">
          <cell r="A1180">
            <v>351410</v>
          </cell>
          <cell r="B1180">
            <v>12382</v>
          </cell>
          <cell r="C1180">
            <v>15380997</v>
          </cell>
        </row>
        <row r="1181">
          <cell r="A1181">
            <v>351490</v>
          </cell>
          <cell r="B1181">
            <v>126791</v>
          </cell>
          <cell r="C1181">
            <v>237706</v>
          </cell>
        </row>
        <row r="1182">
          <cell r="A1182">
            <v>351610</v>
          </cell>
          <cell r="B1182"/>
          <cell r="C1182">
            <v>1974852</v>
          </cell>
        </row>
        <row r="1183">
          <cell r="A1183">
            <v>351820</v>
          </cell>
          <cell r="B1183">
            <v>6259</v>
          </cell>
          <cell r="C1183">
            <v>17845822</v>
          </cell>
        </row>
        <row r="1184">
          <cell r="A1184">
            <v>352044</v>
          </cell>
          <cell r="B1184">
            <v>9952</v>
          </cell>
          <cell r="C1184">
            <v>3713803</v>
          </cell>
        </row>
        <row r="1185">
          <cell r="A1185">
            <v>352115</v>
          </cell>
          <cell r="B1185">
            <v>11918</v>
          </cell>
          <cell r="C1185">
            <v>4434956</v>
          </cell>
        </row>
        <row r="1186">
          <cell r="A1186">
            <v>352160</v>
          </cell>
          <cell r="B1186">
            <v>5076</v>
          </cell>
          <cell r="C1186">
            <v>5042102</v>
          </cell>
        </row>
        <row r="1187">
          <cell r="A1187">
            <v>352210</v>
          </cell>
          <cell r="B1187">
            <v>15667</v>
          </cell>
          <cell r="C1187">
            <v>15061843</v>
          </cell>
        </row>
        <row r="1188">
          <cell r="A1188">
            <v>352250</v>
          </cell>
          <cell r="B1188">
            <v>82328</v>
          </cell>
          <cell r="C1188">
            <v>10913889</v>
          </cell>
        </row>
        <row r="1189">
          <cell r="A1189">
            <v>352280</v>
          </cell>
          <cell r="B1189"/>
          <cell r="C1189"/>
        </row>
        <row r="1190">
          <cell r="A1190">
            <v>352470</v>
          </cell>
          <cell r="B1190"/>
          <cell r="C1190">
            <v>0</v>
          </cell>
        </row>
        <row r="1191">
          <cell r="A1191">
            <v>353210</v>
          </cell>
          <cell r="B1191">
            <v>52114</v>
          </cell>
          <cell r="C1191">
            <v>5352280</v>
          </cell>
        </row>
        <row r="1192">
          <cell r="A1192">
            <v>353250</v>
          </cell>
          <cell r="B1192">
            <v>1665</v>
          </cell>
          <cell r="C1192">
            <v>776016</v>
          </cell>
        </row>
        <row r="1193">
          <cell r="A1193">
            <v>353640</v>
          </cell>
          <cell r="B1193">
            <v>25</v>
          </cell>
          <cell r="C1193">
            <v>6220806</v>
          </cell>
        </row>
        <row r="1194">
          <cell r="A1194">
            <v>354120</v>
          </cell>
          <cell r="B1194">
            <v>86508</v>
          </cell>
          <cell r="C1194">
            <v>1633051</v>
          </cell>
        </row>
        <row r="1195">
          <cell r="A1195">
            <v>354290</v>
          </cell>
          <cell r="B1195"/>
          <cell r="C1195">
            <v>1764084</v>
          </cell>
        </row>
        <row r="1196">
          <cell r="A1196">
            <v>354323</v>
          </cell>
          <cell r="B1196"/>
          <cell r="C1196">
            <v>358214</v>
          </cell>
        </row>
        <row r="1197">
          <cell r="A1197">
            <v>355465</v>
          </cell>
          <cell r="B1197">
            <v>120</v>
          </cell>
          <cell r="C1197">
            <v>6599</v>
          </cell>
        </row>
        <row r="1198">
          <cell r="A1198">
            <v>410050</v>
          </cell>
          <cell r="B1198">
            <v>2693</v>
          </cell>
          <cell r="C1198"/>
        </row>
        <row r="1199">
          <cell r="A1199">
            <v>410090</v>
          </cell>
          <cell r="B1199">
            <v>684</v>
          </cell>
          <cell r="C1199">
            <v>5247375</v>
          </cell>
        </row>
        <row r="1200">
          <cell r="A1200">
            <v>410130</v>
          </cell>
          <cell r="B1200">
            <v>15</v>
          </cell>
          <cell r="C1200"/>
        </row>
        <row r="1201">
          <cell r="A1201">
            <v>410165</v>
          </cell>
          <cell r="B1201">
            <v>80454</v>
          </cell>
          <cell r="C1201">
            <v>6199936</v>
          </cell>
        </row>
        <row r="1202">
          <cell r="A1202">
            <v>410250</v>
          </cell>
          <cell r="B1202"/>
          <cell r="C1202">
            <v>3238598</v>
          </cell>
        </row>
        <row r="1203">
          <cell r="A1203">
            <v>410310</v>
          </cell>
          <cell r="B1203">
            <v>49798</v>
          </cell>
          <cell r="C1203">
            <v>6439431</v>
          </cell>
        </row>
        <row r="1204">
          <cell r="A1204">
            <v>410370</v>
          </cell>
          <cell r="B1204">
            <v>671383</v>
          </cell>
          <cell r="C1204">
            <v>64558415</v>
          </cell>
        </row>
        <row r="1205">
          <cell r="A1205">
            <v>410440</v>
          </cell>
          <cell r="B1205">
            <v>6136</v>
          </cell>
          <cell r="C1205">
            <v>13263757</v>
          </cell>
        </row>
        <row r="1206">
          <cell r="A1206">
            <v>410790</v>
          </cell>
          <cell r="B1206">
            <v>91479</v>
          </cell>
          <cell r="C1206">
            <v>5194720</v>
          </cell>
        </row>
        <row r="1207">
          <cell r="A1207">
            <v>410840</v>
          </cell>
          <cell r="B1207">
            <v>1470</v>
          </cell>
          <cell r="C1207"/>
        </row>
        <row r="1208">
          <cell r="A1208">
            <v>410890</v>
          </cell>
          <cell r="B1208">
            <v>730</v>
          </cell>
          <cell r="C1208">
            <v>7606506</v>
          </cell>
        </row>
        <row r="1209">
          <cell r="A1209">
            <v>410910</v>
          </cell>
          <cell r="B1209">
            <v>688</v>
          </cell>
          <cell r="C1209">
            <v>8167309</v>
          </cell>
        </row>
        <row r="1210">
          <cell r="A1210">
            <v>410940</v>
          </cell>
          <cell r="B1210">
            <v>1399539</v>
          </cell>
          <cell r="C1210">
            <v>125060908</v>
          </cell>
        </row>
        <row r="1211">
          <cell r="A1211">
            <v>411280</v>
          </cell>
          <cell r="B1211">
            <v>0</v>
          </cell>
          <cell r="C1211">
            <v>428276</v>
          </cell>
        </row>
        <row r="1212">
          <cell r="A1212">
            <v>411295</v>
          </cell>
          <cell r="B1212">
            <v>14598</v>
          </cell>
          <cell r="C1212">
            <v>12067786</v>
          </cell>
        </row>
        <row r="1213">
          <cell r="A1213">
            <v>411320</v>
          </cell>
          <cell r="B1213">
            <v>0</v>
          </cell>
          <cell r="C1213">
            <v>9399967</v>
          </cell>
        </row>
        <row r="1214">
          <cell r="A1214">
            <v>411540</v>
          </cell>
          <cell r="B1214">
            <v>104884</v>
          </cell>
          <cell r="C1214">
            <v>703764</v>
          </cell>
        </row>
        <row r="1215">
          <cell r="A1215">
            <v>411670</v>
          </cell>
          <cell r="B1215">
            <v>64</v>
          </cell>
          <cell r="C1215">
            <v>10493719</v>
          </cell>
        </row>
        <row r="1216">
          <cell r="A1216">
            <v>411705</v>
          </cell>
          <cell r="B1216">
            <v>231052</v>
          </cell>
          <cell r="C1216">
            <v>30932770</v>
          </cell>
        </row>
        <row r="1217">
          <cell r="A1217">
            <v>411820</v>
          </cell>
          <cell r="B1217">
            <v>76403</v>
          </cell>
          <cell r="C1217">
            <v>3907783</v>
          </cell>
        </row>
        <row r="1218">
          <cell r="A1218">
            <v>411845</v>
          </cell>
          <cell r="B1218">
            <v>3400</v>
          </cell>
          <cell r="C1218"/>
        </row>
        <row r="1219">
          <cell r="A1219">
            <v>411950</v>
          </cell>
          <cell r="B1219">
            <v>1399336</v>
          </cell>
          <cell r="C1219">
            <v>58675181</v>
          </cell>
        </row>
        <row r="1220">
          <cell r="A1220">
            <v>412060</v>
          </cell>
          <cell r="B1220">
            <v>233715</v>
          </cell>
          <cell r="C1220">
            <v>33883328</v>
          </cell>
        </row>
        <row r="1221">
          <cell r="A1221">
            <v>412125</v>
          </cell>
          <cell r="B1221"/>
          <cell r="C1221">
            <v>994780</v>
          </cell>
        </row>
        <row r="1222">
          <cell r="A1222">
            <v>412170</v>
          </cell>
          <cell r="B1222">
            <v>213802</v>
          </cell>
          <cell r="C1222">
            <v>86558961</v>
          </cell>
        </row>
        <row r="1223">
          <cell r="A1223">
            <v>412290</v>
          </cell>
          <cell r="B1223"/>
          <cell r="C1223">
            <v>4224791</v>
          </cell>
        </row>
        <row r="1224">
          <cell r="A1224">
            <v>412390</v>
          </cell>
          <cell r="B1224">
            <v>48108</v>
          </cell>
          <cell r="C1224">
            <v>2099</v>
          </cell>
        </row>
        <row r="1225">
          <cell r="A1225">
            <v>412402</v>
          </cell>
          <cell r="B1225">
            <v>66</v>
          </cell>
          <cell r="C1225">
            <v>2816665</v>
          </cell>
        </row>
        <row r="1226">
          <cell r="A1226">
            <v>412510</v>
          </cell>
          <cell r="B1226">
            <v>4610</v>
          </cell>
          <cell r="C1226">
            <v>18907102</v>
          </cell>
        </row>
        <row r="1227">
          <cell r="A1227">
            <v>412785</v>
          </cell>
          <cell r="B1227">
            <v>9841</v>
          </cell>
          <cell r="C1227">
            <v>11932596</v>
          </cell>
        </row>
        <row r="1228">
          <cell r="A1228">
            <v>412796</v>
          </cell>
          <cell r="B1228">
            <v>95087</v>
          </cell>
          <cell r="C1228">
            <v>18576450</v>
          </cell>
        </row>
        <row r="1229">
          <cell r="A1229">
            <v>420080</v>
          </cell>
          <cell r="B1229">
            <v>119050</v>
          </cell>
          <cell r="C1229">
            <v>14603995</v>
          </cell>
        </row>
        <row r="1230">
          <cell r="A1230">
            <v>420120</v>
          </cell>
          <cell r="B1230">
            <v>199654</v>
          </cell>
          <cell r="C1230">
            <v>13130970</v>
          </cell>
        </row>
        <row r="1231">
          <cell r="A1231">
            <v>420243</v>
          </cell>
          <cell r="B1231">
            <v>7277</v>
          </cell>
          <cell r="C1231">
            <v>10476538</v>
          </cell>
        </row>
        <row r="1232">
          <cell r="A1232">
            <v>420560</v>
          </cell>
          <cell r="B1232">
            <v>49227</v>
          </cell>
          <cell r="C1232">
            <v>5726427</v>
          </cell>
        </row>
        <row r="1233">
          <cell r="A1233">
            <v>420630</v>
          </cell>
          <cell r="B1233">
            <v>228657</v>
          </cell>
          <cell r="C1233">
            <v>18200077</v>
          </cell>
        </row>
        <row r="1234">
          <cell r="A1234">
            <v>420770</v>
          </cell>
          <cell r="B1234">
            <v>74026</v>
          </cell>
          <cell r="C1234">
            <v>1914906</v>
          </cell>
        </row>
        <row r="1235">
          <cell r="A1235">
            <v>420775</v>
          </cell>
          <cell r="B1235">
            <v>73854</v>
          </cell>
          <cell r="C1235">
            <v>20884314</v>
          </cell>
        </row>
        <row r="1236">
          <cell r="A1236">
            <v>420850</v>
          </cell>
          <cell r="B1236">
            <v>5</v>
          </cell>
          <cell r="C1236">
            <v>266797</v>
          </cell>
        </row>
        <row r="1237">
          <cell r="A1237">
            <v>420870</v>
          </cell>
          <cell r="B1237">
            <v>9850</v>
          </cell>
          <cell r="C1237">
            <v>608193</v>
          </cell>
        </row>
        <row r="1238">
          <cell r="A1238">
            <v>420880</v>
          </cell>
          <cell r="B1238">
            <v>55906</v>
          </cell>
          <cell r="C1238">
            <v>25966</v>
          </cell>
        </row>
        <row r="1239">
          <cell r="A1239">
            <v>420920</v>
          </cell>
          <cell r="B1239">
            <v>326</v>
          </cell>
          <cell r="C1239">
            <v>6536495</v>
          </cell>
        </row>
        <row r="1240">
          <cell r="A1240">
            <v>420960</v>
          </cell>
          <cell r="B1240">
            <v>99675</v>
          </cell>
          <cell r="C1240">
            <v>10517335</v>
          </cell>
        </row>
        <row r="1241">
          <cell r="A1241">
            <v>420980</v>
          </cell>
          <cell r="B1241">
            <v>55716</v>
          </cell>
          <cell r="C1241">
            <v>8125132</v>
          </cell>
        </row>
        <row r="1242">
          <cell r="A1242">
            <v>420985</v>
          </cell>
          <cell r="B1242"/>
          <cell r="C1242">
            <v>5080848</v>
          </cell>
        </row>
        <row r="1243">
          <cell r="A1243">
            <v>421010</v>
          </cell>
          <cell r="B1243">
            <v>475530</v>
          </cell>
          <cell r="C1243">
            <v>13936017</v>
          </cell>
        </row>
        <row r="1244">
          <cell r="A1244">
            <v>421050</v>
          </cell>
          <cell r="B1244">
            <v>543243</v>
          </cell>
          <cell r="C1244">
            <v>52618115</v>
          </cell>
        </row>
        <row r="1245">
          <cell r="A1245">
            <v>421100</v>
          </cell>
          <cell r="B1245">
            <v>152515</v>
          </cell>
          <cell r="C1245">
            <v>13517158</v>
          </cell>
        </row>
        <row r="1246">
          <cell r="A1246">
            <v>421185</v>
          </cell>
          <cell r="B1246"/>
          <cell r="C1246">
            <v>3233426</v>
          </cell>
        </row>
        <row r="1247">
          <cell r="A1247">
            <v>421220</v>
          </cell>
          <cell r="B1247">
            <v>207190</v>
          </cell>
          <cell r="C1247">
            <v>17943798</v>
          </cell>
        </row>
        <row r="1248">
          <cell r="A1248">
            <v>421505</v>
          </cell>
          <cell r="B1248">
            <v>379</v>
          </cell>
          <cell r="C1248">
            <v>5941547</v>
          </cell>
        </row>
        <row r="1249">
          <cell r="A1249">
            <v>421740</v>
          </cell>
          <cell r="B1249">
            <v>68045</v>
          </cell>
          <cell r="C1249">
            <v>3084866</v>
          </cell>
        </row>
        <row r="1250">
          <cell r="A1250">
            <v>421770</v>
          </cell>
          <cell r="B1250">
            <v>5241</v>
          </cell>
          <cell r="C1250">
            <v>13250152</v>
          </cell>
        </row>
        <row r="1251">
          <cell r="A1251">
            <v>421800</v>
          </cell>
          <cell r="B1251">
            <v>83290</v>
          </cell>
          <cell r="C1251"/>
        </row>
        <row r="1252">
          <cell r="A1252">
            <v>421810</v>
          </cell>
          <cell r="B1252">
            <v>7927</v>
          </cell>
          <cell r="C1252">
            <v>8782321</v>
          </cell>
        </row>
        <row r="1253">
          <cell r="A1253">
            <v>421885</v>
          </cell>
          <cell r="B1253">
            <v>52401</v>
          </cell>
          <cell r="C1253">
            <v>9332865</v>
          </cell>
        </row>
        <row r="1254">
          <cell r="A1254">
            <v>421970</v>
          </cell>
          <cell r="B1254">
            <v>54267</v>
          </cell>
          <cell r="C1254">
            <v>44149551</v>
          </cell>
        </row>
        <row r="1255">
          <cell r="A1255">
            <v>430085</v>
          </cell>
          <cell r="B1255">
            <v>13410</v>
          </cell>
          <cell r="C1255">
            <v>1117017</v>
          </cell>
        </row>
        <row r="1256">
          <cell r="A1256">
            <v>430150</v>
          </cell>
          <cell r="B1256">
            <v>2408</v>
          </cell>
          <cell r="C1256">
            <v>1066378</v>
          </cell>
        </row>
        <row r="1257">
          <cell r="A1257">
            <v>430300</v>
          </cell>
          <cell r="B1257">
            <v>20153</v>
          </cell>
          <cell r="C1257">
            <v>3357051</v>
          </cell>
        </row>
        <row r="1258">
          <cell r="A1258">
            <v>430340</v>
          </cell>
          <cell r="B1258">
            <v>6598</v>
          </cell>
          <cell r="C1258">
            <v>876283</v>
          </cell>
        </row>
        <row r="1259">
          <cell r="A1259">
            <v>430480</v>
          </cell>
          <cell r="B1259">
            <v>32333</v>
          </cell>
          <cell r="C1259">
            <v>39744</v>
          </cell>
        </row>
        <row r="1260">
          <cell r="A1260">
            <v>430543</v>
          </cell>
          <cell r="B1260">
            <v>1577</v>
          </cell>
          <cell r="C1260">
            <v>1180578</v>
          </cell>
        </row>
        <row r="1261">
          <cell r="A1261">
            <v>430580</v>
          </cell>
          <cell r="B1261">
            <v>36877</v>
          </cell>
          <cell r="C1261">
            <v>8905119</v>
          </cell>
        </row>
        <row r="1262">
          <cell r="A1262">
            <v>430673</v>
          </cell>
          <cell r="B1262">
            <v>1340</v>
          </cell>
          <cell r="C1262">
            <v>30270</v>
          </cell>
        </row>
        <row r="1263">
          <cell r="A1263">
            <v>430693</v>
          </cell>
          <cell r="B1263">
            <v>76257</v>
          </cell>
          <cell r="C1263">
            <v>3336469</v>
          </cell>
        </row>
        <row r="1264">
          <cell r="A1264">
            <v>430720</v>
          </cell>
          <cell r="B1264">
            <v>2</v>
          </cell>
          <cell r="C1264">
            <v>14466</v>
          </cell>
        </row>
        <row r="1265">
          <cell r="A1265">
            <v>430745</v>
          </cell>
          <cell r="B1265">
            <v>251</v>
          </cell>
          <cell r="C1265">
            <v>50</v>
          </cell>
        </row>
        <row r="1266">
          <cell r="A1266">
            <v>430820</v>
          </cell>
          <cell r="B1266"/>
          <cell r="C1266"/>
        </row>
        <row r="1267">
          <cell r="A1267">
            <v>430905</v>
          </cell>
          <cell r="B1267">
            <v>2588</v>
          </cell>
          <cell r="C1267">
            <v>4731368</v>
          </cell>
        </row>
        <row r="1268">
          <cell r="A1268">
            <v>430950</v>
          </cell>
          <cell r="B1268">
            <v>1259</v>
          </cell>
          <cell r="C1268">
            <v>2345730</v>
          </cell>
        </row>
        <row r="1269">
          <cell r="A1269">
            <v>431080</v>
          </cell>
          <cell r="B1269"/>
          <cell r="C1269"/>
        </row>
        <row r="1270">
          <cell r="A1270">
            <v>431180</v>
          </cell>
          <cell r="B1270">
            <v>377367</v>
          </cell>
          <cell r="C1270">
            <v>36998086</v>
          </cell>
        </row>
        <row r="1271">
          <cell r="A1271">
            <v>431238</v>
          </cell>
          <cell r="B1271"/>
          <cell r="C1271">
            <v>1949314</v>
          </cell>
        </row>
        <row r="1272">
          <cell r="A1272">
            <v>431244</v>
          </cell>
          <cell r="B1272">
            <v>40251</v>
          </cell>
          <cell r="C1272">
            <v>1506556</v>
          </cell>
        </row>
        <row r="1273">
          <cell r="A1273">
            <v>431275</v>
          </cell>
          <cell r="B1273"/>
          <cell r="C1273"/>
        </row>
        <row r="1274">
          <cell r="A1274">
            <v>431403</v>
          </cell>
          <cell r="B1274"/>
          <cell r="C1274">
            <v>136392</v>
          </cell>
        </row>
        <row r="1275">
          <cell r="A1275">
            <v>431510</v>
          </cell>
          <cell r="B1275"/>
          <cell r="C1275">
            <v>138844</v>
          </cell>
        </row>
        <row r="1276">
          <cell r="A1276">
            <v>431532</v>
          </cell>
          <cell r="B1276">
            <v>2799</v>
          </cell>
          <cell r="C1276">
            <v>174967</v>
          </cell>
        </row>
        <row r="1277">
          <cell r="A1277">
            <v>431540</v>
          </cell>
          <cell r="B1277">
            <v>26477</v>
          </cell>
          <cell r="C1277">
            <v>209338</v>
          </cell>
        </row>
        <row r="1278">
          <cell r="A1278">
            <v>431580</v>
          </cell>
          <cell r="B1278"/>
          <cell r="C1278">
            <v>635936</v>
          </cell>
        </row>
        <row r="1279">
          <cell r="A1279">
            <v>431595</v>
          </cell>
          <cell r="B1279">
            <v>647</v>
          </cell>
          <cell r="C1279">
            <v>76632</v>
          </cell>
        </row>
        <row r="1280">
          <cell r="A1280">
            <v>431750</v>
          </cell>
          <cell r="B1280">
            <v>418</v>
          </cell>
          <cell r="C1280">
            <v>432620</v>
          </cell>
        </row>
        <row r="1281">
          <cell r="A1281">
            <v>431860</v>
          </cell>
          <cell r="B1281"/>
          <cell r="C1281"/>
        </row>
        <row r="1282">
          <cell r="A1282">
            <v>432000</v>
          </cell>
          <cell r="B1282">
            <v>499721</v>
          </cell>
          <cell r="C1282"/>
        </row>
        <row r="1283">
          <cell r="A1283">
            <v>432045</v>
          </cell>
          <cell r="B1283"/>
          <cell r="C1283"/>
        </row>
        <row r="1284">
          <cell r="A1284">
            <v>432132</v>
          </cell>
          <cell r="B1284">
            <v>32905</v>
          </cell>
          <cell r="C1284">
            <v>2486855</v>
          </cell>
        </row>
        <row r="1285">
          <cell r="A1285">
            <v>432180</v>
          </cell>
          <cell r="B1285">
            <v>3744</v>
          </cell>
          <cell r="C1285">
            <v>108405</v>
          </cell>
        </row>
        <row r="1286">
          <cell r="A1286">
            <v>432190</v>
          </cell>
          <cell r="B1286">
            <v>2976</v>
          </cell>
          <cell r="C1286">
            <v>6350201</v>
          </cell>
        </row>
        <row r="1287">
          <cell r="A1287">
            <v>432240</v>
          </cell>
          <cell r="B1287">
            <v>333241</v>
          </cell>
          <cell r="C1287">
            <v>33973251</v>
          </cell>
        </row>
        <row r="1288">
          <cell r="A1288">
            <v>432250</v>
          </cell>
          <cell r="B1288">
            <v>31666507</v>
          </cell>
          <cell r="C1288">
            <v>123457616</v>
          </cell>
        </row>
        <row r="1289">
          <cell r="A1289">
            <v>500310</v>
          </cell>
          <cell r="B1289">
            <v>29681</v>
          </cell>
          <cell r="C1289">
            <v>2889431</v>
          </cell>
        </row>
        <row r="1290">
          <cell r="A1290">
            <v>500325</v>
          </cell>
          <cell r="B1290">
            <v>172969</v>
          </cell>
          <cell r="C1290">
            <v>33984689</v>
          </cell>
        </row>
        <row r="1291">
          <cell r="A1291">
            <v>500450</v>
          </cell>
          <cell r="B1291">
            <v>54916</v>
          </cell>
          <cell r="C1291">
            <v>4751502</v>
          </cell>
        </row>
        <row r="1292">
          <cell r="A1292">
            <v>500460</v>
          </cell>
          <cell r="B1292">
            <v>387966</v>
          </cell>
          <cell r="C1292">
            <v>35741132</v>
          </cell>
        </row>
        <row r="1293">
          <cell r="A1293">
            <v>500750</v>
          </cell>
          <cell r="B1293">
            <v>37033</v>
          </cell>
          <cell r="C1293">
            <v>7289890</v>
          </cell>
        </row>
        <row r="1294">
          <cell r="A1294">
            <v>510040</v>
          </cell>
          <cell r="B1294">
            <v>3792</v>
          </cell>
          <cell r="C1294">
            <v>927591</v>
          </cell>
        </row>
        <row r="1295">
          <cell r="A1295">
            <v>510268</v>
          </cell>
          <cell r="B1295">
            <v>67566</v>
          </cell>
          <cell r="C1295">
            <v>4703166</v>
          </cell>
        </row>
        <row r="1296">
          <cell r="A1296">
            <v>510454</v>
          </cell>
          <cell r="B1296">
            <v>39934</v>
          </cell>
          <cell r="C1296">
            <v>2331695</v>
          </cell>
        </row>
        <row r="1297">
          <cell r="A1297">
            <v>510460</v>
          </cell>
          <cell r="B1297">
            <v>285681</v>
          </cell>
          <cell r="C1297">
            <v>33723989</v>
          </cell>
        </row>
        <row r="1298">
          <cell r="A1298">
            <v>510517</v>
          </cell>
          <cell r="B1298">
            <v>64</v>
          </cell>
          <cell r="C1298">
            <v>2680</v>
          </cell>
        </row>
        <row r="1299">
          <cell r="A1299">
            <v>510680</v>
          </cell>
          <cell r="B1299">
            <v>360</v>
          </cell>
          <cell r="C1299">
            <v>9169891</v>
          </cell>
          <cell r="D1299">
            <v>0</v>
          </cell>
          <cell r="F1299">
            <v>0</v>
          </cell>
        </row>
        <row r="1300">
          <cell r="A1300">
            <v>510730</v>
          </cell>
          <cell r="B1300">
            <v>57948</v>
          </cell>
          <cell r="C1300">
            <v>559211</v>
          </cell>
        </row>
        <row r="1301">
          <cell r="A1301">
            <v>510850</v>
          </cell>
          <cell r="B1301">
            <v>103513</v>
          </cell>
          <cell r="C1301"/>
        </row>
        <row r="1302">
          <cell r="A1302">
            <v>520540</v>
          </cell>
          <cell r="B1302">
            <v>158554</v>
          </cell>
          <cell r="C1302">
            <v>5464724</v>
          </cell>
        </row>
        <row r="1303">
          <cell r="A1303">
            <v>521200</v>
          </cell>
          <cell r="B1303">
            <v>1200</v>
          </cell>
          <cell r="C1303">
            <v>2401627</v>
          </cell>
        </row>
        <row r="1304">
          <cell r="A1304">
            <v>521565</v>
          </cell>
          <cell r="B1304">
            <v>1893</v>
          </cell>
          <cell r="C1304">
            <v>1744588</v>
          </cell>
        </row>
        <row r="1305">
          <cell r="A1305">
            <v>110011</v>
          </cell>
          <cell r="B1305">
            <v>139683</v>
          </cell>
          <cell r="C1305">
            <v>9741221</v>
          </cell>
        </row>
        <row r="1306">
          <cell r="A1306">
            <v>110012</v>
          </cell>
          <cell r="B1306">
            <v>458345</v>
          </cell>
          <cell r="C1306">
            <v>7105785</v>
          </cell>
        </row>
        <row r="1307">
          <cell r="A1307">
            <v>110032</v>
          </cell>
          <cell r="B1307">
            <v>2</v>
          </cell>
          <cell r="C1307">
            <v>355</v>
          </cell>
        </row>
        <row r="1308">
          <cell r="A1308">
            <v>110045</v>
          </cell>
          <cell r="B1308">
            <v>156232</v>
          </cell>
          <cell r="C1308">
            <v>4618106</v>
          </cell>
        </row>
        <row r="1309">
          <cell r="A1309">
            <v>150170</v>
          </cell>
          <cell r="B1309">
            <v>649348</v>
          </cell>
          <cell r="C1309">
            <v>9916445</v>
          </cell>
          <cell r="D1309">
            <v>0</v>
          </cell>
          <cell r="F1309">
            <v>0</v>
          </cell>
        </row>
        <row r="1310">
          <cell r="A1310">
            <v>313170</v>
          </cell>
          <cell r="B1310"/>
          <cell r="C1310"/>
        </row>
        <row r="1311">
          <cell r="A1311">
            <v>313950</v>
          </cell>
          <cell r="B1311"/>
          <cell r="C1311"/>
        </row>
        <row r="1312">
          <cell r="A1312">
            <v>314050</v>
          </cell>
          <cell r="B1312"/>
          <cell r="C1312"/>
        </row>
        <row r="1313">
          <cell r="A1313">
            <v>314070</v>
          </cell>
          <cell r="B1313"/>
          <cell r="C1313">
            <v>15750</v>
          </cell>
        </row>
        <row r="1314">
          <cell r="A1314">
            <v>314230</v>
          </cell>
          <cell r="B1314"/>
          <cell r="C1314"/>
        </row>
        <row r="1315">
          <cell r="A1315">
            <v>314400</v>
          </cell>
          <cell r="B1315"/>
          <cell r="C1315"/>
        </row>
        <row r="1316">
          <cell r="A1316">
            <v>314790</v>
          </cell>
          <cell r="B1316"/>
          <cell r="C1316"/>
        </row>
        <row r="1317">
          <cell r="A1317">
            <v>314870</v>
          </cell>
          <cell r="B1317"/>
          <cell r="C1317"/>
        </row>
        <row r="1318">
          <cell r="A1318">
            <v>315060</v>
          </cell>
          <cell r="B1318"/>
          <cell r="C1318"/>
        </row>
        <row r="1319">
          <cell r="A1319">
            <v>315217</v>
          </cell>
          <cell r="B1319"/>
          <cell r="C1319"/>
        </row>
        <row r="1320">
          <cell r="A1320">
            <v>315445</v>
          </cell>
          <cell r="B1320"/>
          <cell r="C1320"/>
        </row>
        <row r="1321">
          <cell r="A1321">
            <v>315530</v>
          </cell>
          <cell r="B1321"/>
          <cell r="C1321"/>
        </row>
        <row r="1322">
          <cell r="A1322">
            <v>315710</v>
          </cell>
          <cell r="B1322"/>
          <cell r="C1322"/>
        </row>
        <row r="1323">
          <cell r="A1323">
            <v>315720</v>
          </cell>
          <cell r="B1323"/>
          <cell r="C1323"/>
        </row>
        <row r="1324">
          <cell r="A1324">
            <v>315727</v>
          </cell>
          <cell r="B1324"/>
          <cell r="C1324"/>
        </row>
        <row r="1325">
          <cell r="A1325">
            <v>315810</v>
          </cell>
          <cell r="B1325"/>
          <cell r="C1325"/>
        </row>
        <row r="1326">
          <cell r="A1326">
            <v>315840</v>
          </cell>
          <cell r="B1326"/>
          <cell r="C1326">
            <v>160757</v>
          </cell>
        </row>
        <row r="1327">
          <cell r="A1327">
            <v>315870</v>
          </cell>
          <cell r="B1327"/>
          <cell r="C1327"/>
        </row>
        <row r="1328">
          <cell r="A1328">
            <v>315960</v>
          </cell>
          <cell r="B1328"/>
          <cell r="C1328"/>
        </row>
        <row r="1329">
          <cell r="A1329">
            <v>316045</v>
          </cell>
          <cell r="B1329"/>
          <cell r="C1329"/>
        </row>
        <row r="1330">
          <cell r="A1330">
            <v>316100</v>
          </cell>
          <cell r="B1330"/>
          <cell r="C1330"/>
        </row>
        <row r="1331">
          <cell r="A1331">
            <v>316165</v>
          </cell>
          <cell r="B1331"/>
          <cell r="C1331"/>
        </row>
        <row r="1332">
          <cell r="A1332">
            <v>316200</v>
          </cell>
          <cell r="B1332"/>
          <cell r="C1332"/>
        </row>
        <row r="1333">
          <cell r="A1333">
            <v>316220</v>
          </cell>
          <cell r="B1333"/>
          <cell r="C1333"/>
        </row>
        <row r="1334">
          <cell r="A1334">
            <v>316260</v>
          </cell>
          <cell r="B1334"/>
          <cell r="C1334"/>
        </row>
        <row r="1335">
          <cell r="A1335">
            <v>316270</v>
          </cell>
          <cell r="B1335"/>
          <cell r="C1335"/>
        </row>
        <row r="1336">
          <cell r="A1336">
            <v>316295</v>
          </cell>
          <cell r="B1336"/>
          <cell r="C1336"/>
        </row>
        <row r="1337">
          <cell r="A1337">
            <v>316320</v>
          </cell>
          <cell r="B1337"/>
          <cell r="C1337"/>
        </row>
        <row r="1338">
          <cell r="A1338">
            <v>316360</v>
          </cell>
          <cell r="B1338"/>
          <cell r="C1338"/>
        </row>
        <row r="1339">
          <cell r="A1339">
            <v>316450</v>
          </cell>
          <cell r="B1339"/>
          <cell r="C1339"/>
        </row>
        <row r="1340">
          <cell r="A1340">
            <v>316570</v>
          </cell>
          <cell r="B1340"/>
          <cell r="C1340"/>
        </row>
        <row r="1341">
          <cell r="A1341">
            <v>316620</v>
          </cell>
          <cell r="B1341"/>
          <cell r="C1341"/>
        </row>
        <row r="1342">
          <cell r="A1342">
            <v>316650</v>
          </cell>
          <cell r="B1342"/>
          <cell r="C1342"/>
        </row>
        <row r="1343">
          <cell r="A1343">
            <v>316740</v>
          </cell>
          <cell r="B1343"/>
          <cell r="C1343"/>
        </row>
        <row r="1344">
          <cell r="A1344">
            <v>316750</v>
          </cell>
          <cell r="B1344">
            <v>1538</v>
          </cell>
          <cell r="C1344"/>
        </row>
        <row r="1345">
          <cell r="A1345">
            <v>316805</v>
          </cell>
          <cell r="B1345">
            <v>178</v>
          </cell>
          <cell r="C1345"/>
        </row>
        <row r="1346">
          <cell r="A1346">
            <v>316840</v>
          </cell>
          <cell r="B1346">
            <v>1804</v>
          </cell>
          <cell r="C1346"/>
        </row>
        <row r="1347">
          <cell r="A1347">
            <v>316980</v>
          </cell>
          <cell r="B1347">
            <v>1494</v>
          </cell>
          <cell r="C1347">
            <v>11733</v>
          </cell>
        </row>
        <row r="1348">
          <cell r="A1348">
            <v>317010</v>
          </cell>
          <cell r="B1348">
            <v>6697</v>
          </cell>
          <cell r="C1348">
            <v>12474724</v>
          </cell>
        </row>
        <row r="1349">
          <cell r="A1349">
            <v>317050</v>
          </cell>
          <cell r="B1349">
            <v>2</v>
          </cell>
          <cell r="C1349">
            <v>4777</v>
          </cell>
        </row>
        <row r="1350">
          <cell r="A1350">
            <v>317130</v>
          </cell>
          <cell r="B1350">
            <v>27328</v>
          </cell>
          <cell r="C1350">
            <v>13490</v>
          </cell>
        </row>
        <row r="1351">
          <cell r="A1351">
            <v>317210</v>
          </cell>
          <cell r="B1351"/>
          <cell r="C1351">
            <v>284</v>
          </cell>
        </row>
        <row r="1352">
          <cell r="A1352">
            <v>320020</v>
          </cell>
          <cell r="B1352">
            <v>297252</v>
          </cell>
          <cell r="C1352">
            <v>86462699</v>
          </cell>
        </row>
        <row r="1353">
          <cell r="A1353">
            <v>320100</v>
          </cell>
          <cell r="B1353">
            <v>1796</v>
          </cell>
          <cell r="C1353">
            <v>10021666</v>
          </cell>
        </row>
        <row r="1354">
          <cell r="A1354">
            <v>320270</v>
          </cell>
          <cell r="B1354">
            <v>29133</v>
          </cell>
          <cell r="C1354">
            <v>19274041</v>
          </cell>
        </row>
        <row r="1355">
          <cell r="A1355">
            <v>320405</v>
          </cell>
          <cell r="B1355">
            <v>168684</v>
          </cell>
          <cell r="C1355">
            <v>26455578</v>
          </cell>
        </row>
        <row r="1356">
          <cell r="A1356">
            <v>320455</v>
          </cell>
          <cell r="B1356">
            <v>461657</v>
          </cell>
          <cell r="C1356">
            <v>20185696</v>
          </cell>
        </row>
        <row r="1357">
          <cell r="A1357">
            <v>330023</v>
          </cell>
          <cell r="B1357">
            <v>58590</v>
          </cell>
          <cell r="C1357">
            <v>3409742</v>
          </cell>
        </row>
        <row r="1358">
          <cell r="A1358">
            <v>350160</v>
          </cell>
          <cell r="B1358">
            <v>7091</v>
          </cell>
          <cell r="C1358">
            <v>32108712</v>
          </cell>
        </row>
        <row r="1359">
          <cell r="A1359">
            <v>350210</v>
          </cell>
          <cell r="B1359">
            <v>22555</v>
          </cell>
          <cell r="C1359">
            <v>7481924</v>
          </cell>
        </row>
        <row r="1360">
          <cell r="A1360">
            <v>350810</v>
          </cell>
          <cell r="B1360">
            <v>131346</v>
          </cell>
          <cell r="C1360">
            <v>767207</v>
          </cell>
        </row>
        <row r="1361">
          <cell r="A1361">
            <v>351070</v>
          </cell>
          <cell r="B1361">
            <v>110003</v>
          </cell>
          <cell r="C1361">
            <v>15100278</v>
          </cell>
        </row>
        <row r="1362">
          <cell r="A1362">
            <v>351110</v>
          </cell>
          <cell r="B1362">
            <v>1168346</v>
          </cell>
          <cell r="C1362">
            <v>57855474</v>
          </cell>
        </row>
        <row r="1363">
          <cell r="A1363">
            <v>351270</v>
          </cell>
          <cell r="B1363"/>
          <cell r="C1363"/>
        </row>
        <row r="1364">
          <cell r="A1364">
            <v>351515</v>
          </cell>
          <cell r="B1364">
            <v>873</v>
          </cell>
          <cell r="C1364">
            <v>879871</v>
          </cell>
        </row>
        <row r="1365">
          <cell r="A1365">
            <v>351790</v>
          </cell>
          <cell r="B1365"/>
          <cell r="C1365">
            <v>8260140</v>
          </cell>
        </row>
        <row r="1366">
          <cell r="A1366">
            <v>351940</v>
          </cell>
          <cell r="B1366"/>
          <cell r="C1366">
            <v>218418</v>
          </cell>
        </row>
        <row r="1367">
          <cell r="A1367">
            <v>352080</v>
          </cell>
          <cell r="B1367">
            <v>1300</v>
          </cell>
          <cell r="C1367">
            <v>34723</v>
          </cell>
        </row>
        <row r="1368">
          <cell r="A1368">
            <v>352390</v>
          </cell>
          <cell r="B1368">
            <v>17558</v>
          </cell>
          <cell r="C1368">
            <v>3413583</v>
          </cell>
        </row>
        <row r="1369">
          <cell r="A1369">
            <v>352440</v>
          </cell>
          <cell r="B1369"/>
          <cell r="C1369">
            <v>7875469</v>
          </cell>
        </row>
        <row r="1370">
          <cell r="A1370">
            <v>352585</v>
          </cell>
          <cell r="B1370">
            <v>686</v>
          </cell>
          <cell r="C1370">
            <v>20268</v>
          </cell>
        </row>
        <row r="1371">
          <cell r="A1371">
            <v>352885</v>
          </cell>
          <cell r="B1371">
            <v>264</v>
          </cell>
          <cell r="C1371">
            <v>1958969</v>
          </cell>
        </row>
        <row r="1372">
          <cell r="A1372">
            <v>352900</v>
          </cell>
          <cell r="B1372"/>
          <cell r="C1372">
            <v>872850</v>
          </cell>
        </row>
        <row r="1373">
          <cell r="A1373">
            <v>353050</v>
          </cell>
          <cell r="B1373">
            <v>144846</v>
          </cell>
          <cell r="C1373">
            <v>31934781</v>
          </cell>
        </row>
        <row r="1374">
          <cell r="A1374">
            <v>353260</v>
          </cell>
          <cell r="B1374">
            <v>2000</v>
          </cell>
          <cell r="C1374">
            <v>4066667</v>
          </cell>
        </row>
        <row r="1375">
          <cell r="A1375">
            <v>353390</v>
          </cell>
          <cell r="B1375">
            <v>11616</v>
          </cell>
          <cell r="C1375">
            <v>275792</v>
          </cell>
        </row>
        <row r="1376">
          <cell r="A1376">
            <v>353710</v>
          </cell>
          <cell r="B1376">
            <v>370725</v>
          </cell>
          <cell r="C1376">
            <v>20307882</v>
          </cell>
        </row>
        <row r="1377">
          <cell r="A1377">
            <v>353810</v>
          </cell>
          <cell r="B1377">
            <v>146338</v>
          </cell>
          <cell r="C1377">
            <v>16741760</v>
          </cell>
        </row>
        <row r="1378">
          <cell r="A1378">
            <v>353900</v>
          </cell>
          <cell r="B1378">
            <v>65832</v>
          </cell>
          <cell r="C1378">
            <v>4280649</v>
          </cell>
        </row>
        <row r="1379">
          <cell r="A1379">
            <v>353940</v>
          </cell>
          <cell r="B1379">
            <v>161704</v>
          </cell>
          <cell r="C1379">
            <v>12385887</v>
          </cell>
        </row>
        <row r="1380">
          <cell r="A1380">
            <v>353960</v>
          </cell>
          <cell r="B1380">
            <v>3434</v>
          </cell>
          <cell r="C1380">
            <v>851893</v>
          </cell>
        </row>
        <row r="1381">
          <cell r="A1381">
            <v>354030</v>
          </cell>
          <cell r="B1381"/>
          <cell r="C1381">
            <v>89685</v>
          </cell>
        </row>
        <row r="1382">
          <cell r="A1382">
            <v>354070</v>
          </cell>
          <cell r="B1382">
            <v>283399</v>
          </cell>
          <cell r="C1382">
            <v>31857027</v>
          </cell>
        </row>
        <row r="1383">
          <cell r="A1383">
            <v>354080</v>
          </cell>
          <cell r="B1383"/>
          <cell r="C1383">
            <v>5133735</v>
          </cell>
        </row>
        <row r="1384">
          <cell r="A1384">
            <v>354390</v>
          </cell>
          <cell r="B1384">
            <v>15173</v>
          </cell>
          <cell r="C1384"/>
        </row>
        <row r="1385">
          <cell r="A1385">
            <v>354560</v>
          </cell>
          <cell r="B1385">
            <v>96005</v>
          </cell>
          <cell r="C1385">
            <v>10633677</v>
          </cell>
        </row>
        <row r="1386">
          <cell r="A1386">
            <v>354670</v>
          </cell>
          <cell r="B1386">
            <v>204700</v>
          </cell>
          <cell r="C1386">
            <v>26218392</v>
          </cell>
        </row>
        <row r="1387">
          <cell r="A1387">
            <v>354780</v>
          </cell>
          <cell r="B1387">
            <v>1074803</v>
          </cell>
          <cell r="C1387">
            <v>670238407</v>
          </cell>
        </row>
        <row r="1388">
          <cell r="A1388">
            <v>354900</v>
          </cell>
          <cell r="B1388">
            <v>481</v>
          </cell>
          <cell r="C1388">
            <v>3787078</v>
          </cell>
        </row>
        <row r="1389">
          <cell r="A1389">
            <v>355020</v>
          </cell>
          <cell r="B1389">
            <v>143983</v>
          </cell>
          <cell r="C1389">
            <v>13361352</v>
          </cell>
        </row>
        <row r="1390">
          <cell r="A1390">
            <v>355510</v>
          </cell>
          <cell r="B1390">
            <v>3642</v>
          </cell>
          <cell r="C1390">
            <v>9706772</v>
          </cell>
        </row>
        <row r="1391">
          <cell r="A1391">
            <v>410060</v>
          </cell>
          <cell r="B1391">
            <v>151109</v>
          </cell>
          <cell r="C1391">
            <v>16027028</v>
          </cell>
        </row>
        <row r="1392">
          <cell r="A1392">
            <v>410105</v>
          </cell>
          <cell r="B1392">
            <v>456</v>
          </cell>
          <cell r="C1392">
            <v>2984004</v>
          </cell>
        </row>
        <row r="1393">
          <cell r="A1393">
            <v>410220</v>
          </cell>
          <cell r="B1393">
            <v>71527</v>
          </cell>
          <cell r="C1393"/>
        </row>
        <row r="1394">
          <cell r="A1394">
            <v>410330</v>
          </cell>
          <cell r="B1394">
            <v>6719</v>
          </cell>
          <cell r="C1394">
            <v>15248650</v>
          </cell>
        </row>
        <row r="1395">
          <cell r="A1395">
            <v>410345</v>
          </cell>
          <cell r="B1395">
            <v>1725</v>
          </cell>
          <cell r="C1395">
            <v>1184685</v>
          </cell>
        </row>
        <row r="1396">
          <cell r="A1396">
            <v>410660</v>
          </cell>
          <cell r="B1396">
            <v>4080</v>
          </cell>
          <cell r="C1396">
            <v>9901194</v>
          </cell>
        </row>
        <row r="1397">
          <cell r="A1397">
            <v>410730</v>
          </cell>
          <cell r="B1397">
            <v>99110</v>
          </cell>
          <cell r="C1397">
            <v>2325107</v>
          </cell>
        </row>
        <row r="1398">
          <cell r="A1398">
            <v>411180</v>
          </cell>
          <cell r="B1398">
            <v>2224</v>
          </cell>
          <cell r="C1398">
            <v>1300732</v>
          </cell>
        </row>
        <row r="1399">
          <cell r="A1399">
            <v>411380</v>
          </cell>
          <cell r="B1399">
            <v>15389</v>
          </cell>
          <cell r="C1399">
            <v>13622358</v>
          </cell>
        </row>
        <row r="1400">
          <cell r="A1400">
            <v>411400</v>
          </cell>
          <cell r="B1400">
            <v>8790</v>
          </cell>
          <cell r="C1400">
            <v>217701</v>
          </cell>
        </row>
        <row r="1401">
          <cell r="A1401">
            <v>411450</v>
          </cell>
          <cell r="B1401">
            <v>736</v>
          </cell>
          <cell r="C1401">
            <v>3982965</v>
          </cell>
        </row>
        <row r="1402">
          <cell r="A1402">
            <v>411575</v>
          </cell>
          <cell r="B1402">
            <v>7254</v>
          </cell>
          <cell r="C1402">
            <v>15182943</v>
          </cell>
        </row>
        <row r="1403">
          <cell r="A1403">
            <v>411910</v>
          </cell>
          <cell r="B1403">
            <v>183454</v>
          </cell>
          <cell r="C1403">
            <v>13157681</v>
          </cell>
        </row>
        <row r="1404">
          <cell r="A1404">
            <v>412030</v>
          </cell>
          <cell r="B1404">
            <v>5068</v>
          </cell>
          <cell r="C1404">
            <v>1249360</v>
          </cell>
        </row>
        <row r="1405">
          <cell r="A1405">
            <v>412090</v>
          </cell>
          <cell r="B1405">
            <v>151389</v>
          </cell>
          <cell r="C1405">
            <v>27771528</v>
          </cell>
        </row>
        <row r="1406">
          <cell r="A1406">
            <v>412380</v>
          </cell>
          <cell r="B1406">
            <v>803</v>
          </cell>
          <cell r="C1406">
            <v>9240</v>
          </cell>
        </row>
        <row r="1407">
          <cell r="A1407">
            <v>412480</v>
          </cell>
          <cell r="B1407">
            <v>12470</v>
          </cell>
          <cell r="C1407">
            <v>773508</v>
          </cell>
        </row>
        <row r="1408">
          <cell r="A1408">
            <v>412650</v>
          </cell>
          <cell r="B1408">
            <v>20839</v>
          </cell>
          <cell r="C1408"/>
        </row>
        <row r="1409">
          <cell r="A1409">
            <v>412730</v>
          </cell>
          <cell r="B1409">
            <v>35625</v>
          </cell>
          <cell r="C1409">
            <v>23589936</v>
          </cell>
        </row>
        <row r="1410">
          <cell r="A1410">
            <v>412800</v>
          </cell>
          <cell r="B1410"/>
          <cell r="C1410"/>
        </row>
        <row r="1411">
          <cell r="A1411">
            <v>412820</v>
          </cell>
          <cell r="B1411">
            <v>381864</v>
          </cell>
          <cell r="C1411">
            <v>78211904</v>
          </cell>
        </row>
        <row r="1412">
          <cell r="A1412">
            <v>420005</v>
          </cell>
          <cell r="B1412">
            <v>25698</v>
          </cell>
          <cell r="C1412">
            <v>1818954</v>
          </cell>
        </row>
        <row r="1413">
          <cell r="A1413">
            <v>420010</v>
          </cell>
          <cell r="B1413">
            <v>73965</v>
          </cell>
          <cell r="C1413">
            <v>2561808</v>
          </cell>
        </row>
        <row r="1414">
          <cell r="A1414">
            <v>420020</v>
          </cell>
          <cell r="B1414">
            <v>12706</v>
          </cell>
          <cell r="C1414">
            <v>375428</v>
          </cell>
        </row>
        <row r="1415">
          <cell r="A1415">
            <v>420055</v>
          </cell>
          <cell r="B1415">
            <v>36938</v>
          </cell>
          <cell r="C1415">
            <v>5574538</v>
          </cell>
        </row>
        <row r="1416">
          <cell r="A1416">
            <v>420140</v>
          </cell>
          <cell r="B1416">
            <v>544981</v>
          </cell>
          <cell r="C1416">
            <v>27892968</v>
          </cell>
        </row>
        <row r="1417">
          <cell r="A1417">
            <v>420205</v>
          </cell>
          <cell r="B1417">
            <v>128773</v>
          </cell>
          <cell r="C1417">
            <v>7493862</v>
          </cell>
        </row>
        <row r="1418">
          <cell r="A1418">
            <v>420330</v>
          </cell>
          <cell r="B1418">
            <v>495</v>
          </cell>
          <cell r="C1418">
            <v>4480712</v>
          </cell>
        </row>
        <row r="1419">
          <cell r="A1419">
            <v>420545</v>
          </cell>
          <cell r="B1419">
            <v>74243</v>
          </cell>
          <cell r="C1419">
            <v>24944127</v>
          </cell>
        </row>
        <row r="1420">
          <cell r="A1420">
            <v>420550</v>
          </cell>
          <cell r="B1420">
            <v>336550</v>
          </cell>
          <cell r="C1420">
            <v>23488918</v>
          </cell>
        </row>
        <row r="1421">
          <cell r="A1421">
            <v>420570</v>
          </cell>
          <cell r="B1421">
            <v>5316</v>
          </cell>
          <cell r="C1421">
            <v>3334039</v>
          </cell>
        </row>
        <row r="1422">
          <cell r="A1422">
            <v>420620</v>
          </cell>
          <cell r="B1422">
            <v>21522</v>
          </cell>
          <cell r="C1422">
            <v>162398</v>
          </cell>
        </row>
        <row r="1423">
          <cell r="A1423">
            <v>420710</v>
          </cell>
          <cell r="B1423">
            <v>37576</v>
          </cell>
          <cell r="C1423">
            <v>9317758</v>
          </cell>
        </row>
        <row r="1424">
          <cell r="A1424">
            <v>420768</v>
          </cell>
          <cell r="B1424">
            <v>102097</v>
          </cell>
          <cell r="C1424">
            <v>4733808</v>
          </cell>
        </row>
        <row r="1425">
          <cell r="A1425">
            <v>420790</v>
          </cell>
          <cell r="B1425">
            <v>10523</v>
          </cell>
          <cell r="C1425">
            <v>4104804</v>
          </cell>
        </row>
        <row r="1426">
          <cell r="A1426">
            <v>420970</v>
          </cell>
          <cell r="B1426">
            <v>104092</v>
          </cell>
          <cell r="C1426">
            <v>17435491</v>
          </cell>
        </row>
        <row r="1427">
          <cell r="A1427">
            <v>421020</v>
          </cell>
          <cell r="B1427">
            <v>51280</v>
          </cell>
          <cell r="C1427">
            <v>8152631</v>
          </cell>
        </row>
        <row r="1428">
          <cell r="A1428">
            <v>421310</v>
          </cell>
          <cell r="B1428">
            <v>67701</v>
          </cell>
          <cell r="C1428">
            <v>587069</v>
          </cell>
        </row>
        <row r="1429">
          <cell r="A1429">
            <v>421460</v>
          </cell>
          <cell r="B1429">
            <v>0</v>
          </cell>
          <cell r="C1429">
            <v>624876</v>
          </cell>
        </row>
        <row r="1430">
          <cell r="A1430">
            <v>421480</v>
          </cell>
          <cell r="B1430">
            <v>600</v>
          </cell>
          <cell r="C1430">
            <v>29510</v>
          </cell>
        </row>
        <row r="1431">
          <cell r="A1431">
            <v>421500</v>
          </cell>
          <cell r="B1431">
            <v>268452</v>
          </cell>
          <cell r="C1431">
            <v>18584920</v>
          </cell>
        </row>
        <row r="1432">
          <cell r="A1432">
            <v>421530</v>
          </cell>
          <cell r="B1432">
            <v>6</v>
          </cell>
          <cell r="C1432">
            <v>1545913</v>
          </cell>
        </row>
        <row r="1433">
          <cell r="A1433">
            <v>421625</v>
          </cell>
          <cell r="B1433">
            <v>72218</v>
          </cell>
          <cell r="C1433">
            <v>9405182</v>
          </cell>
        </row>
        <row r="1434">
          <cell r="A1434">
            <v>421750</v>
          </cell>
          <cell r="B1434"/>
          <cell r="C1434">
            <v>203529</v>
          </cell>
        </row>
        <row r="1435">
          <cell r="A1435">
            <v>421755</v>
          </cell>
          <cell r="B1435">
            <v>18136</v>
          </cell>
          <cell r="C1435">
            <v>2011676</v>
          </cell>
        </row>
        <row r="1436">
          <cell r="A1436">
            <v>421825</v>
          </cell>
          <cell r="B1436">
            <v>51452</v>
          </cell>
          <cell r="C1436">
            <v>7529305</v>
          </cell>
        </row>
        <row r="1437">
          <cell r="A1437">
            <v>421875</v>
          </cell>
          <cell r="B1437">
            <v>110689</v>
          </cell>
          <cell r="C1437">
            <v>22230936</v>
          </cell>
        </row>
        <row r="1438">
          <cell r="A1438">
            <v>421960</v>
          </cell>
          <cell r="B1438">
            <v>19179</v>
          </cell>
          <cell r="C1438">
            <v>7346579</v>
          </cell>
        </row>
        <row r="1439">
          <cell r="A1439">
            <v>430100</v>
          </cell>
          <cell r="B1439">
            <v>56998</v>
          </cell>
          <cell r="C1439">
            <v>6286892</v>
          </cell>
        </row>
        <row r="1440">
          <cell r="A1440">
            <v>430105</v>
          </cell>
          <cell r="B1440">
            <v>30111</v>
          </cell>
          <cell r="C1440">
            <v>3511541</v>
          </cell>
        </row>
        <row r="1441">
          <cell r="A1441">
            <v>430290</v>
          </cell>
          <cell r="B1441">
            <v>34011</v>
          </cell>
          <cell r="C1441">
            <v>358400</v>
          </cell>
        </row>
        <row r="1442">
          <cell r="A1442">
            <v>430470</v>
          </cell>
          <cell r="B1442">
            <v>49867</v>
          </cell>
          <cell r="C1442">
            <v>2340424</v>
          </cell>
        </row>
        <row r="1443">
          <cell r="A1443">
            <v>430544</v>
          </cell>
          <cell r="B1443">
            <v>1019</v>
          </cell>
          <cell r="C1443">
            <v>19860</v>
          </cell>
        </row>
        <row r="1444">
          <cell r="A1444">
            <v>430597</v>
          </cell>
          <cell r="B1444">
            <v>3600</v>
          </cell>
          <cell r="C1444">
            <v>82650</v>
          </cell>
        </row>
        <row r="1445">
          <cell r="A1445">
            <v>430610</v>
          </cell>
          <cell r="B1445">
            <v>765475</v>
          </cell>
          <cell r="C1445">
            <v>1944570</v>
          </cell>
        </row>
        <row r="1446">
          <cell r="A1446">
            <v>430650</v>
          </cell>
          <cell r="B1446">
            <v>9126</v>
          </cell>
          <cell r="C1446">
            <v>474623</v>
          </cell>
        </row>
        <row r="1447">
          <cell r="A1447">
            <v>430740</v>
          </cell>
          <cell r="B1447"/>
          <cell r="C1447">
            <v>2639086</v>
          </cell>
        </row>
        <row r="1448">
          <cell r="A1448">
            <v>430860</v>
          </cell>
          <cell r="B1448">
            <v>54536</v>
          </cell>
          <cell r="C1448">
            <v>36004331</v>
          </cell>
        </row>
        <row r="1449">
          <cell r="A1449">
            <v>430900</v>
          </cell>
          <cell r="B1449">
            <v>382</v>
          </cell>
          <cell r="C1449">
            <v>291885</v>
          </cell>
        </row>
        <row r="1450">
          <cell r="A1450">
            <v>430920</v>
          </cell>
          <cell r="B1450">
            <v>305334</v>
          </cell>
          <cell r="C1450">
            <v>2744856</v>
          </cell>
        </row>
        <row r="1451">
          <cell r="A1451">
            <v>431036</v>
          </cell>
          <cell r="B1451"/>
          <cell r="C1451"/>
        </row>
        <row r="1452">
          <cell r="A1452">
            <v>431050</v>
          </cell>
          <cell r="B1452">
            <v>43030</v>
          </cell>
          <cell r="C1452">
            <v>1360818</v>
          </cell>
        </row>
        <row r="1453">
          <cell r="A1453">
            <v>431175</v>
          </cell>
          <cell r="B1453">
            <v>1825</v>
          </cell>
          <cell r="C1453">
            <v>1518552</v>
          </cell>
        </row>
        <row r="1454">
          <cell r="A1454">
            <v>431230</v>
          </cell>
          <cell r="B1454">
            <v>8450</v>
          </cell>
          <cell r="C1454">
            <v>1764081</v>
          </cell>
        </row>
        <row r="1455">
          <cell r="A1455">
            <v>431330</v>
          </cell>
          <cell r="B1455">
            <v>131384</v>
          </cell>
          <cell r="C1455">
            <v>1263340</v>
          </cell>
        </row>
        <row r="1456">
          <cell r="A1456">
            <v>431365</v>
          </cell>
          <cell r="B1456">
            <v>109335</v>
          </cell>
          <cell r="C1456">
            <v>1421830</v>
          </cell>
        </row>
        <row r="1457">
          <cell r="A1457">
            <v>431407</v>
          </cell>
          <cell r="B1457">
            <v>174</v>
          </cell>
          <cell r="C1457">
            <v>20948</v>
          </cell>
        </row>
        <row r="1458">
          <cell r="A1458">
            <v>431520</v>
          </cell>
          <cell r="B1458">
            <v>1761</v>
          </cell>
          <cell r="C1458">
            <v>782852</v>
          </cell>
        </row>
        <row r="1459">
          <cell r="A1459">
            <v>431730</v>
          </cell>
          <cell r="B1459">
            <v>9324</v>
          </cell>
          <cell r="C1459">
            <v>23955812</v>
          </cell>
        </row>
        <row r="1460">
          <cell r="A1460">
            <v>431843</v>
          </cell>
          <cell r="B1460"/>
          <cell r="C1460">
            <v>1150876</v>
          </cell>
        </row>
        <row r="1461">
          <cell r="A1461">
            <v>431890</v>
          </cell>
          <cell r="B1461">
            <v>41115</v>
          </cell>
          <cell r="C1461">
            <v>675530</v>
          </cell>
        </row>
        <row r="1462">
          <cell r="A1462">
            <v>431912</v>
          </cell>
          <cell r="B1462">
            <v>110</v>
          </cell>
          <cell r="C1462">
            <v>467913</v>
          </cell>
        </row>
        <row r="1463">
          <cell r="A1463">
            <v>431920</v>
          </cell>
          <cell r="B1463">
            <v>781</v>
          </cell>
          <cell r="C1463">
            <v>2981</v>
          </cell>
        </row>
        <row r="1464">
          <cell r="A1464">
            <v>431930</v>
          </cell>
          <cell r="B1464">
            <v>37336</v>
          </cell>
          <cell r="C1464">
            <v>114605</v>
          </cell>
        </row>
        <row r="1465">
          <cell r="A1465">
            <v>431960</v>
          </cell>
          <cell r="B1465">
            <v>8016</v>
          </cell>
          <cell r="C1465">
            <v>2636341</v>
          </cell>
        </row>
        <row r="1466">
          <cell r="A1466">
            <v>432032</v>
          </cell>
          <cell r="B1466"/>
          <cell r="C1466">
            <v>844924</v>
          </cell>
        </row>
        <row r="1467">
          <cell r="A1467">
            <v>432149</v>
          </cell>
          <cell r="B1467">
            <v>136</v>
          </cell>
          <cell r="C1467">
            <v>318217</v>
          </cell>
        </row>
        <row r="1468">
          <cell r="A1468">
            <v>432220</v>
          </cell>
          <cell r="B1468">
            <v>796</v>
          </cell>
          <cell r="C1468">
            <v>1217179</v>
          </cell>
        </row>
        <row r="1469">
          <cell r="A1469">
            <v>500480</v>
          </cell>
          <cell r="B1469">
            <v>998</v>
          </cell>
          <cell r="C1469">
            <v>395200</v>
          </cell>
        </row>
        <row r="1470">
          <cell r="A1470">
            <v>500770</v>
          </cell>
          <cell r="B1470">
            <v>71438</v>
          </cell>
          <cell r="C1470">
            <v>2672983</v>
          </cell>
        </row>
        <row r="1471">
          <cell r="A1471">
            <v>510080</v>
          </cell>
          <cell r="B1471">
            <v>11754</v>
          </cell>
          <cell r="C1471">
            <v>3589125</v>
          </cell>
        </row>
        <row r="1472">
          <cell r="A1472">
            <v>510190</v>
          </cell>
          <cell r="B1472">
            <v>29006</v>
          </cell>
          <cell r="C1472">
            <v>5983784</v>
          </cell>
        </row>
        <row r="1473">
          <cell r="A1473">
            <v>510263</v>
          </cell>
          <cell r="B1473"/>
          <cell r="C1473">
            <v>10886408</v>
          </cell>
        </row>
        <row r="1474">
          <cell r="A1474">
            <v>510558</v>
          </cell>
          <cell r="B1474">
            <v>17718</v>
          </cell>
          <cell r="C1474">
            <v>7842925</v>
          </cell>
        </row>
        <row r="1475">
          <cell r="A1475">
            <v>510610</v>
          </cell>
          <cell r="B1475">
            <v>7327</v>
          </cell>
          <cell r="C1475">
            <v>7532809</v>
          </cell>
        </row>
        <row r="1476">
          <cell r="A1476">
            <v>510760</v>
          </cell>
          <cell r="B1476">
            <v>239844</v>
          </cell>
          <cell r="C1476">
            <v>10015797</v>
          </cell>
        </row>
        <row r="1477">
          <cell r="A1477">
            <v>510780</v>
          </cell>
          <cell r="B1477">
            <v>35214</v>
          </cell>
          <cell r="C1477">
            <v>3016005</v>
          </cell>
        </row>
        <row r="1478">
          <cell r="A1478">
            <v>510794</v>
          </cell>
          <cell r="B1478">
            <v>31008</v>
          </cell>
          <cell r="C1478">
            <v>19204165</v>
          </cell>
        </row>
        <row r="1479">
          <cell r="A1479">
            <v>521250</v>
          </cell>
          <cell r="B1479">
            <v>918279</v>
          </cell>
          <cell r="C1479">
            <v>91541681</v>
          </cell>
        </row>
        <row r="1480">
          <cell r="A1480">
            <v>521310</v>
          </cell>
          <cell r="B1480"/>
          <cell r="C1480">
            <v>685317</v>
          </cell>
        </row>
        <row r="1481">
          <cell r="A1481">
            <v>521850</v>
          </cell>
          <cell r="B1481"/>
          <cell r="C1481">
            <v>26880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B13" sqref="B13:B14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4247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4246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Não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Não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Não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Não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Não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Sim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Não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Não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Não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Não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Não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Não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Não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Não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Não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Não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Não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Não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Sim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Sim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Não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Sim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Não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Não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Não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Não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Não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Não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Não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Não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Não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Não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Não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Não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Sim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Sim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Sim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Sim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Sim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Sim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Sim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Não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Não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Não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Não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Não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Não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Não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Não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Não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Não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Não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Não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Não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Não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Não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Não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Não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Não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Não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Não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Não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Não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Não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Não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Não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Não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Não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Não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Não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Não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Não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Não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Não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Não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Não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Não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Não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Não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Não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Não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Não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Não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Não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Não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Não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Não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Não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Não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Não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Não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Não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Não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Não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Não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Não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Não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Sim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Não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Não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Não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Não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Não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Não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Não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Não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Não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Não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Não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Não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Não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Não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Não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Não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Não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Não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Não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Sim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Não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Sim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Não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Não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Não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Não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Não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Não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Sim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Não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Não</v>
      </c>
      <c r="F3644" s="8" t="str">
        <f>VLOOKUP(A3644,Planilha1!A:Y,21,FALSE)</f>
        <v>Sim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Não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Sim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Não</v>
      </c>
      <c r="F3754" s="8" t="str">
        <f>VLOOKUP(A3754,Planilha1!A:Y,21,FALSE)</f>
        <v>Sim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Não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Sim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Não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Não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Não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Não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Não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Não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Não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Não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Não</v>
      </c>
      <c r="H4026" s="8" t="str">
        <f>VLOOKUP(A4026,Planilha1!A:Y,23,FALSE)</f>
        <v>Não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Sim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Sim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Não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Não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Sim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Não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Não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Não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Não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Não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Não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Não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Não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620</v>
      </c>
      <c r="C5" s="18">
        <f>IFERROR(VLOOKUP(A5,[1]Monitoramento_Base_somente_Said!$A:$J,6,FALSE),0)</f>
        <v>16956561</v>
      </c>
      <c r="D5" s="18">
        <f>IFERROR(VLOOKUP(A5,[1]Monitoramento_Base_somente_Said!$A:$J,7,FALSE),0)</f>
        <v>0</v>
      </c>
      <c r="E5" s="18">
        <f>IFERROR(VLOOKUP(A5,[1]Monitoramento_Base_somente_Said!$A:$J,8,FALSE),0)</f>
        <v>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IFERROR(VLOOKUP(A5,[3]Sheet1!$A:$G,2,FALSE),0)</f>
        <v>0</v>
      </c>
      <c r="O5" s="18">
        <f>IFERROR(VLOOKUP(A5,[3]Sheet1!$A:$G,3,FALSE),0)</f>
        <v>0</v>
      </c>
      <c r="P5" s="18">
        <f>IFERROR(VLOOKUP(A5,[3]Sheet1!$A:$G,4,FALSE),0)</f>
        <v>0</v>
      </c>
      <c r="Q5" s="18">
        <f>IFERROR(VLOOKUP(A5,[3]Sheet1!$A:$G,5,FALSE),0)</f>
        <v>0</v>
      </c>
      <c r="R5" s="18">
        <f>IFERROR(VLOOKUP(A5,[3]Sheet1!$A:$H,6,FALSE),0)</f>
        <v>0</v>
      </c>
      <c r="S5" s="18">
        <f>IFERROR(VLOOKUP(A5,[3]Sheet1!$A:$I,7,FALSE),0)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8212145</v>
      </c>
      <c r="D6" s="18">
        <f>IFERROR(VLOOKUP(A6,[1]Monitoramento_Base_somente_Said!$A:$J,7,FALSE),0)</f>
        <v>0</v>
      </c>
      <c r="E6" s="18">
        <f>IFERROR(VLOOKUP(A6,[1]Monitoramento_Base_somente_Said!$A:$J,8,FALSE),0)</f>
        <v>0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IFERROR(VLOOKUP(A6,[3]Sheet1!$A:$G,2,FALSE),0)</f>
        <v>0</v>
      </c>
      <c r="O6" s="18">
        <f>IFERROR(VLOOKUP(A6,[3]Sheet1!$A:$G,3,FALSE),0)</f>
        <v>0</v>
      </c>
      <c r="P6" s="18">
        <f>IFERROR(VLOOKUP(A6,[3]Sheet1!$A:$G,4,FALSE),0)</f>
        <v>0</v>
      </c>
      <c r="Q6" s="18">
        <f>IFERROR(VLOOKUP(A6,[3]Sheet1!$A:$G,5,FALSE),0)</f>
        <v>0</v>
      </c>
      <c r="R6" s="18">
        <f>IFERROR(VLOOKUP(A6,[3]Sheet1!$A:$H,6,FALSE),0)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25136</v>
      </c>
      <c r="C7" s="18">
        <f>IFERROR(VLOOKUP(A7,[1]Monitoramento_Base_somente_Said!$A:$J,6,FALSE),0)</f>
        <v>13600714</v>
      </c>
      <c r="D7" s="18">
        <f>IFERROR(VLOOKUP(A7,[1]Monitoramento_Base_somente_Said!$A:$J,7,FALSE),0)</f>
        <v>0</v>
      </c>
      <c r="E7" s="18">
        <f>IFERROR(VLOOKUP(A7,[1]Monitoramento_Base_somente_Said!$A:$J,8,FALSE),0)</f>
        <v>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IFERROR(VLOOKUP(A7,[3]Sheet1!$A:$G,2,FALSE),0)</f>
        <v>0</v>
      </c>
      <c r="O7" s="18">
        <f>IFERROR(VLOOKUP(A7,[3]Sheet1!$A:$G,3,FALSE),0)</f>
        <v>0</v>
      </c>
      <c r="P7" s="18">
        <f>IFERROR(VLOOKUP(A7,[3]Sheet1!$A:$G,4,FALSE),0)</f>
        <v>0</v>
      </c>
      <c r="Q7" s="18">
        <f>IFERROR(VLOOKUP(A7,[3]Sheet1!$A:$G,5,FALSE),0)</f>
        <v>0</v>
      </c>
      <c r="R7" s="18">
        <f>IFERROR(VLOOKUP(A7,[3]Sheet1!$A:$H,6,FALSE),0)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60128</v>
      </c>
      <c r="C8" s="18">
        <f>IFERROR(VLOOKUP(A8,[1]Monitoramento_Base_somente_Said!$A:$J,6,FALSE),0)</f>
        <v>14779550</v>
      </c>
      <c r="D8" s="18">
        <f>IFERROR(VLOOKUP(A8,[1]Monitoramento_Base_somente_Said!$A:$J,7,FALSE),0)</f>
        <v>0</v>
      </c>
      <c r="E8" s="18">
        <f>IFERROR(VLOOKUP(A8,[1]Monitoramento_Base_somente_Said!$A:$J,8,FALSE),0)</f>
        <v>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IFERROR(VLOOKUP(A8,[3]Sheet1!$A:$G,2,FALSE),0)</f>
        <v>0</v>
      </c>
      <c r="O8" s="18">
        <f>IFERROR(VLOOKUP(A8,[3]Sheet1!$A:$G,3,FALSE),0)</f>
        <v>0</v>
      </c>
      <c r="P8" s="18">
        <f>IFERROR(VLOOKUP(A8,[3]Sheet1!$A:$G,4,FALSE),0)</f>
        <v>0</v>
      </c>
      <c r="Q8" s="18">
        <f>IFERROR(VLOOKUP(A8,[3]Sheet1!$A:$G,5,FALSE),0)</f>
        <v>0</v>
      </c>
      <c r="R8" s="18">
        <f>IFERROR(VLOOKUP(A8,[3]Sheet1!$A:$H,6,FALSE),0)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5695</v>
      </c>
      <c r="D9" s="18">
        <f>IFERROR(VLOOKUP(A9,[1]Monitoramento_Base_somente_Said!$A:$J,7,FALSE),0)</f>
        <v>0</v>
      </c>
      <c r="E9" s="18">
        <f>IFERROR(VLOOKUP(A9,[1]Monitoramento_Base_somente_Said!$A:$J,8,FALSE),0)</f>
        <v>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IFERROR(VLOOKUP(A9,[3]Sheet1!$A:$G,2,FALSE),0)</f>
        <v>0</v>
      </c>
      <c r="O9" s="18">
        <f>IFERROR(VLOOKUP(A9,[3]Sheet1!$A:$G,3,FALSE),0)</f>
        <v>0</v>
      </c>
      <c r="P9" s="18">
        <f>IFERROR(VLOOKUP(A9,[3]Sheet1!$A:$G,4,FALSE),0)</f>
        <v>0</v>
      </c>
      <c r="Q9" s="18">
        <f>IFERROR(VLOOKUP(A9,[3]Sheet1!$A:$G,5,FALSE),0)</f>
        <v>0</v>
      </c>
      <c r="R9" s="18">
        <f>IFERROR(VLOOKUP(A9,[3]Sheet1!$A:$H,6,FALSE),0)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116994</v>
      </c>
      <c r="C10" s="18">
        <f>IFERROR(VLOOKUP(A10,[1]Monitoramento_Base_somente_Said!$A:$J,6,FALSE),0)</f>
        <v>36096198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IFERROR(VLOOKUP(A10,[3]Sheet1!$A:$G,2,FALSE),0)</f>
        <v>0</v>
      </c>
      <c r="O10" s="18">
        <f>IFERROR(VLOOKUP(A10,[3]Sheet1!$A:$G,3,FALSE),0)</f>
        <v>0</v>
      </c>
      <c r="P10" s="18">
        <f>IFERROR(VLOOKUP(A10,[3]Sheet1!$A:$G,4,FALSE),0)</f>
        <v>0</v>
      </c>
      <c r="Q10" s="18">
        <f>IFERROR(VLOOKUP(A10,[3]Sheet1!$A:$G,5,FALSE),0)</f>
        <v>0</v>
      </c>
      <c r="R10" s="18">
        <f>IFERROR(VLOOKUP(A10,[3]Sheet1!$A:$H,6,FALSE),0)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IFERROR(VLOOKUP(A11,[3]Sheet1!$A:$G,2,FALSE),0)</f>
        <v>0</v>
      </c>
      <c r="O11" s="18">
        <f>IFERROR(VLOOKUP(A11,[3]Sheet1!$A:$G,3,FALSE),0)</f>
        <v>0</v>
      </c>
      <c r="P11" s="18">
        <f>IFERROR(VLOOKUP(A11,[3]Sheet1!$A:$G,4,FALSE),0)</f>
        <v>0</v>
      </c>
      <c r="Q11" s="18">
        <f>IFERROR(VLOOKUP(A11,[3]Sheet1!$A:$G,5,FALSE),0)</f>
        <v>0</v>
      </c>
      <c r="R11" s="18">
        <f>IFERROR(VLOOKUP(A11,[3]Sheet1!$A:$H,6,FALSE),0)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IFERROR(VLOOKUP(A12,[3]Sheet1!$A:$G,2,FALSE),0)</f>
        <v>0</v>
      </c>
      <c r="O12" s="18">
        <f>IFERROR(VLOOKUP(A12,[3]Sheet1!$A:$G,3,FALSE),0)</f>
        <v>0</v>
      </c>
      <c r="P12" s="18">
        <f>IFERROR(VLOOKUP(A12,[3]Sheet1!$A:$G,4,FALSE),0)</f>
        <v>0</v>
      </c>
      <c r="Q12" s="18">
        <f>IFERROR(VLOOKUP(A12,[3]Sheet1!$A:$G,5,FALSE),0)</f>
        <v>0</v>
      </c>
      <c r="R12" s="18">
        <f>IFERROR(VLOOKUP(A12,[3]Sheet1!$A:$H,6,FALSE),0)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66800</v>
      </c>
      <c r="C13" s="18">
        <f>IFERROR(VLOOKUP(A13,[1]Monitoramento_Base_somente_Said!$A:$J,6,FALSE),0)</f>
        <v>47345814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IFERROR(VLOOKUP(A13,[3]Sheet1!$A:$G,2,FALSE),0)</f>
        <v>0</v>
      </c>
      <c r="O13" s="18">
        <f>IFERROR(VLOOKUP(A13,[3]Sheet1!$A:$G,3,FALSE),0)</f>
        <v>0</v>
      </c>
      <c r="P13" s="18">
        <f>IFERROR(VLOOKUP(A13,[3]Sheet1!$A:$G,4,FALSE),0)</f>
        <v>0</v>
      </c>
      <c r="Q13" s="18">
        <f>IFERROR(VLOOKUP(A13,[3]Sheet1!$A:$G,5,FALSE),0)</f>
        <v>0</v>
      </c>
      <c r="R13" s="18">
        <f>IFERROR(VLOOKUP(A13,[3]Sheet1!$A:$H,6,FALSE),0)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93026550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IFERROR(VLOOKUP(A14,[3]Sheet1!$A:$G,2,FALSE),0)</f>
        <v>0</v>
      </c>
      <c r="O14" s="18">
        <f>IFERROR(VLOOKUP(A14,[3]Sheet1!$A:$G,3,FALSE),0)</f>
        <v>0</v>
      </c>
      <c r="P14" s="18">
        <f>IFERROR(VLOOKUP(A14,[3]Sheet1!$A:$G,4,FALSE),0)</f>
        <v>0</v>
      </c>
      <c r="Q14" s="18">
        <f>IFERROR(VLOOKUP(A14,[3]Sheet1!$A:$G,5,FALSE),0)</f>
        <v>0</v>
      </c>
      <c r="R14" s="18">
        <f>IFERROR(VLOOKUP(A14,[3]Sheet1!$A:$H,6,FALSE),0)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10124156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IFERROR(VLOOKUP(A15,[3]Sheet1!$A:$G,2,FALSE),0)</f>
        <v>0</v>
      </c>
      <c r="O15" s="18">
        <f>IFERROR(VLOOKUP(A15,[3]Sheet1!$A:$G,3,FALSE),0)</f>
        <v>0</v>
      </c>
      <c r="P15" s="18">
        <f>IFERROR(VLOOKUP(A15,[3]Sheet1!$A:$G,4,FALSE),0)</f>
        <v>0</v>
      </c>
      <c r="Q15" s="18">
        <f>IFERROR(VLOOKUP(A15,[3]Sheet1!$A:$G,5,FALSE),0)</f>
        <v>0</v>
      </c>
      <c r="R15" s="18">
        <f>IFERROR(VLOOKUP(A15,[3]Sheet1!$A:$H,6,FALSE),0)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41118</v>
      </c>
      <c r="C16" s="18">
        <f>IFERROR(VLOOKUP(A16,[1]Monitoramento_Base_somente_Said!$A:$J,6,FALSE),0)</f>
        <v>28942842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0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IFERROR(VLOOKUP(A16,[3]Sheet1!$A:$G,2,FALSE),0)</f>
        <v>0</v>
      </c>
      <c r="O16" s="18">
        <f>IFERROR(VLOOKUP(A16,[3]Sheet1!$A:$G,3,FALSE),0)</f>
        <v>0</v>
      </c>
      <c r="P16" s="18">
        <f>IFERROR(VLOOKUP(A16,[3]Sheet1!$A:$G,4,FALSE),0)</f>
        <v>0</v>
      </c>
      <c r="Q16" s="18">
        <f>IFERROR(VLOOKUP(A16,[3]Sheet1!$A:$G,5,FALSE),0)</f>
        <v>0</v>
      </c>
      <c r="R16" s="18">
        <f>IFERROR(VLOOKUP(A16,[3]Sheet1!$A:$H,6,FALSE),0)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20</v>
      </c>
      <c r="C17" s="18">
        <f>IFERROR(VLOOKUP(A17,[1]Monitoramento_Base_somente_Said!$A:$J,6,FALSE),0)</f>
        <v>27491039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0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IFERROR(VLOOKUP(A17,[3]Sheet1!$A:$G,2,FALSE),0)</f>
        <v>0</v>
      </c>
      <c r="O17" s="18">
        <f>IFERROR(VLOOKUP(A17,[3]Sheet1!$A:$G,3,FALSE),0)</f>
        <v>0</v>
      </c>
      <c r="P17" s="18">
        <f>IFERROR(VLOOKUP(A17,[3]Sheet1!$A:$G,4,FALSE),0)</f>
        <v>0</v>
      </c>
      <c r="Q17" s="18">
        <f>IFERROR(VLOOKUP(A17,[3]Sheet1!$A:$G,5,FALSE),0)</f>
        <v>0</v>
      </c>
      <c r="R17" s="18">
        <f>IFERROR(VLOOKUP(A17,[3]Sheet1!$A:$H,6,FALSE),0)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IFERROR(VLOOKUP(A18,[3]Sheet1!$A:$G,2,FALSE),0)</f>
        <v>0</v>
      </c>
      <c r="O18" s="18">
        <f>IFERROR(VLOOKUP(A18,[3]Sheet1!$A:$G,3,FALSE),0)</f>
        <v>0</v>
      </c>
      <c r="P18" s="18">
        <f>IFERROR(VLOOKUP(A18,[3]Sheet1!$A:$G,4,FALSE),0)</f>
        <v>0</v>
      </c>
      <c r="Q18" s="18">
        <f>IFERROR(VLOOKUP(A18,[3]Sheet1!$A:$G,5,FALSE),0)</f>
        <v>0</v>
      </c>
      <c r="R18" s="18">
        <f>IFERROR(VLOOKUP(A18,[3]Sheet1!$A:$H,6,FALSE),0)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0</v>
      </c>
      <c r="C19" s="18">
        <f>IFERROR(VLOOKUP(A19,[1]Monitoramento_Base_somente_Said!$A:$J,6,FALSE),0)</f>
        <v>8365538160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IFERROR(VLOOKUP(A19,[3]Sheet1!$A:$G,2,FALSE),0)</f>
        <v>0</v>
      </c>
      <c r="O19" s="18">
        <f>IFERROR(VLOOKUP(A19,[3]Sheet1!$A:$G,3,FALSE),0)</f>
        <v>0</v>
      </c>
      <c r="P19" s="18">
        <f>IFERROR(VLOOKUP(A19,[3]Sheet1!$A:$G,4,FALSE),0)</f>
        <v>0</v>
      </c>
      <c r="Q19" s="18">
        <f>IFERROR(VLOOKUP(A19,[3]Sheet1!$A:$G,5,FALSE),0)</f>
        <v>0</v>
      </c>
      <c r="R19" s="18">
        <f>IFERROR(VLOOKUP(A19,[3]Sheet1!$A:$H,6,FALSE),0)</f>
        <v>0</v>
      </c>
      <c r="S19" s="18">
        <f>IFERROR(VLOOKUP(A19,[3]Sheet1!$A:$I,9,FALSE),0)</f>
        <v>0</v>
      </c>
      <c r="T19" s="18" t="str">
        <f t="shared" si="1"/>
        <v>Não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IFERROR(VLOOKUP(A20,[3]Sheet1!$A:$G,2,FALSE),0)</f>
        <v>0</v>
      </c>
      <c r="O20" s="18">
        <f>IFERROR(VLOOKUP(A20,[3]Sheet1!$A:$G,3,FALSE),0)</f>
        <v>0</v>
      </c>
      <c r="P20" s="18">
        <f>IFERROR(VLOOKUP(A20,[3]Sheet1!$A:$G,4,FALSE),0)</f>
        <v>0</v>
      </c>
      <c r="Q20" s="18">
        <f>IFERROR(VLOOKUP(A20,[3]Sheet1!$A:$G,5,FALSE),0)</f>
        <v>0</v>
      </c>
      <c r="R20" s="18">
        <f>IFERROR(VLOOKUP(A20,[3]Sheet1!$A:$H,6,FALSE),0)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1561263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IFERROR(VLOOKUP(A21,[3]Sheet1!$A:$G,2,FALSE),0)</f>
        <v>0</v>
      </c>
      <c r="O21" s="18">
        <f>IFERROR(VLOOKUP(A21,[3]Sheet1!$A:$G,3,FALSE),0)</f>
        <v>0</v>
      </c>
      <c r="P21" s="18">
        <f>IFERROR(VLOOKUP(A21,[3]Sheet1!$A:$G,4,FALSE),0)</f>
        <v>0</v>
      </c>
      <c r="Q21" s="18">
        <f>IFERROR(VLOOKUP(A21,[3]Sheet1!$A:$G,5,FALSE),0)</f>
        <v>0</v>
      </c>
      <c r="R21" s="18">
        <f>IFERROR(VLOOKUP(A21,[3]Sheet1!$A:$H,6,FALSE),0)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IFERROR(VLOOKUP(A22,[3]Sheet1!$A:$G,2,FALSE),0)</f>
        <v>0</v>
      </c>
      <c r="O22" s="18">
        <f>IFERROR(VLOOKUP(A22,[3]Sheet1!$A:$G,3,FALSE),0)</f>
        <v>0</v>
      </c>
      <c r="P22" s="18">
        <f>IFERROR(VLOOKUP(A22,[3]Sheet1!$A:$G,4,FALSE),0)</f>
        <v>0</v>
      </c>
      <c r="Q22" s="18">
        <f>IFERROR(VLOOKUP(A22,[3]Sheet1!$A:$G,5,FALSE),0)</f>
        <v>0</v>
      </c>
      <c r="R22" s="18">
        <f>IFERROR(VLOOKUP(A22,[3]Sheet1!$A:$H,6,FALSE),0)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15202046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IFERROR(VLOOKUP(A23,[3]Sheet1!$A:$G,2,FALSE),0)</f>
        <v>0</v>
      </c>
      <c r="O23" s="18">
        <f>IFERROR(VLOOKUP(A23,[3]Sheet1!$A:$G,3,FALSE),0)</f>
        <v>0</v>
      </c>
      <c r="P23" s="18">
        <f>IFERROR(VLOOKUP(A23,[3]Sheet1!$A:$G,4,FALSE),0)</f>
        <v>0</v>
      </c>
      <c r="Q23" s="18">
        <f>IFERROR(VLOOKUP(A23,[3]Sheet1!$A:$G,5,FALSE),0)</f>
        <v>0</v>
      </c>
      <c r="R23" s="18">
        <f>IFERROR(VLOOKUP(A23,[3]Sheet1!$A:$H,6,FALSE),0)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55790</v>
      </c>
      <c r="C24" s="18">
        <f>IFERROR(VLOOKUP(A24,[1]Monitoramento_Base_somente_Said!$A:$J,6,FALSE),0)</f>
        <v>36146055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IFERROR(VLOOKUP(A24,[3]Sheet1!$A:$G,2,FALSE),0)</f>
        <v>0</v>
      </c>
      <c r="O24" s="18">
        <f>IFERROR(VLOOKUP(A24,[3]Sheet1!$A:$G,3,FALSE),0)</f>
        <v>0</v>
      </c>
      <c r="P24" s="18">
        <f>IFERROR(VLOOKUP(A24,[3]Sheet1!$A:$G,4,FALSE),0)</f>
        <v>0</v>
      </c>
      <c r="Q24" s="18">
        <f>IFERROR(VLOOKUP(A24,[3]Sheet1!$A:$G,5,FALSE),0)</f>
        <v>0</v>
      </c>
      <c r="R24" s="18">
        <f>IFERROR(VLOOKUP(A24,[3]Sheet1!$A:$H,6,FALSE),0)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23756</v>
      </c>
      <c r="C25" s="18">
        <f>IFERROR(VLOOKUP(A25,[1]Monitoramento_Base_somente_Said!$A:$J,6,FALSE),0)</f>
        <v>8378007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IFERROR(VLOOKUP(A25,[3]Sheet1!$A:$G,2,FALSE),0)</f>
        <v>0</v>
      </c>
      <c r="O25" s="18">
        <f>IFERROR(VLOOKUP(A25,[3]Sheet1!$A:$G,3,FALSE),0)</f>
        <v>0</v>
      </c>
      <c r="P25" s="18">
        <f>IFERROR(VLOOKUP(A25,[3]Sheet1!$A:$G,4,FALSE),0)</f>
        <v>0</v>
      </c>
      <c r="Q25" s="18">
        <f>IFERROR(VLOOKUP(A25,[3]Sheet1!$A:$G,5,FALSE),0)</f>
        <v>0</v>
      </c>
      <c r="R25" s="18">
        <f>IFERROR(VLOOKUP(A25,[3]Sheet1!$A:$H,6,FALSE),0)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22933952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IFERROR(VLOOKUP(A26,[3]Sheet1!$A:$G,2,FALSE),0)</f>
        <v>0</v>
      </c>
      <c r="O26" s="18">
        <f>IFERROR(VLOOKUP(A26,[3]Sheet1!$A:$G,3,FALSE),0)</f>
        <v>0</v>
      </c>
      <c r="P26" s="18">
        <f>IFERROR(VLOOKUP(A26,[3]Sheet1!$A:$G,4,FALSE),0)</f>
        <v>0</v>
      </c>
      <c r="Q26" s="18">
        <f>IFERROR(VLOOKUP(A26,[3]Sheet1!$A:$G,5,FALSE),0)</f>
        <v>0</v>
      </c>
      <c r="R26" s="18">
        <f>IFERROR(VLOOKUP(A26,[3]Sheet1!$A:$H,6,FALSE),0)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120109</v>
      </c>
      <c r="C27" s="18">
        <f>IFERROR(VLOOKUP(A27,[1]Monitoramento_Base_somente_Said!$A:$J,6,FALSE),0)</f>
        <v>5204165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IFERROR(VLOOKUP(A27,[3]Sheet1!$A:$G,2,FALSE),0)</f>
        <v>0</v>
      </c>
      <c r="O27" s="18">
        <f>IFERROR(VLOOKUP(A27,[3]Sheet1!$A:$G,3,FALSE),0)</f>
        <v>0</v>
      </c>
      <c r="P27" s="18">
        <f>IFERROR(VLOOKUP(A27,[3]Sheet1!$A:$G,4,FALSE),0)</f>
        <v>0</v>
      </c>
      <c r="Q27" s="18">
        <f>IFERROR(VLOOKUP(A27,[3]Sheet1!$A:$G,5,FALSE),0)</f>
        <v>0</v>
      </c>
      <c r="R27" s="18">
        <f>IFERROR(VLOOKUP(A27,[3]Sheet1!$A:$H,6,FALSE),0)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70482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IFERROR(VLOOKUP(A28,[3]Sheet1!$A:$G,2,FALSE),0)</f>
        <v>0</v>
      </c>
      <c r="O28" s="18">
        <f>IFERROR(VLOOKUP(A28,[3]Sheet1!$A:$G,3,FALSE),0)</f>
        <v>0</v>
      </c>
      <c r="P28" s="18">
        <f>IFERROR(VLOOKUP(A28,[3]Sheet1!$A:$G,4,FALSE),0)</f>
        <v>0</v>
      </c>
      <c r="Q28" s="18">
        <f>IFERROR(VLOOKUP(A28,[3]Sheet1!$A:$G,5,FALSE),0)</f>
        <v>0</v>
      </c>
      <c r="R28" s="18">
        <f>IFERROR(VLOOKUP(A28,[3]Sheet1!$A:$H,6,FALSE),0)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862171</v>
      </c>
      <c r="C29" s="18">
        <f>IFERROR(VLOOKUP(A29,[1]Monitoramento_Base_somente_Said!$A:$J,6,FALSE),0)</f>
        <v>247063389</v>
      </c>
      <c r="D29" s="18">
        <f>IFERROR(VLOOKUP(A29,[1]Monitoramento_Base_somente_Said!$A:$J,7,FALSE),0)</f>
        <v>0</v>
      </c>
      <c r="E29" s="18">
        <f>IFERROR(VLOOKUP(A29,[1]Monitoramento_Base_somente_Said!$A:$J,8,FALSE),0)</f>
        <v>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IFERROR(VLOOKUP(A29,[3]Sheet1!$A:$G,2,FALSE),0)</f>
        <v>0</v>
      </c>
      <c r="O29" s="18">
        <f>IFERROR(VLOOKUP(A29,[3]Sheet1!$A:$G,3,FALSE),0)</f>
        <v>0</v>
      </c>
      <c r="P29" s="18">
        <f>IFERROR(VLOOKUP(A29,[3]Sheet1!$A:$G,4,FALSE),0)</f>
        <v>0</v>
      </c>
      <c r="Q29" s="18">
        <f>IFERROR(VLOOKUP(A29,[3]Sheet1!$A:$G,5,FALSE),0)</f>
        <v>0</v>
      </c>
      <c r="R29" s="18">
        <f>IFERROR(VLOOKUP(A29,[3]Sheet1!$A:$H,6,FALSE),0)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322579</v>
      </c>
      <c r="C30" s="18">
        <f>IFERROR(VLOOKUP(A30,[1]Monitoramento_Base_somente_Said!$A:$J,6,FALSE),0)</f>
        <v>29643711</v>
      </c>
      <c r="D30" s="18">
        <f>IFERROR(VLOOKUP(A30,[1]Monitoramento_Base_somente_Said!$A:$J,7,FALSE),0)</f>
        <v>0</v>
      </c>
      <c r="E30" s="18">
        <f>IFERROR(VLOOKUP(A30,[1]Monitoramento_Base_somente_Said!$A:$J,8,FALSE),0)</f>
        <v>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IFERROR(VLOOKUP(A30,[3]Sheet1!$A:$G,2,FALSE),0)</f>
        <v>0</v>
      </c>
      <c r="O30" s="18">
        <f>IFERROR(VLOOKUP(A30,[3]Sheet1!$A:$G,3,FALSE),0)</f>
        <v>0</v>
      </c>
      <c r="P30" s="18">
        <f>IFERROR(VLOOKUP(A30,[3]Sheet1!$A:$G,4,FALSE),0)</f>
        <v>0</v>
      </c>
      <c r="Q30" s="18">
        <f>IFERROR(VLOOKUP(A30,[3]Sheet1!$A:$G,5,FALSE),0)</f>
        <v>0</v>
      </c>
      <c r="R30" s="18">
        <f>IFERROR(VLOOKUP(A30,[3]Sheet1!$A:$H,6,FALSE),0)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9109076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IFERROR(VLOOKUP(A31,[3]Sheet1!$A:$G,2,FALSE),0)</f>
        <v>0</v>
      </c>
      <c r="O31" s="18">
        <f>IFERROR(VLOOKUP(A31,[3]Sheet1!$A:$G,3,FALSE),0)</f>
        <v>0</v>
      </c>
      <c r="P31" s="18">
        <f>IFERROR(VLOOKUP(A31,[3]Sheet1!$A:$G,4,FALSE),0)</f>
        <v>0</v>
      </c>
      <c r="Q31" s="18">
        <f>IFERROR(VLOOKUP(A31,[3]Sheet1!$A:$G,5,FALSE),0)</f>
        <v>0</v>
      </c>
      <c r="R31" s="18">
        <f>IFERROR(VLOOKUP(A31,[3]Sheet1!$A:$H,6,FALSE),0)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5669</v>
      </c>
      <c r="C32" s="18">
        <f>IFERROR(VLOOKUP(A32,[1]Monitoramento_Base_somente_Said!$A:$J,6,FALSE),0)</f>
        <v>19780707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IFERROR(VLOOKUP(A32,[3]Sheet1!$A:$G,2,FALSE),0)</f>
        <v>0</v>
      </c>
      <c r="O32" s="18">
        <f>IFERROR(VLOOKUP(A32,[3]Sheet1!$A:$G,3,FALSE),0)</f>
        <v>0</v>
      </c>
      <c r="P32" s="18">
        <f>IFERROR(VLOOKUP(A32,[3]Sheet1!$A:$G,4,FALSE),0)</f>
        <v>0</v>
      </c>
      <c r="Q32" s="18">
        <f>IFERROR(VLOOKUP(A32,[3]Sheet1!$A:$G,5,FALSE),0)</f>
        <v>0</v>
      </c>
      <c r="R32" s="18">
        <f>IFERROR(VLOOKUP(A32,[3]Sheet1!$A:$H,6,FALSE),0)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136701</v>
      </c>
      <c r="C33" s="18">
        <f>IFERROR(VLOOKUP(A33,[1]Monitoramento_Base_somente_Said!$A:$J,6,FALSE),0)</f>
        <v>19271499</v>
      </c>
      <c r="D33" s="18">
        <f>IFERROR(VLOOKUP(A33,[1]Monitoramento_Base_somente_Said!$A:$J,7,FALSE),0)</f>
        <v>0</v>
      </c>
      <c r="E33" s="18">
        <f>IFERROR(VLOOKUP(A33,[1]Monitoramento_Base_somente_Said!$A:$J,8,FALSE),0)</f>
        <v>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IFERROR(VLOOKUP(A33,[3]Sheet1!$A:$G,2,FALSE),0)</f>
        <v>0</v>
      </c>
      <c r="O33" s="18">
        <f>IFERROR(VLOOKUP(A33,[3]Sheet1!$A:$G,3,FALSE),0)</f>
        <v>0</v>
      </c>
      <c r="P33" s="18">
        <f>IFERROR(VLOOKUP(A33,[3]Sheet1!$A:$G,4,FALSE),0)</f>
        <v>0</v>
      </c>
      <c r="Q33" s="18">
        <f>IFERROR(VLOOKUP(A33,[3]Sheet1!$A:$G,5,FALSE),0)</f>
        <v>0</v>
      </c>
      <c r="R33" s="18">
        <f>IFERROR(VLOOKUP(A33,[3]Sheet1!$A:$H,6,FALSE),0)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87682</v>
      </c>
      <c r="C34" s="18">
        <f>IFERROR(VLOOKUP(A34,[1]Monitoramento_Base_somente_Said!$A:$J,6,FALSE),0)</f>
        <v>22098106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IFERROR(VLOOKUP(A34,[3]Sheet1!$A:$G,2,FALSE),0)</f>
        <v>0</v>
      </c>
      <c r="O34" s="18">
        <f>IFERROR(VLOOKUP(A34,[3]Sheet1!$A:$G,3,FALSE),0)</f>
        <v>0</v>
      </c>
      <c r="P34" s="18">
        <f>IFERROR(VLOOKUP(A34,[3]Sheet1!$A:$G,4,FALSE),0)</f>
        <v>0</v>
      </c>
      <c r="Q34" s="18">
        <f>IFERROR(VLOOKUP(A34,[3]Sheet1!$A:$G,5,FALSE),0)</f>
        <v>0</v>
      </c>
      <c r="R34" s="18">
        <f>IFERROR(VLOOKUP(A34,[3]Sheet1!$A:$H,6,FALSE),0)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879002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IFERROR(VLOOKUP(A35,[3]Sheet1!$A:$G,2,FALSE),0)</f>
        <v>0</v>
      </c>
      <c r="O35" s="18">
        <f>IFERROR(VLOOKUP(A35,[3]Sheet1!$A:$G,3,FALSE),0)</f>
        <v>0</v>
      </c>
      <c r="P35" s="18">
        <f>IFERROR(VLOOKUP(A35,[3]Sheet1!$A:$G,4,FALSE),0)</f>
        <v>0</v>
      </c>
      <c r="Q35" s="18">
        <f>IFERROR(VLOOKUP(A35,[3]Sheet1!$A:$G,5,FALSE),0)</f>
        <v>0</v>
      </c>
      <c r="R35" s="18">
        <f>IFERROR(VLOOKUP(A35,[3]Sheet1!$A:$H,6,FALSE),0)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70765</v>
      </c>
      <c r="C36" s="18">
        <f>IFERROR(VLOOKUP(A36,[1]Monitoramento_Base_somente_Said!$A:$J,6,FALSE),0)</f>
        <v>53267159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IFERROR(VLOOKUP(A36,[3]Sheet1!$A:$G,2,FALSE),0)</f>
        <v>0</v>
      </c>
      <c r="O36" s="18">
        <f>IFERROR(VLOOKUP(A36,[3]Sheet1!$A:$G,3,FALSE),0)</f>
        <v>0</v>
      </c>
      <c r="P36" s="18">
        <f>IFERROR(VLOOKUP(A36,[3]Sheet1!$A:$G,4,FALSE),0)</f>
        <v>0</v>
      </c>
      <c r="Q36" s="18">
        <f>IFERROR(VLOOKUP(A36,[3]Sheet1!$A:$G,5,FALSE),0)</f>
        <v>0</v>
      </c>
      <c r="R36" s="18">
        <f>IFERROR(VLOOKUP(A36,[3]Sheet1!$A:$H,6,FALSE),0)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57703</v>
      </c>
      <c r="C37" s="18">
        <f>IFERROR(VLOOKUP(A37,[1]Monitoramento_Base_somente_Said!$A:$J,6,FALSE),0)</f>
        <v>5225928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IFERROR(VLOOKUP(A37,[3]Sheet1!$A:$G,2,FALSE),0)</f>
        <v>0</v>
      </c>
      <c r="O37" s="18">
        <f>IFERROR(VLOOKUP(A37,[3]Sheet1!$A:$G,3,FALSE),0)</f>
        <v>0</v>
      </c>
      <c r="P37" s="18">
        <f>IFERROR(VLOOKUP(A37,[3]Sheet1!$A:$G,4,FALSE),0)</f>
        <v>0</v>
      </c>
      <c r="Q37" s="18">
        <f>IFERROR(VLOOKUP(A37,[3]Sheet1!$A:$G,5,FALSE),0)</f>
        <v>0</v>
      </c>
      <c r="R37" s="18">
        <f>IFERROR(VLOOKUP(A37,[3]Sheet1!$A:$H,6,FALSE),0)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23031</v>
      </c>
      <c r="C38" s="18">
        <f>IFERROR(VLOOKUP(A38,[1]Monitoramento_Base_somente_Said!$A:$J,6,FALSE),0)</f>
        <v>8684884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IFERROR(VLOOKUP(A38,[3]Sheet1!$A:$G,2,FALSE),0)</f>
        <v>0</v>
      </c>
      <c r="O38" s="18">
        <f>IFERROR(VLOOKUP(A38,[3]Sheet1!$A:$G,3,FALSE),0)</f>
        <v>0</v>
      </c>
      <c r="P38" s="18">
        <f>IFERROR(VLOOKUP(A38,[3]Sheet1!$A:$G,4,FALSE),0)</f>
        <v>0</v>
      </c>
      <c r="Q38" s="18">
        <f>IFERROR(VLOOKUP(A38,[3]Sheet1!$A:$G,5,FALSE),0)</f>
        <v>0</v>
      </c>
      <c r="R38" s="18">
        <f>IFERROR(VLOOKUP(A38,[3]Sheet1!$A:$H,6,FALSE),0)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168252</v>
      </c>
      <c r="C39" s="18">
        <f>IFERROR(VLOOKUP(A39,[1]Monitoramento_Base_somente_Said!$A:$J,6,FALSE),0)</f>
        <v>8843495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IFERROR(VLOOKUP(A39,[3]Sheet1!$A:$G,2,FALSE),0)</f>
        <v>0</v>
      </c>
      <c r="O39" s="18">
        <f>IFERROR(VLOOKUP(A39,[3]Sheet1!$A:$G,3,FALSE),0)</f>
        <v>0</v>
      </c>
      <c r="P39" s="18">
        <f>IFERROR(VLOOKUP(A39,[3]Sheet1!$A:$G,4,FALSE),0)</f>
        <v>0</v>
      </c>
      <c r="Q39" s="18">
        <f>IFERROR(VLOOKUP(A39,[3]Sheet1!$A:$G,5,FALSE),0)</f>
        <v>0</v>
      </c>
      <c r="R39" s="18">
        <f>IFERROR(VLOOKUP(A39,[3]Sheet1!$A:$H,6,FALSE),0)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2388600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IFERROR(VLOOKUP(A40,[3]Sheet1!$A:$G,2,FALSE),0)</f>
        <v>0</v>
      </c>
      <c r="O40" s="18">
        <f>IFERROR(VLOOKUP(A40,[3]Sheet1!$A:$G,3,FALSE),0)</f>
        <v>0</v>
      </c>
      <c r="P40" s="18">
        <f>IFERROR(VLOOKUP(A40,[3]Sheet1!$A:$G,4,FALSE),0)</f>
        <v>0</v>
      </c>
      <c r="Q40" s="18">
        <f>IFERROR(VLOOKUP(A40,[3]Sheet1!$A:$G,5,FALSE),0)</f>
        <v>0</v>
      </c>
      <c r="R40" s="18">
        <f>IFERROR(VLOOKUP(A40,[3]Sheet1!$A:$H,6,FALSE),0)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512254</v>
      </c>
      <c r="C41" s="18">
        <f>IFERROR(VLOOKUP(A41,[1]Monitoramento_Base_somente_Said!$A:$J,6,FALSE),0)</f>
        <v>37795880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0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IFERROR(VLOOKUP(A41,[3]Sheet1!$A:$G,2,FALSE),0)</f>
        <v>0</v>
      </c>
      <c r="O41" s="18">
        <f>IFERROR(VLOOKUP(A41,[3]Sheet1!$A:$G,3,FALSE),0)</f>
        <v>0</v>
      </c>
      <c r="P41" s="18">
        <f>IFERROR(VLOOKUP(A41,[3]Sheet1!$A:$G,4,FALSE),0)</f>
        <v>0</v>
      </c>
      <c r="Q41" s="18">
        <f>IFERROR(VLOOKUP(A41,[3]Sheet1!$A:$G,5,FALSE),0)</f>
        <v>0</v>
      </c>
      <c r="R41" s="18">
        <f>IFERROR(VLOOKUP(A41,[3]Sheet1!$A:$H,6,FALSE),0)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115260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IFERROR(VLOOKUP(A42,[3]Sheet1!$A:$G,2,FALSE),0)</f>
        <v>0</v>
      </c>
      <c r="O42" s="18">
        <f>IFERROR(VLOOKUP(A42,[3]Sheet1!$A:$G,3,FALSE),0)</f>
        <v>0</v>
      </c>
      <c r="P42" s="18">
        <f>IFERROR(VLOOKUP(A42,[3]Sheet1!$A:$G,4,FALSE),0)</f>
        <v>0</v>
      </c>
      <c r="Q42" s="18">
        <f>IFERROR(VLOOKUP(A42,[3]Sheet1!$A:$G,5,FALSE),0)</f>
        <v>0</v>
      </c>
      <c r="R42" s="18">
        <f>IFERROR(VLOOKUP(A42,[3]Sheet1!$A:$H,6,FALSE),0)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10482339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IFERROR(VLOOKUP(A43,[3]Sheet1!$A:$G,2,FALSE),0)</f>
        <v>0</v>
      </c>
      <c r="O43" s="18">
        <f>IFERROR(VLOOKUP(A43,[3]Sheet1!$A:$G,3,FALSE),0)</f>
        <v>0</v>
      </c>
      <c r="P43" s="18">
        <f>IFERROR(VLOOKUP(A43,[3]Sheet1!$A:$G,4,FALSE),0)</f>
        <v>0</v>
      </c>
      <c r="Q43" s="18">
        <f>IFERROR(VLOOKUP(A43,[3]Sheet1!$A:$G,5,FALSE),0)</f>
        <v>0</v>
      </c>
      <c r="R43" s="18">
        <f>IFERROR(VLOOKUP(A43,[3]Sheet1!$A:$H,6,FALSE),0)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82694</v>
      </c>
      <c r="C44" s="18">
        <f>IFERROR(VLOOKUP(A44,[1]Monitoramento_Base_somente_Said!$A:$J,6,FALSE),0)</f>
        <v>2907127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IFERROR(VLOOKUP(A44,[3]Sheet1!$A:$G,2,FALSE),0)</f>
        <v>0</v>
      </c>
      <c r="O44" s="18">
        <f>IFERROR(VLOOKUP(A44,[3]Sheet1!$A:$G,3,FALSE),0)</f>
        <v>0</v>
      </c>
      <c r="P44" s="18">
        <f>IFERROR(VLOOKUP(A44,[3]Sheet1!$A:$G,4,FALSE),0)</f>
        <v>0</v>
      </c>
      <c r="Q44" s="18">
        <f>IFERROR(VLOOKUP(A44,[3]Sheet1!$A:$G,5,FALSE),0)</f>
        <v>0</v>
      </c>
      <c r="R44" s="18">
        <f>IFERROR(VLOOKUP(A44,[3]Sheet1!$A:$H,6,FALSE),0)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12581734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IFERROR(VLOOKUP(A45,[3]Sheet1!$A:$G,2,FALSE),0)</f>
        <v>0</v>
      </c>
      <c r="O45" s="18">
        <f>IFERROR(VLOOKUP(A45,[3]Sheet1!$A:$G,3,FALSE),0)</f>
        <v>0</v>
      </c>
      <c r="P45" s="18">
        <f>IFERROR(VLOOKUP(A45,[3]Sheet1!$A:$G,4,FALSE),0)</f>
        <v>0</v>
      </c>
      <c r="Q45" s="18">
        <f>IFERROR(VLOOKUP(A45,[3]Sheet1!$A:$G,5,FALSE),0)</f>
        <v>0</v>
      </c>
      <c r="R45" s="18">
        <f>IFERROR(VLOOKUP(A45,[3]Sheet1!$A:$H,6,FALSE),0)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0</v>
      </c>
      <c r="C46" s="18">
        <f>IFERROR(VLOOKUP(A46,[1]Monitoramento_Base_somente_Said!$A:$J,6,FALSE),0)</f>
        <v>9861377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IFERROR(VLOOKUP(A46,[3]Sheet1!$A:$G,2,FALSE),0)</f>
        <v>0</v>
      </c>
      <c r="O46" s="18">
        <f>IFERROR(VLOOKUP(A46,[3]Sheet1!$A:$G,3,FALSE),0)</f>
        <v>0</v>
      </c>
      <c r="P46" s="18">
        <f>IFERROR(VLOOKUP(A46,[3]Sheet1!$A:$G,4,FALSE),0)</f>
        <v>0</v>
      </c>
      <c r="Q46" s="18">
        <f>IFERROR(VLOOKUP(A46,[3]Sheet1!$A:$G,5,FALSE),0)</f>
        <v>0</v>
      </c>
      <c r="R46" s="18">
        <f>IFERROR(VLOOKUP(A46,[3]Sheet1!$A:$H,6,FALSE),0)</f>
        <v>0</v>
      </c>
      <c r="S46" s="18">
        <f>IFERROR(VLOOKUP(A46,[3]Sheet1!$A:$I,9,FALSE),0)</f>
        <v>0</v>
      </c>
      <c r="T46" s="18" t="str">
        <f t="shared" si="1"/>
        <v>Não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5102482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IFERROR(VLOOKUP(A47,[3]Sheet1!$A:$G,2,FALSE),0)</f>
        <v>0</v>
      </c>
      <c r="O47" s="18">
        <f>IFERROR(VLOOKUP(A47,[3]Sheet1!$A:$G,3,FALSE),0)</f>
        <v>0</v>
      </c>
      <c r="P47" s="18">
        <f>IFERROR(VLOOKUP(A47,[3]Sheet1!$A:$G,4,FALSE),0)</f>
        <v>0</v>
      </c>
      <c r="Q47" s="18">
        <f>IFERROR(VLOOKUP(A47,[3]Sheet1!$A:$G,5,FALSE),0)</f>
        <v>0</v>
      </c>
      <c r="R47" s="18">
        <f>IFERROR(VLOOKUP(A47,[3]Sheet1!$A:$H,6,FALSE),0)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67355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IFERROR(VLOOKUP(A48,[3]Sheet1!$A:$G,2,FALSE),0)</f>
        <v>0</v>
      </c>
      <c r="O48" s="18">
        <f>IFERROR(VLOOKUP(A48,[3]Sheet1!$A:$G,3,FALSE),0)</f>
        <v>0</v>
      </c>
      <c r="P48" s="18">
        <f>IFERROR(VLOOKUP(A48,[3]Sheet1!$A:$G,4,FALSE),0)</f>
        <v>0</v>
      </c>
      <c r="Q48" s="18">
        <f>IFERROR(VLOOKUP(A48,[3]Sheet1!$A:$G,5,FALSE),0)</f>
        <v>0</v>
      </c>
      <c r="R48" s="18">
        <f>IFERROR(VLOOKUP(A48,[3]Sheet1!$A:$H,6,FALSE),0)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4560865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IFERROR(VLOOKUP(A49,[3]Sheet1!$A:$G,2,FALSE),0)</f>
        <v>0</v>
      </c>
      <c r="O49" s="18">
        <f>IFERROR(VLOOKUP(A49,[3]Sheet1!$A:$G,3,FALSE),0)</f>
        <v>0</v>
      </c>
      <c r="P49" s="18">
        <f>IFERROR(VLOOKUP(A49,[3]Sheet1!$A:$G,4,FALSE),0)</f>
        <v>0</v>
      </c>
      <c r="Q49" s="18">
        <f>IFERROR(VLOOKUP(A49,[3]Sheet1!$A:$G,5,FALSE),0)</f>
        <v>0</v>
      </c>
      <c r="R49" s="18">
        <f>IFERROR(VLOOKUP(A49,[3]Sheet1!$A:$H,6,FALSE),0)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419243</v>
      </c>
      <c r="C50" s="18">
        <f>IFERROR(VLOOKUP(A50,[1]Monitoramento_Base_somente_Said!$A:$J,6,FALSE),0)</f>
        <v>50992509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IFERROR(VLOOKUP(A50,[3]Sheet1!$A:$G,2,FALSE),0)</f>
        <v>0</v>
      </c>
      <c r="O50" s="18">
        <f>IFERROR(VLOOKUP(A50,[3]Sheet1!$A:$G,3,FALSE),0)</f>
        <v>0</v>
      </c>
      <c r="P50" s="18">
        <f>IFERROR(VLOOKUP(A50,[3]Sheet1!$A:$G,4,FALSE),0)</f>
        <v>0</v>
      </c>
      <c r="Q50" s="18">
        <f>IFERROR(VLOOKUP(A50,[3]Sheet1!$A:$G,5,FALSE),0)</f>
        <v>0</v>
      </c>
      <c r="R50" s="18">
        <f>IFERROR(VLOOKUP(A50,[3]Sheet1!$A:$H,6,FALSE),0)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78465</v>
      </c>
      <c r="C51" s="18">
        <f>IFERROR(VLOOKUP(A51,[1]Monitoramento_Base_somente_Said!$A:$J,6,FALSE),0)</f>
        <v>75565155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IFERROR(VLOOKUP(A51,[3]Sheet1!$A:$G,2,FALSE),0)</f>
        <v>0</v>
      </c>
      <c r="O51" s="18">
        <f>IFERROR(VLOOKUP(A51,[3]Sheet1!$A:$G,3,FALSE),0)</f>
        <v>0</v>
      </c>
      <c r="P51" s="18">
        <f>IFERROR(VLOOKUP(A51,[3]Sheet1!$A:$G,4,FALSE),0)</f>
        <v>0</v>
      </c>
      <c r="Q51" s="18">
        <f>IFERROR(VLOOKUP(A51,[3]Sheet1!$A:$G,5,FALSE),0)</f>
        <v>0</v>
      </c>
      <c r="R51" s="18">
        <f>IFERROR(VLOOKUP(A51,[3]Sheet1!$A:$H,6,FALSE),0)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231777</v>
      </c>
      <c r="C52" s="18">
        <f>IFERROR(VLOOKUP(A52,[1]Monitoramento_Base_somente_Said!$A:$J,6,FALSE),0)</f>
        <v>14734577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IFERROR(VLOOKUP(A52,[3]Sheet1!$A:$G,2,FALSE),0)</f>
        <v>0</v>
      </c>
      <c r="O52" s="18">
        <f>IFERROR(VLOOKUP(A52,[3]Sheet1!$A:$G,3,FALSE),0)</f>
        <v>0</v>
      </c>
      <c r="P52" s="18">
        <f>IFERROR(VLOOKUP(A52,[3]Sheet1!$A:$G,4,FALSE),0)</f>
        <v>0</v>
      </c>
      <c r="Q52" s="18">
        <f>IFERROR(VLOOKUP(A52,[3]Sheet1!$A:$G,5,FALSE),0)</f>
        <v>0</v>
      </c>
      <c r="R52" s="18">
        <f>IFERROR(VLOOKUP(A52,[3]Sheet1!$A:$H,6,FALSE),0)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134169</v>
      </c>
      <c r="C53" s="18">
        <f>IFERROR(VLOOKUP(A53,[1]Monitoramento_Base_somente_Said!$A:$J,6,FALSE),0)</f>
        <v>25854171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IFERROR(VLOOKUP(A53,[3]Sheet1!$A:$G,2,FALSE),0)</f>
        <v>0</v>
      </c>
      <c r="O53" s="18">
        <f>IFERROR(VLOOKUP(A53,[3]Sheet1!$A:$G,3,FALSE),0)</f>
        <v>0</v>
      </c>
      <c r="P53" s="18">
        <f>IFERROR(VLOOKUP(A53,[3]Sheet1!$A:$G,4,FALSE),0)</f>
        <v>0</v>
      </c>
      <c r="Q53" s="18">
        <f>IFERROR(VLOOKUP(A53,[3]Sheet1!$A:$G,5,FALSE),0)</f>
        <v>0</v>
      </c>
      <c r="R53" s="18">
        <f>IFERROR(VLOOKUP(A53,[3]Sheet1!$A:$H,6,FALSE),0)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12053595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IFERROR(VLOOKUP(A54,[3]Sheet1!$A:$G,2,FALSE),0)</f>
        <v>0</v>
      </c>
      <c r="O54" s="18">
        <f>IFERROR(VLOOKUP(A54,[3]Sheet1!$A:$G,3,FALSE),0)</f>
        <v>0</v>
      </c>
      <c r="P54" s="18">
        <f>IFERROR(VLOOKUP(A54,[3]Sheet1!$A:$G,4,FALSE),0)</f>
        <v>0</v>
      </c>
      <c r="Q54" s="18">
        <f>IFERROR(VLOOKUP(A54,[3]Sheet1!$A:$G,5,FALSE),0)</f>
        <v>0</v>
      </c>
      <c r="R54" s="18">
        <f>IFERROR(VLOOKUP(A54,[3]Sheet1!$A:$H,6,FALSE),0)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89167</v>
      </c>
      <c r="C55" s="18">
        <f>IFERROR(VLOOKUP(A55,[1]Monitoramento_Base_somente_Said!$A:$J,6,FALSE),0)</f>
        <v>17474883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IFERROR(VLOOKUP(A55,[3]Sheet1!$A:$G,2,FALSE),0)</f>
        <v>0</v>
      </c>
      <c r="O55" s="18">
        <f>IFERROR(VLOOKUP(A55,[3]Sheet1!$A:$G,3,FALSE),0)</f>
        <v>0</v>
      </c>
      <c r="P55" s="18">
        <f>IFERROR(VLOOKUP(A55,[3]Sheet1!$A:$G,4,FALSE),0)</f>
        <v>0</v>
      </c>
      <c r="Q55" s="18">
        <f>IFERROR(VLOOKUP(A55,[3]Sheet1!$A:$G,5,FALSE),0)</f>
        <v>0</v>
      </c>
      <c r="R55" s="18">
        <f>IFERROR(VLOOKUP(A55,[3]Sheet1!$A:$H,6,FALSE),0)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1013</v>
      </c>
      <c r="C56" s="18">
        <f>IFERROR(VLOOKUP(A56,[1]Monitoramento_Base_somente_Said!$A:$J,6,FALSE),0)</f>
        <v>4114791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0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IFERROR(VLOOKUP(A56,[3]Sheet1!$A:$G,2,FALSE),0)</f>
        <v>0</v>
      </c>
      <c r="O56" s="18">
        <f>IFERROR(VLOOKUP(A56,[3]Sheet1!$A:$G,3,FALSE),0)</f>
        <v>0</v>
      </c>
      <c r="P56" s="18">
        <f>IFERROR(VLOOKUP(A56,[3]Sheet1!$A:$G,4,FALSE),0)</f>
        <v>0</v>
      </c>
      <c r="Q56" s="18">
        <f>IFERROR(VLOOKUP(A56,[3]Sheet1!$A:$G,5,FALSE),0)</f>
        <v>0</v>
      </c>
      <c r="R56" s="18">
        <f>IFERROR(VLOOKUP(A56,[3]Sheet1!$A:$H,6,FALSE),0)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137717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IFERROR(VLOOKUP(A57,[3]Sheet1!$A:$G,2,FALSE),0)</f>
        <v>0</v>
      </c>
      <c r="O57" s="18">
        <f>IFERROR(VLOOKUP(A57,[3]Sheet1!$A:$G,3,FALSE),0)</f>
        <v>0</v>
      </c>
      <c r="P57" s="18">
        <f>IFERROR(VLOOKUP(A57,[3]Sheet1!$A:$G,4,FALSE),0)</f>
        <v>0</v>
      </c>
      <c r="Q57" s="18">
        <f>IFERROR(VLOOKUP(A57,[3]Sheet1!$A:$G,5,FALSE),0)</f>
        <v>0</v>
      </c>
      <c r="R57" s="18">
        <f>IFERROR(VLOOKUP(A57,[3]Sheet1!$A:$H,6,FALSE),0)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165755</v>
      </c>
      <c r="C58" s="18">
        <f>IFERROR(VLOOKUP(A58,[1]Monitoramento_Base_somente_Said!$A:$J,6,FALSE),0)</f>
        <v>31046992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IFERROR(VLOOKUP(A58,[3]Sheet1!$A:$G,2,FALSE),0)</f>
        <v>0</v>
      </c>
      <c r="O58" s="18">
        <f>IFERROR(VLOOKUP(A58,[3]Sheet1!$A:$G,3,FALSE),0)</f>
        <v>0</v>
      </c>
      <c r="P58" s="18">
        <f>IFERROR(VLOOKUP(A58,[3]Sheet1!$A:$G,4,FALSE),0)</f>
        <v>0</v>
      </c>
      <c r="Q58" s="18">
        <f>IFERROR(VLOOKUP(A58,[3]Sheet1!$A:$G,5,FALSE),0)</f>
        <v>0</v>
      </c>
      <c r="R58" s="18">
        <f>IFERROR(VLOOKUP(A58,[3]Sheet1!$A:$H,6,FALSE),0)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71359929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IFERROR(VLOOKUP(A59,[3]Sheet1!$A:$G,2,FALSE),0)</f>
        <v>0</v>
      </c>
      <c r="O59" s="18">
        <f>IFERROR(VLOOKUP(A59,[3]Sheet1!$A:$G,3,FALSE),0)</f>
        <v>0</v>
      </c>
      <c r="P59" s="18">
        <f>IFERROR(VLOOKUP(A59,[3]Sheet1!$A:$G,4,FALSE),0)</f>
        <v>0</v>
      </c>
      <c r="Q59" s="18">
        <f>IFERROR(VLOOKUP(A59,[3]Sheet1!$A:$G,5,FALSE),0)</f>
        <v>0</v>
      </c>
      <c r="R59" s="18">
        <f>IFERROR(VLOOKUP(A59,[3]Sheet1!$A:$H,6,FALSE),0)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274626</v>
      </c>
      <c r="C60" s="18">
        <f>IFERROR(VLOOKUP(A60,[1]Monitoramento_Base_somente_Said!$A:$J,6,FALSE),0)</f>
        <v>58295120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IFERROR(VLOOKUP(A60,[3]Sheet1!$A:$G,2,FALSE),0)</f>
        <v>0</v>
      </c>
      <c r="O60" s="18">
        <f>IFERROR(VLOOKUP(A60,[3]Sheet1!$A:$G,3,FALSE),0)</f>
        <v>0</v>
      </c>
      <c r="P60" s="18">
        <f>IFERROR(VLOOKUP(A60,[3]Sheet1!$A:$G,4,FALSE),0)</f>
        <v>0</v>
      </c>
      <c r="Q60" s="18">
        <f>IFERROR(VLOOKUP(A60,[3]Sheet1!$A:$G,5,FALSE),0)</f>
        <v>0</v>
      </c>
      <c r="R60" s="18">
        <f>IFERROR(VLOOKUP(A60,[3]Sheet1!$A:$H,6,FALSE),0)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166632</v>
      </c>
      <c r="C61" s="18">
        <f>IFERROR(VLOOKUP(A61,[1]Monitoramento_Base_somente_Said!$A:$J,6,FALSE),0)</f>
        <v>136723456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IFERROR(VLOOKUP(A61,[3]Sheet1!$A:$G,2,FALSE),0)</f>
        <v>0</v>
      </c>
      <c r="O61" s="18">
        <f>IFERROR(VLOOKUP(A61,[3]Sheet1!$A:$G,3,FALSE),0)</f>
        <v>0</v>
      </c>
      <c r="P61" s="18">
        <f>IFERROR(VLOOKUP(A61,[3]Sheet1!$A:$G,4,FALSE),0)</f>
        <v>0</v>
      </c>
      <c r="Q61" s="18">
        <f>IFERROR(VLOOKUP(A61,[3]Sheet1!$A:$G,5,FALSE),0)</f>
        <v>0</v>
      </c>
      <c r="R61" s="18">
        <f>IFERROR(VLOOKUP(A61,[3]Sheet1!$A:$H,6,FALSE),0)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63233</v>
      </c>
      <c r="C62" s="18">
        <f>IFERROR(VLOOKUP(A62,[1]Monitoramento_Base_somente_Said!$A:$J,6,FALSE),0)</f>
        <v>75037141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IFERROR(VLOOKUP(A62,[3]Sheet1!$A:$G,2,FALSE),0)</f>
        <v>0</v>
      </c>
      <c r="O62" s="18">
        <f>IFERROR(VLOOKUP(A62,[3]Sheet1!$A:$G,3,FALSE),0)</f>
        <v>0</v>
      </c>
      <c r="P62" s="18">
        <f>IFERROR(VLOOKUP(A62,[3]Sheet1!$A:$G,4,FALSE),0)</f>
        <v>0</v>
      </c>
      <c r="Q62" s="18">
        <f>IFERROR(VLOOKUP(A62,[3]Sheet1!$A:$G,5,FALSE),0)</f>
        <v>0</v>
      </c>
      <c r="R62" s="18">
        <f>IFERROR(VLOOKUP(A62,[3]Sheet1!$A:$H,6,FALSE),0)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4742</v>
      </c>
      <c r="C63" s="18">
        <f>IFERROR(VLOOKUP(A63,[1]Monitoramento_Base_somente_Said!$A:$J,6,FALSE),0)</f>
        <v>2902209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IFERROR(VLOOKUP(A63,[3]Sheet1!$A:$G,2,FALSE),0)</f>
        <v>0</v>
      </c>
      <c r="O63" s="18">
        <f>IFERROR(VLOOKUP(A63,[3]Sheet1!$A:$G,3,FALSE),0)</f>
        <v>0</v>
      </c>
      <c r="P63" s="18">
        <f>IFERROR(VLOOKUP(A63,[3]Sheet1!$A:$G,4,FALSE),0)</f>
        <v>0</v>
      </c>
      <c r="Q63" s="18">
        <f>IFERROR(VLOOKUP(A63,[3]Sheet1!$A:$G,5,FALSE),0)</f>
        <v>0</v>
      </c>
      <c r="R63" s="18">
        <f>IFERROR(VLOOKUP(A63,[3]Sheet1!$A:$H,6,FALSE),0)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1872227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IFERROR(VLOOKUP(A64,[3]Sheet1!$A:$G,2,FALSE),0)</f>
        <v>0</v>
      </c>
      <c r="O64" s="18">
        <f>IFERROR(VLOOKUP(A64,[3]Sheet1!$A:$G,3,FALSE),0)</f>
        <v>0</v>
      </c>
      <c r="P64" s="18">
        <f>IFERROR(VLOOKUP(A64,[3]Sheet1!$A:$G,4,FALSE),0)</f>
        <v>0</v>
      </c>
      <c r="Q64" s="18">
        <f>IFERROR(VLOOKUP(A64,[3]Sheet1!$A:$G,5,FALSE),0)</f>
        <v>0</v>
      </c>
      <c r="R64" s="18">
        <f>IFERROR(VLOOKUP(A64,[3]Sheet1!$A:$H,6,FALSE),0)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18575556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0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IFERROR(VLOOKUP(A65,[3]Sheet1!$A:$G,2,FALSE),0)</f>
        <v>0</v>
      </c>
      <c r="O65" s="18">
        <f>IFERROR(VLOOKUP(A65,[3]Sheet1!$A:$G,3,FALSE),0)</f>
        <v>0</v>
      </c>
      <c r="P65" s="18">
        <f>IFERROR(VLOOKUP(A65,[3]Sheet1!$A:$G,4,FALSE),0)</f>
        <v>0</v>
      </c>
      <c r="Q65" s="18">
        <f>IFERROR(VLOOKUP(A65,[3]Sheet1!$A:$G,5,FALSE),0)</f>
        <v>0</v>
      </c>
      <c r="R65" s="18">
        <f>IFERROR(VLOOKUP(A65,[3]Sheet1!$A:$H,6,FALSE),0)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7533583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0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IFERROR(VLOOKUP(A66,[3]Sheet1!$A:$G,2,FALSE),0)</f>
        <v>0</v>
      </c>
      <c r="O66" s="18">
        <f>IFERROR(VLOOKUP(A66,[3]Sheet1!$A:$G,3,FALSE),0)</f>
        <v>0</v>
      </c>
      <c r="P66" s="18">
        <f>IFERROR(VLOOKUP(A66,[3]Sheet1!$A:$G,4,FALSE),0)</f>
        <v>0</v>
      </c>
      <c r="Q66" s="18">
        <f>IFERROR(VLOOKUP(A66,[3]Sheet1!$A:$G,5,FALSE),0)</f>
        <v>0</v>
      </c>
      <c r="R66" s="18">
        <f>IFERROR(VLOOKUP(A66,[3]Sheet1!$A:$H,6,FALSE),0)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111463</v>
      </c>
      <c r="C67" s="18">
        <f>IFERROR(VLOOKUP(A67,[1]Monitoramento_Base_somente_Said!$A:$J,6,FALSE),0)</f>
        <v>12284953</v>
      </c>
      <c r="D67" s="18">
        <f>IFERROR(VLOOKUP(A67,[1]Monitoramento_Base_somente_Said!$A:$J,7,FALSE),0)</f>
        <v>0</v>
      </c>
      <c r="E67" s="18">
        <f>IFERROR(VLOOKUP(A67,[1]Monitoramento_Base_somente_Said!$A:$J,8,FALSE),0)</f>
        <v>0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IFERROR(VLOOKUP(A67,[3]Sheet1!$A:$G,2,FALSE),0)</f>
        <v>0</v>
      </c>
      <c r="O67" s="18">
        <f>IFERROR(VLOOKUP(A67,[3]Sheet1!$A:$G,3,FALSE),0)</f>
        <v>0</v>
      </c>
      <c r="P67" s="18">
        <f>IFERROR(VLOOKUP(A67,[3]Sheet1!$A:$G,4,FALSE),0)</f>
        <v>0</v>
      </c>
      <c r="Q67" s="18">
        <f>IFERROR(VLOOKUP(A67,[3]Sheet1!$A:$G,5,FALSE),0)</f>
        <v>0</v>
      </c>
      <c r="R67" s="18">
        <f>IFERROR(VLOOKUP(A67,[3]Sheet1!$A:$H,6,FALSE),0)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4126546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IFERROR(VLOOKUP(A68,[3]Sheet1!$A:$G,2,FALSE),0)</f>
        <v>0</v>
      </c>
      <c r="O68" s="18">
        <f>IFERROR(VLOOKUP(A68,[3]Sheet1!$A:$G,3,FALSE),0)</f>
        <v>0</v>
      </c>
      <c r="P68" s="18">
        <f>IFERROR(VLOOKUP(A68,[3]Sheet1!$A:$G,4,FALSE),0)</f>
        <v>0</v>
      </c>
      <c r="Q68" s="18">
        <f>IFERROR(VLOOKUP(A68,[3]Sheet1!$A:$G,5,FALSE),0)</f>
        <v>0</v>
      </c>
      <c r="R68" s="18">
        <f>IFERROR(VLOOKUP(A68,[3]Sheet1!$A:$H,6,FALSE),0)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46521</v>
      </c>
      <c r="C69" s="18">
        <f>IFERROR(VLOOKUP(A69,[1]Monitoramento_Base_somente_Said!$A:$J,6,FALSE),0)</f>
        <v>8609367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0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IFERROR(VLOOKUP(A69,[3]Sheet1!$A:$G,2,FALSE),0)</f>
        <v>0</v>
      </c>
      <c r="O69" s="18">
        <f>IFERROR(VLOOKUP(A69,[3]Sheet1!$A:$G,3,FALSE),0)</f>
        <v>0</v>
      </c>
      <c r="P69" s="18">
        <f>IFERROR(VLOOKUP(A69,[3]Sheet1!$A:$G,4,FALSE),0)</f>
        <v>0</v>
      </c>
      <c r="Q69" s="18">
        <f>IFERROR(VLOOKUP(A69,[3]Sheet1!$A:$G,5,FALSE),0)</f>
        <v>0</v>
      </c>
      <c r="R69" s="18">
        <f>IFERROR(VLOOKUP(A69,[3]Sheet1!$A:$H,6,FALSE),0)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142061</v>
      </c>
      <c r="C70" s="18">
        <f>IFERROR(VLOOKUP(A70,[1]Monitoramento_Base_somente_Said!$A:$J,6,FALSE),0)</f>
        <v>13103592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0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IFERROR(VLOOKUP(A70,[3]Sheet1!$A:$G,2,FALSE),0)</f>
        <v>0</v>
      </c>
      <c r="O70" s="18">
        <f>IFERROR(VLOOKUP(A70,[3]Sheet1!$A:$G,3,FALSE),0)</f>
        <v>0</v>
      </c>
      <c r="P70" s="18">
        <f>IFERROR(VLOOKUP(A70,[3]Sheet1!$A:$G,4,FALSE),0)</f>
        <v>0</v>
      </c>
      <c r="Q70" s="18">
        <f>IFERROR(VLOOKUP(A70,[3]Sheet1!$A:$G,5,FALSE),0)</f>
        <v>0</v>
      </c>
      <c r="R70" s="18">
        <f>IFERROR(VLOOKUP(A70,[3]Sheet1!$A:$H,6,FALSE),0)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27915</v>
      </c>
      <c r="C71" s="18">
        <f>IFERROR(VLOOKUP(A71,[1]Monitoramento_Base_somente_Said!$A:$J,6,FALSE),0)</f>
        <v>13775009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IFERROR(VLOOKUP(A71,[3]Sheet1!$A:$G,2,FALSE),0)</f>
        <v>0</v>
      </c>
      <c r="O71" s="18">
        <f>IFERROR(VLOOKUP(A71,[3]Sheet1!$A:$G,3,FALSE),0)</f>
        <v>0</v>
      </c>
      <c r="P71" s="18">
        <f>IFERROR(VLOOKUP(A71,[3]Sheet1!$A:$G,4,FALSE),0)</f>
        <v>0</v>
      </c>
      <c r="Q71" s="18">
        <f>IFERROR(VLOOKUP(A71,[3]Sheet1!$A:$G,5,FALSE),0)</f>
        <v>0</v>
      </c>
      <c r="R71" s="18">
        <f>IFERROR(VLOOKUP(A71,[3]Sheet1!$A:$H,6,FALSE),0)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25128716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0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IFERROR(VLOOKUP(A72,[3]Sheet1!$A:$G,2,FALSE),0)</f>
        <v>0</v>
      </c>
      <c r="O72" s="18">
        <f>IFERROR(VLOOKUP(A72,[3]Sheet1!$A:$G,3,FALSE),0)</f>
        <v>0</v>
      </c>
      <c r="P72" s="18">
        <f>IFERROR(VLOOKUP(A72,[3]Sheet1!$A:$G,4,FALSE),0)</f>
        <v>0</v>
      </c>
      <c r="Q72" s="18">
        <f>IFERROR(VLOOKUP(A72,[3]Sheet1!$A:$G,5,FALSE),0)</f>
        <v>0</v>
      </c>
      <c r="R72" s="18">
        <f>IFERROR(VLOOKUP(A72,[3]Sheet1!$A:$H,6,FALSE),0)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63372</v>
      </c>
      <c r="C73" s="18">
        <f>IFERROR(VLOOKUP(A73,[1]Monitoramento_Base_somente_Said!$A:$J,6,FALSE),0)</f>
        <v>63741491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IFERROR(VLOOKUP(A73,[3]Sheet1!$A:$G,2,FALSE),0)</f>
        <v>0</v>
      </c>
      <c r="O73" s="18">
        <f>IFERROR(VLOOKUP(A73,[3]Sheet1!$A:$G,3,FALSE),0)</f>
        <v>0</v>
      </c>
      <c r="P73" s="18">
        <f>IFERROR(VLOOKUP(A73,[3]Sheet1!$A:$G,4,FALSE),0)</f>
        <v>0</v>
      </c>
      <c r="Q73" s="18">
        <f>IFERROR(VLOOKUP(A73,[3]Sheet1!$A:$G,5,FALSE),0)</f>
        <v>0</v>
      </c>
      <c r="R73" s="18">
        <f>IFERROR(VLOOKUP(A73,[3]Sheet1!$A:$H,6,FALSE),0)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91112</v>
      </c>
      <c r="C74" s="18">
        <f>IFERROR(VLOOKUP(A74,[1]Monitoramento_Base_somente_Said!$A:$J,6,FALSE),0)</f>
        <v>8460588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IFERROR(VLOOKUP(A74,[3]Sheet1!$A:$G,2,FALSE),0)</f>
        <v>0</v>
      </c>
      <c r="O74" s="18">
        <f>IFERROR(VLOOKUP(A74,[3]Sheet1!$A:$G,3,FALSE),0)</f>
        <v>0</v>
      </c>
      <c r="P74" s="18">
        <f>IFERROR(VLOOKUP(A74,[3]Sheet1!$A:$G,4,FALSE),0)</f>
        <v>0</v>
      </c>
      <c r="Q74" s="18">
        <f>IFERROR(VLOOKUP(A74,[3]Sheet1!$A:$G,5,FALSE),0)</f>
        <v>0</v>
      </c>
      <c r="R74" s="18">
        <f>IFERROR(VLOOKUP(A74,[3]Sheet1!$A:$H,6,FALSE),0)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3175056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IFERROR(VLOOKUP(A75,[3]Sheet1!$A:$G,2,FALSE),0)</f>
        <v>0</v>
      </c>
      <c r="O75" s="18">
        <f>IFERROR(VLOOKUP(A75,[3]Sheet1!$A:$G,3,FALSE),0)</f>
        <v>0</v>
      </c>
      <c r="P75" s="18">
        <f>IFERROR(VLOOKUP(A75,[3]Sheet1!$A:$G,4,FALSE),0)</f>
        <v>0</v>
      </c>
      <c r="Q75" s="18">
        <f>IFERROR(VLOOKUP(A75,[3]Sheet1!$A:$G,5,FALSE),0)</f>
        <v>0</v>
      </c>
      <c r="R75" s="18">
        <f>IFERROR(VLOOKUP(A75,[3]Sheet1!$A:$H,6,FALSE),0)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1691228464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IFERROR(VLOOKUP(A76,[3]Sheet1!$A:$G,2,FALSE),0)</f>
        <v>0</v>
      </c>
      <c r="O76" s="18">
        <f>IFERROR(VLOOKUP(A76,[3]Sheet1!$A:$G,3,FALSE),0)</f>
        <v>0</v>
      </c>
      <c r="P76" s="18">
        <f>IFERROR(VLOOKUP(A76,[3]Sheet1!$A:$G,4,FALSE),0)</f>
        <v>0</v>
      </c>
      <c r="Q76" s="18">
        <f>IFERROR(VLOOKUP(A76,[3]Sheet1!$A:$G,5,FALSE),0)</f>
        <v>0</v>
      </c>
      <c r="R76" s="18">
        <f>IFERROR(VLOOKUP(A76,[3]Sheet1!$A:$H,6,FALSE),0)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482100</v>
      </c>
      <c r="C77" s="18">
        <f>IFERROR(VLOOKUP(A77,[1]Monitoramento_Base_somente_Said!$A:$J,6,FALSE),0)</f>
        <v>83755596</v>
      </c>
      <c r="D77" s="18">
        <f>IFERROR(VLOOKUP(A77,[1]Monitoramento_Base_somente_Said!$A:$J,7,FALSE),0)</f>
        <v>0</v>
      </c>
      <c r="E77" s="18">
        <f>IFERROR(VLOOKUP(A77,[1]Monitoramento_Base_somente_Said!$A:$J,8,FALSE),0)</f>
        <v>0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IFERROR(VLOOKUP(A77,[3]Sheet1!$A:$G,2,FALSE),0)</f>
        <v>0</v>
      </c>
      <c r="O77" s="18">
        <f>IFERROR(VLOOKUP(A77,[3]Sheet1!$A:$G,3,FALSE),0)</f>
        <v>0</v>
      </c>
      <c r="P77" s="18">
        <f>IFERROR(VLOOKUP(A77,[3]Sheet1!$A:$G,4,FALSE),0)</f>
        <v>0</v>
      </c>
      <c r="Q77" s="18">
        <f>IFERROR(VLOOKUP(A77,[3]Sheet1!$A:$G,5,FALSE),0)</f>
        <v>0</v>
      </c>
      <c r="R77" s="18">
        <f>IFERROR(VLOOKUP(A77,[3]Sheet1!$A:$H,6,FALSE),0)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4074</v>
      </c>
      <c r="C78" s="18">
        <f>IFERROR(VLOOKUP(A78,[1]Monitoramento_Base_somente_Said!$A:$J,6,FALSE),0)</f>
        <v>6871488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IFERROR(VLOOKUP(A78,[3]Sheet1!$A:$G,2,FALSE),0)</f>
        <v>0</v>
      </c>
      <c r="O78" s="18">
        <f>IFERROR(VLOOKUP(A78,[3]Sheet1!$A:$G,3,FALSE),0)</f>
        <v>0</v>
      </c>
      <c r="P78" s="18">
        <f>IFERROR(VLOOKUP(A78,[3]Sheet1!$A:$G,4,FALSE),0)</f>
        <v>0</v>
      </c>
      <c r="Q78" s="18">
        <f>IFERROR(VLOOKUP(A78,[3]Sheet1!$A:$G,5,FALSE),0)</f>
        <v>0</v>
      </c>
      <c r="R78" s="18">
        <f>IFERROR(VLOOKUP(A78,[3]Sheet1!$A:$H,6,FALSE),0)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35518</v>
      </c>
      <c r="C79" s="18">
        <f>IFERROR(VLOOKUP(A79,[1]Monitoramento_Base_somente_Said!$A:$J,6,FALSE),0)</f>
        <v>94774670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0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IFERROR(VLOOKUP(A79,[3]Sheet1!$A:$G,2,FALSE),0)</f>
        <v>0</v>
      </c>
      <c r="O79" s="18">
        <f>IFERROR(VLOOKUP(A79,[3]Sheet1!$A:$G,3,FALSE),0)</f>
        <v>0</v>
      </c>
      <c r="P79" s="18">
        <f>IFERROR(VLOOKUP(A79,[3]Sheet1!$A:$G,4,FALSE),0)</f>
        <v>0</v>
      </c>
      <c r="Q79" s="18">
        <f>IFERROR(VLOOKUP(A79,[3]Sheet1!$A:$G,5,FALSE),0)</f>
        <v>0</v>
      </c>
      <c r="R79" s="18">
        <f>IFERROR(VLOOKUP(A79,[3]Sheet1!$A:$H,6,FALSE),0)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89758</v>
      </c>
      <c r="C80" s="18">
        <f>IFERROR(VLOOKUP(A80,[1]Monitoramento_Base_somente_Said!$A:$J,6,FALSE),0)</f>
        <v>42209987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0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IFERROR(VLOOKUP(A80,[3]Sheet1!$A:$G,2,FALSE),0)</f>
        <v>0</v>
      </c>
      <c r="O80" s="18">
        <f>IFERROR(VLOOKUP(A80,[3]Sheet1!$A:$G,3,FALSE),0)</f>
        <v>0</v>
      </c>
      <c r="P80" s="18">
        <f>IFERROR(VLOOKUP(A80,[3]Sheet1!$A:$G,4,FALSE),0)</f>
        <v>0</v>
      </c>
      <c r="Q80" s="18">
        <f>IFERROR(VLOOKUP(A80,[3]Sheet1!$A:$G,5,FALSE),0)</f>
        <v>0</v>
      </c>
      <c r="R80" s="18">
        <f>IFERROR(VLOOKUP(A80,[3]Sheet1!$A:$H,6,FALSE),0)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59937</v>
      </c>
      <c r="C81" s="18">
        <f>IFERROR(VLOOKUP(A81,[1]Monitoramento_Base_somente_Said!$A:$J,6,FALSE),0)</f>
        <v>6887633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IFERROR(VLOOKUP(A81,[3]Sheet1!$A:$G,2,FALSE),0)</f>
        <v>0</v>
      </c>
      <c r="O81" s="18">
        <f>IFERROR(VLOOKUP(A81,[3]Sheet1!$A:$G,3,FALSE),0)</f>
        <v>0</v>
      </c>
      <c r="P81" s="18">
        <f>IFERROR(VLOOKUP(A81,[3]Sheet1!$A:$G,4,FALSE),0)</f>
        <v>0</v>
      </c>
      <c r="Q81" s="18">
        <f>IFERROR(VLOOKUP(A81,[3]Sheet1!$A:$G,5,FALSE),0)</f>
        <v>0</v>
      </c>
      <c r="R81" s="18">
        <f>IFERROR(VLOOKUP(A81,[3]Sheet1!$A:$H,6,FALSE),0)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5592</v>
      </c>
      <c r="C82" s="18">
        <f>IFERROR(VLOOKUP(A82,[1]Monitoramento_Base_somente_Said!$A:$J,6,FALSE),0)</f>
        <v>4735159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IFERROR(VLOOKUP(A82,[3]Sheet1!$A:$G,2,FALSE),0)</f>
        <v>0</v>
      </c>
      <c r="O82" s="18">
        <f>IFERROR(VLOOKUP(A82,[3]Sheet1!$A:$G,3,FALSE),0)</f>
        <v>0</v>
      </c>
      <c r="P82" s="18">
        <f>IFERROR(VLOOKUP(A82,[3]Sheet1!$A:$G,4,FALSE),0)</f>
        <v>0</v>
      </c>
      <c r="Q82" s="18">
        <f>IFERROR(VLOOKUP(A82,[3]Sheet1!$A:$G,5,FALSE),0)</f>
        <v>0</v>
      </c>
      <c r="R82" s="18">
        <f>IFERROR(VLOOKUP(A82,[3]Sheet1!$A:$H,6,FALSE),0)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6603</v>
      </c>
      <c r="C83" s="18">
        <f>IFERROR(VLOOKUP(A83,[1]Monitoramento_Base_somente_Said!$A:$J,6,FALSE),0)</f>
        <v>2856279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0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IFERROR(VLOOKUP(A83,[3]Sheet1!$A:$G,2,FALSE),0)</f>
        <v>0</v>
      </c>
      <c r="O83" s="18">
        <f>IFERROR(VLOOKUP(A83,[3]Sheet1!$A:$G,3,FALSE),0)</f>
        <v>0</v>
      </c>
      <c r="P83" s="18">
        <f>IFERROR(VLOOKUP(A83,[3]Sheet1!$A:$G,4,FALSE),0)</f>
        <v>0</v>
      </c>
      <c r="Q83" s="18">
        <f>IFERROR(VLOOKUP(A83,[3]Sheet1!$A:$G,5,FALSE),0)</f>
        <v>0</v>
      </c>
      <c r="R83" s="18">
        <f>IFERROR(VLOOKUP(A83,[3]Sheet1!$A:$H,6,FALSE),0)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43637</v>
      </c>
      <c r="C84" s="18">
        <f>IFERROR(VLOOKUP(A84,[1]Monitoramento_Base_somente_Said!$A:$J,6,FALSE),0)</f>
        <v>9931095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0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IFERROR(VLOOKUP(A84,[3]Sheet1!$A:$G,2,FALSE),0)</f>
        <v>0</v>
      </c>
      <c r="O84" s="18">
        <f>IFERROR(VLOOKUP(A84,[3]Sheet1!$A:$G,3,FALSE),0)</f>
        <v>0</v>
      </c>
      <c r="P84" s="18">
        <f>IFERROR(VLOOKUP(A84,[3]Sheet1!$A:$G,4,FALSE),0)</f>
        <v>0</v>
      </c>
      <c r="Q84" s="18">
        <f>IFERROR(VLOOKUP(A84,[3]Sheet1!$A:$G,5,FALSE),0)</f>
        <v>0</v>
      </c>
      <c r="R84" s="18">
        <f>IFERROR(VLOOKUP(A84,[3]Sheet1!$A:$H,6,FALSE),0)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57177433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IFERROR(VLOOKUP(A85,[3]Sheet1!$A:$G,2,FALSE),0)</f>
        <v>0</v>
      </c>
      <c r="O85" s="18">
        <f>IFERROR(VLOOKUP(A85,[3]Sheet1!$A:$G,3,FALSE),0)</f>
        <v>0</v>
      </c>
      <c r="P85" s="18">
        <f>IFERROR(VLOOKUP(A85,[3]Sheet1!$A:$G,4,FALSE),0)</f>
        <v>0</v>
      </c>
      <c r="Q85" s="18">
        <f>IFERROR(VLOOKUP(A85,[3]Sheet1!$A:$G,5,FALSE),0)</f>
        <v>0</v>
      </c>
      <c r="R85" s="18">
        <f>IFERROR(VLOOKUP(A85,[3]Sheet1!$A:$H,6,FALSE),0)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177886</v>
      </c>
      <c r="C86" s="18">
        <f>IFERROR(VLOOKUP(A86,[1]Monitoramento_Base_somente_Said!$A:$J,6,FALSE),0)</f>
        <v>54029571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0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IFERROR(VLOOKUP(A86,[3]Sheet1!$A:$G,2,FALSE),0)</f>
        <v>0</v>
      </c>
      <c r="O86" s="18">
        <f>IFERROR(VLOOKUP(A86,[3]Sheet1!$A:$G,3,FALSE),0)</f>
        <v>0</v>
      </c>
      <c r="P86" s="18">
        <f>IFERROR(VLOOKUP(A86,[3]Sheet1!$A:$G,4,FALSE),0)</f>
        <v>0</v>
      </c>
      <c r="Q86" s="18">
        <f>IFERROR(VLOOKUP(A86,[3]Sheet1!$A:$G,5,FALSE),0)</f>
        <v>0</v>
      </c>
      <c r="R86" s="18">
        <f>IFERROR(VLOOKUP(A86,[3]Sheet1!$A:$H,6,FALSE),0)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28479</v>
      </c>
      <c r="C87" s="18">
        <f>IFERROR(VLOOKUP(A87,[1]Monitoramento_Base_somente_Said!$A:$J,6,FALSE),0)</f>
        <v>22570940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0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IFERROR(VLOOKUP(A87,[3]Sheet1!$A:$G,2,FALSE),0)</f>
        <v>0</v>
      </c>
      <c r="O87" s="18">
        <f>IFERROR(VLOOKUP(A87,[3]Sheet1!$A:$G,3,FALSE),0)</f>
        <v>0</v>
      </c>
      <c r="P87" s="18">
        <f>IFERROR(VLOOKUP(A87,[3]Sheet1!$A:$G,4,FALSE),0)</f>
        <v>0</v>
      </c>
      <c r="Q87" s="18">
        <f>IFERROR(VLOOKUP(A87,[3]Sheet1!$A:$G,5,FALSE),0)</f>
        <v>0</v>
      </c>
      <c r="R87" s="18">
        <f>IFERROR(VLOOKUP(A87,[3]Sheet1!$A:$H,6,FALSE),0)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15536963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IFERROR(VLOOKUP(A88,[3]Sheet1!$A:$G,2,FALSE),0)</f>
        <v>0</v>
      </c>
      <c r="O88" s="18">
        <f>IFERROR(VLOOKUP(A88,[3]Sheet1!$A:$G,3,FALSE),0)</f>
        <v>0</v>
      </c>
      <c r="P88" s="18">
        <f>IFERROR(VLOOKUP(A88,[3]Sheet1!$A:$G,4,FALSE),0)</f>
        <v>0</v>
      </c>
      <c r="Q88" s="18">
        <f>IFERROR(VLOOKUP(A88,[3]Sheet1!$A:$G,5,FALSE),0)</f>
        <v>0</v>
      </c>
      <c r="R88" s="18">
        <f>IFERROR(VLOOKUP(A88,[3]Sheet1!$A:$H,6,FALSE),0)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23409</v>
      </c>
      <c r="C89" s="18">
        <f>IFERROR(VLOOKUP(A89,[1]Monitoramento_Base_somente_Said!$A:$J,6,FALSE),0)</f>
        <v>5567887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0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IFERROR(VLOOKUP(A89,[3]Sheet1!$A:$G,2,FALSE),0)</f>
        <v>0</v>
      </c>
      <c r="O89" s="18">
        <f>IFERROR(VLOOKUP(A89,[3]Sheet1!$A:$G,3,FALSE),0)</f>
        <v>0</v>
      </c>
      <c r="P89" s="18">
        <f>IFERROR(VLOOKUP(A89,[3]Sheet1!$A:$G,4,FALSE),0)</f>
        <v>0</v>
      </c>
      <c r="Q89" s="18">
        <f>IFERROR(VLOOKUP(A89,[3]Sheet1!$A:$G,5,FALSE),0)</f>
        <v>0</v>
      </c>
      <c r="R89" s="18">
        <f>IFERROR(VLOOKUP(A89,[3]Sheet1!$A:$H,6,FALSE),0)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238848</v>
      </c>
      <c r="C90" s="18">
        <f>IFERROR(VLOOKUP(A90,[1]Monitoramento_Base_somente_Said!$A:$J,6,FALSE),0)</f>
        <v>13460048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0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IFERROR(VLOOKUP(A90,[3]Sheet1!$A:$G,2,FALSE),0)</f>
        <v>0</v>
      </c>
      <c r="O90" s="18">
        <f>IFERROR(VLOOKUP(A90,[3]Sheet1!$A:$G,3,FALSE),0)</f>
        <v>0</v>
      </c>
      <c r="P90" s="18">
        <f>IFERROR(VLOOKUP(A90,[3]Sheet1!$A:$G,4,FALSE),0)</f>
        <v>0</v>
      </c>
      <c r="Q90" s="18">
        <f>IFERROR(VLOOKUP(A90,[3]Sheet1!$A:$G,5,FALSE),0)</f>
        <v>0</v>
      </c>
      <c r="R90" s="18">
        <f>IFERROR(VLOOKUP(A90,[3]Sheet1!$A:$H,6,FALSE),0)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774197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IFERROR(VLOOKUP(A91,[3]Sheet1!$A:$G,2,FALSE),0)</f>
        <v>0</v>
      </c>
      <c r="O91" s="18">
        <f>IFERROR(VLOOKUP(A91,[3]Sheet1!$A:$G,3,FALSE),0)</f>
        <v>0</v>
      </c>
      <c r="P91" s="18">
        <f>IFERROR(VLOOKUP(A91,[3]Sheet1!$A:$G,4,FALSE),0)</f>
        <v>0</v>
      </c>
      <c r="Q91" s="18">
        <f>IFERROR(VLOOKUP(A91,[3]Sheet1!$A:$G,5,FALSE),0)</f>
        <v>0</v>
      </c>
      <c r="R91" s="18">
        <f>IFERROR(VLOOKUP(A91,[3]Sheet1!$A:$H,6,FALSE),0)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273521</v>
      </c>
      <c r="C92" s="18">
        <f>IFERROR(VLOOKUP(A92,[1]Monitoramento_Base_somente_Said!$A:$J,6,FALSE),0)</f>
        <v>49736929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IFERROR(VLOOKUP(A92,[3]Sheet1!$A:$G,2,FALSE),0)</f>
        <v>0</v>
      </c>
      <c r="O92" s="18">
        <f>IFERROR(VLOOKUP(A92,[3]Sheet1!$A:$G,3,FALSE),0)</f>
        <v>0</v>
      </c>
      <c r="P92" s="18">
        <f>IFERROR(VLOOKUP(A92,[3]Sheet1!$A:$G,4,FALSE),0)</f>
        <v>0</v>
      </c>
      <c r="Q92" s="18">
        <f>IFERROR(VLOOKUP(A92,[3]Sheet1!$A:$G,5,FALSE),0)</f>
        <v>0</v>
      </c>
      <c r="R92" s="18">
        <f>IFERROR(VLOOKUP(A92,[3]Sheet1!$A:$H,6,FALSE),0)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330046</v>
      </c>
      <c r="C93" s="18">
        <f>IFERROR(VLOOKUP(A93,[1]Monitoramento_Base_somente_Said!$A:$J,6,FALSE),0)</f>
        <v>43039440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0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IFERROR(VLOOKUP(A93,[3]Sheet1!$A:$G,2,FALSE),0)</f>
        <v>0</v>
      </c>
      <c r="O93" s="18">
        <f>IFERROR(VLOOKUP(A93,[3]Sheet1!$A:$G,3,FALSE),0)</f>
        <v>0</v>
      </c>
      <c r="P93" s="18">
        <f>IFERROR(VLOOKUP(A93,[3]Sheet1!$A:$G,4,FALSE),0)</f>
        <v>0</v>
      </c>
      <c r="Q93" s="18">
        <f>IFERROR(VLOOKUP(A93,[3]Sheet1!$A:$G,5,FALSE),0)</f>
        <v>0</v>
      </c>
      <c r="R93" s="18">
        <f>IFERROR(VLOOKUP(A93,[3]Sheet1!$A:$H,6,FALSE),0)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6291524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IFERROR(VLOOKUP(A94,[3]Sheet1!$A:$G,2,FALSE),0)</f>
        <v>0</v>
      </c>
      <c r="O94" s="18">
        <f>IFERROR(VLOOKUP(A94,[3]Sheet1!$A:$G,3,FALSE),0)</f>
        <v>0</v>
      </c>
      <c r="P94" s="18">
        <f>IFERROR(VLOOKUP(A94,[3]Sheet1!$A:$G,4,FALSE),0)</f>
        <v>0</v>
      </c>
      <c r="Q94" s="18">
        <f>IFERROR(VLOOKUP(A94,[3]Sheet1!$A:$G,5,FALSE),0)</f>
        <v>0</v>
      </c>
      <c r="R94" s="18">
        <f>IFERROR(VLOOKUP(A94,[3]Sheet1!$A:$H,6,FALSE),0)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147131</v>
      </c>
      <c r="C95" s="18">
        <f>IFERROR(VLOOKUP(A95,[1]Monitoramento_Base_somente_Said!$A:$J,6,FALSE),0)</f>
        <v>19533637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IFERROR(VLOOKUP(A95,[3]Sheet1!$A:$G,2,FALSE),0)</f>
        <v>0</v>
      </c>
      <c r="O95" s="18">
        <f>IFERROR(VLOOKUP(A95,[3]Sheet1!$A:$G,3,FALSE),0)</f>
        <v>0</v>
      </c>
      <c r="P95" s="18">
        <f>IFERROR(VLOOKUP(A95,[3]Sheet1!$A:$G,4,FALSE),0)</f>
        <v>0</v>
      </c>
      <c r="Q95" s="18">
        <f>IFERROR(VLOOKUP(A95,[3]Sheet1!$A:$G,5,FALSE),0)</f>
        <v>0</v>
      </c>
      <c r="R95" s="18">
        <f>IFERROR(VLOOKUP(A95,[3]Sheet1!$A:$H,6,FALSE),0)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637779276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IFERROR(VLOOKUP(A96,[3]Sheet1!$A:$G,2,FALSE),0)</f>
        <v>0</v>
      </c>
      <c r="O96" s="18">
        <f>IFERROR(VLOOKUP(A96,[3]Sheet1!$A:$G,3,FALSE),0)</f>
        <v>0</v>
      </c>
      <c r="P96" s="18">
        <f>IFERROR(VLOOKUP(A96,[3]Sheet1!$A:$G,4,FALSE),0)</f>
        <v>0</v>
      </c>
      <c r="Q96" s="18">
        <f>IFERROR(VLOOKUP(A96,[3]Sheet1!$A:$G,5,FALSE),0)</f>
        <v>0</v>
      </c>
      <c r="R96" s="18">
        <f>IFERROR(VLOOKUP(A96,[3]Sheet1!$A:$H,6,FALSE),0)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128</v>
      </c>
      <c r="C97" s="18">
        <f>IFERROR(VLOOKUP(A97,[1]Monitoramento_Base_somente_Said!$A:$J,6,FALSE),0)</f>
        <v>10232178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IFERROR(VLOOKUP(A97,[3]Sheet1!$A:$G,2,FALSE),0)</f>
        <v>0</v>
      </c>
      <c r="O97" s="18">
        <f>IFERROR(VLOOKUP(A97,[3]Sheet1!$A:$G,3,FALSE),0)</f>
        <v>0</v>
      </c>
      <c r="P97" s="18">
        <f>IFERROR(VLOOKUP(A97,[3]Sheet1!$A:$G,4,FALSE),0)</f>
        <v>0</v>
      </c>
      <c r="Q97" s="18">
        <f>IFERROR(VLOOKUP(A97,[3]Sheet1!$A:$G,5,FALSE),0)</f>
        <v>0</v>
      </c>
      <c r="R97" s="18">
        <f>IFERROR(VLOOKUP(A97,[3]Sheet1!$A:$H,6,FALSE),0)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733155</v>
      </c>
      <c r="C98" s="18">
        <f>IFERROR(VLOOKUP(A98,[1]Monitoramento_Base_somente_Said!$A:$J,6,FALSE),0)</f>
        <v>98729934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IFERROR(VLOOKUP(A98,[3]Sheet1!$A:$G,2,FALSE),0)</f>
        <v>0</v>
      </c>
      <c r="O98" s="18">
        <f>IFERROR(VLOOKUP(A98,[3]Sheet1!$A:$G,3,FALSE),0)</f>
        <v>0</v>
      </c>
      <c r="P98" s="18">
        <f>IFERROR(VLOOKUP(A98,[3]Sheet1!$A:$G,4,FALSE),0)</f>
        <v>0</v>
      </c>
      <c r="Q98" s="18">
        <f>IFERROR(VLOOKUP(A98,[3]Sheet1!$A:$G,5,FALSE),0)</f>
        <v>0</v>
      </c>
      <c r="R98" s="18">
        <f>IFERROR(VLOOKUP(A98,[3]Sheet1!$A:$H,6,FALSE),0)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6874</v>
      </c>
      <c r="C99" s="18">
        <f>IFERROR(VLOOKUP(A99,[1]Monitoramento_Base_somente_Said!$A:$J,6,FALSE),0)</f>
        <v>44469759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0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IFERROR(VLOOKUP(A99,[3]Sheet1!$A:$G,2,FALSE),0)</f>
        <v>0</v>
      </c>
      <c r="O99" s="18">
        <f>IFERROR(VLOOKUP(A99,[3]Sheet1!$A:$G,3,FALSE),0)</f>
        <v>0</v>
      </c>
      <c r="P99" s="18">
        <f>IFERROR(VLOOKUP(A99,[3]Sheet1!$A:$G,4,FALSE),0)</f>
        <v>0</v>
      </c>
      <c r="Q99" s="18">
        <f>IFERROR(VLOOKUP(A99,[3]Sheet1!$A:$G,5,FALSE),0)</f>
        <v>0</v>
      </c>
      <c r="R99" s="18">
        <f>IFERROR(VLOOKUP(A99,[3]Sheet1!$A:$H,6,FALSE),0)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0</v>
      </c>
      <c r="C100" s="18">
        <f>IFERROR(VLOOKUP(A100,[1]Monitoramento_Base_somente_Said!$A:$J,6,FALSE),0)</f>
        <v>46870564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IFERROR(VLOOKUP(A100,[3]Sheet1!$A:$G,2,FALSE),0)</f>
        <v>0</v>
      </c>
      <c r="O100" s="18">
        <f>IFERROR(VLOOKUP(A100,[3]Sheet1!$A:$G,3,FALSE),0)</f>
        <v>0</v>
      </c>
      <c r="P100" s="18">
        <f>IFERROR(VLOOKUP(A100,[3]Sheet1!$A:$G,4,FALSE),0)</f>
        <v>0</v>
      </c>
      <c r="Q100" s="18">
        <f>IFERROR(VLOOKUP(A100,[3]Sheet1!$A:$G,5,FALSE),0)</f>
        <v>0</v>
      </c>
      <c r="R100" s="18">
        <f>IFERROR(VLOOKUP(A100,[3]Sheet1!$A:$H,6,FALSE),0)</f>
        <v>0</v>
      </c>
      <c r="S100" s="18">
        <f>IFERROR(VLOOKUP(A100,[3]Sheet1!$A:$I,9,FALSE),0)</f>
        <v>0</v>
      </c>
      <c r="T100" s="18" t="str">
        <f t="shared" si="7"/>
        <v>Não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897753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IFERROR(VLOOKUP(A101,[3]Sheet1!$A:$G,2,FALSE),0)</f>
        <v>0</v>
      </c>
      <c r="O101" s="18">
        <f>IFERROR(VLOOKUP(A101,[3]Sheet1!$A:$G,3,FALSE),0)</f>
        <v>0</v>
      </c>
      <c r="P101" s="18">
        <f>IFERROR(VLOOKUP(A101,[3]Sheet1!$A:$G,4,FALSE),0)</f>
        <v>0</v>
      </c>
      <c r="Q101" s="18">
        <f>IFERROR(VLOOKUP(A101,[3]Sheet1!$A:$G,5,FALSE),0)</f>
        <v>0</v>
      </c>
      <c r="R101" s="18">
        <f>IFERROR(VLOOKUP(A101,[3]Sheet1!$A:$H,6,FALSE),0)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1799127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IFERROR(VLOOKUP(A102,[3]Sheet1!$A:$G,2,FALSE),0)</f>
        <v>0</v>
      </c>
      <c r="O102" s="18">
        <f>IFERROR(VLOOKUP(A102,[3]Sheet1!$A:$G,3,FALSE),0)</f>
        <v>0</v>
      </c>
      <c r="P102" s="18">
        <f>IFERROR(VLOOKUP(A102,[3]Sheet1!$A:$G,4,FALSE),0)</f>
        <v>0</v>
      </c>
      <c r="Q102" s="18">
        <f>IFERROR(VLOOKUP(A102,[3]Sheet1!$A:$G,5,FALSE),0)</f>
        <v>0</v>
      </c>
      <c r="R102" s="18">
        <f>IFERROR(VLOOKUP(A102,[3]Sheet1!$A:$H,6,FALSE),0)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0</v>
      </c>
      <c r="C103" s="18">
        <f>IFERROR(VLOOKUP(A103,[1]Monitoramento_Base_somente_Said!$A:$J,6,FALSE),0)</f>
        <v>67414920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0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IFERROR(VLOOKUP(A103,[3]Sheet1!$A:$G,2,FALSE),0)</f>
        <v>0</v>
      </c>
      <c r="O103" s="18">
        <f>IFERROR(VLOOKUP(A103,[3]Sheet1!$A:$G,3,FALSE),0)</f>
        <v>0</v>
      </c>
      <c r="P103" s="18">
        <f>IFERROR(VLOOKUP(A103,[3]Sheet1!$A:$G,4,FALSE),0)</f>
        <v>0</v>
      </c>
      <c r="Q103" s="18">
        <f>IFERROR(VLOOKUP(A103,[3]Sheet1!$A:$G,5,FALSE),0)</f>
        <v>0</v>
      </c>
      <c r="R103" s="18">
        <f>IFERROR(VLOOKUP(A103,[3]Sheet1!$A:$H,6,FALSE),0)</f>
        <v>0</v>
      </c>
      <c r="S103" s="18">
        <f>IFERROR(VLOOKUP(A103,[3]Sheet1!$A:$I,9,FALSE),0)</f>
        <v>0</v>
      </c>
      <c r="T103" s="18" t="str">
        <f t="shared" si="7"/>
        <v>Não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166428</v>
      </c>
      <c r="C104" s="18">
        <f>IFERROR(VLOOKUP(A104,[1]Monitoramento_Base_somente_Said!$A:$J,6,FALSE),0)</f>
        <v>23450094</v>
      </c>
      <c r="D104" s="18">
        <f>IFERROR(VLOOKUP(A104,[1]Monitoramento_Base_somente_Said!$A:$J,7,FALSE),0)</f>
        <v>0</v>
      </c>
      <c r="E104" s="18">
        <f>IFERROR(VLOOKUP(A104,[1]Monitoramento_Base_somente_Said!$A:$J,8,FALSE),0)</f>
        <v>0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IFERROR(VLOOKUP(A104,[3]Sheet1!$A:$G,2,FALSE),0)</f>
        <v>0</v>
      </c>
      <c r="O104" s="18">
        <f>IFERROR(VLOOKUP(A104,[3]Sheet1!$A:$G,3,FALSE),0)</f>
        <v>0</v>
      </c>
      <c r="P104" s="18">
        <f>IFERROR(VLOOKUP(A104,[3]Sheet1!$A:$G,4,FALSE),0)</f>
        <v>0</v>
      </c>
      <c r="Q104" s="18">
        <f>IFERROR(VLOOKUP(A104,[3]Sheet1!$A:$G,5,FALSE),0)</f>
        <v>0</v>
      </c>
      <c r="R104" s="18">
        <f>IFERROR(VLOOKUP(A104,[3]Sheet1!$A:$H,6,FALSE),0)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14927780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IFERROR(VLOOKUP(A105,[3]Sheet1!$A:$G,2,FALSE),0)</f>
        <v>0</v>
      </c>
      <c r="O105" s="18">
        <f>IFERROR(VLOOKUP(A105,[3]Sheet1!$A:$G,3,FALSE),0)</f>
        <v>0</v>
      </c>
      <c r="P105" s="18">
        <f>IFERROR(VLOOKUP(A105,[3]Sheet1!$A:$G,4,FALSE),0)</f>
        <v>0</v>
      </c>
      <c r="Q105" s="18">
        <f>IFERROR(VLOOKUP(A105,[3]Sheet1!$A:$G,5,FALSE),0)</f>
        <v>0</v>
      </c>
      <c r="R105" s="18">
        <f>IFERROR(VLOOKUP(A105,[3]Sheet1!$A:$H,6,FALSE),0)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368037</v>
      </c>
      <c r="C106" s="18">
        <f>IFERROR(VLOOKUP(A106,[1]Monitoramento_Base_somente_Said!$A:$J,6,FALSE),0)</f>
        <v>35027433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0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IFERROR(VLOOKUP(A106,[3]Sheet1!$A:$G,2,FALSE),0)</f>
        <v>0</v>
      </c>
      <c r="O106" s="18">
        <f>IFERROR(VLOOKUP(A106,[3]Sheet1!$A:$G,3,FALSE),0)</f>
        <v>0</v>
      </c>
      <c r="P106" s="18">
        <f>IFERROR(VLOOKUP(A106,[3]Sheet1!$A:$G,4,FALSE),0)</f>
        <v>0</v>
      </c>
      <c r="Q106" s="18">
        <f>IFERROR(VLOOKUP(A106,[3]Sheet1!$A:$G,5,FALSE),0)</f>
        <v>0</v>
      </c>
      <c r="R106" s="18">
        <f>IFERROR(VLOOKUP(A106,[3]Sheet1!$A:$H,6,FALSE),0)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142138</v>
      </c>
      <c r="C107" s="18">
        <f>IFERROR(VLOOKUP(A107,[1]Monitoramento_Base_somente_Said!$A:$J,6,FALSE),0)</f>
        <v>12636560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0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IFERROR(VLOOKUP(A107,[3]Sheet1!$A:$G,2,FALSE),0)</f>
        <v>0</v>
      </c>
      <c r="O107" s="18">
        <f>IFERROR(VLOOKUP(A107,[3]Sheet1!$A:$G,3,FALSE),0)</f>
        <v>0</v>
      </c>
      <c r="P107" s="18">
        <f>IFERROR(VLOOKUP(A107,[3]Sheet1!$A:$G,4,FALSE),0)</f>
        <v>0</v>
      </c>
      <c r="Q107" s="18">
        <f>IFERROR(VLOOKUP(A107,[3]Sheet1!$A:$G,5,FALSE),0)</f>
        <v>0</v>
      </c>
      <c r="R107" s="18">
        <f>IFERROR(VLOOKUP(A107,[3]Sheet1!$A:$H,6,FALSE),0)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946340</v>
      </c>
      <c r="C108" s="18">
        <f>IFERROR(VLOOKUP(A108,[1]Monitoramento_Base_somente_Said!$A:$J,6,FALSE),0)</f>
        <v>1153606712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IFERROR(VLOOKUP(A108,[3]Sheet1!$A:$G,2,FALSE),0)</f>
        <v>0</v>
      </c>
      <c r="O108" s="18">
        <f>IFERROR(VLOOKUP(A108,[3]Sheet1!$A:$G,3,FALSE),0)</f>
        <v>0</v>
      </c>
      <c r="P108" s="18">
        <f>IFERROR(VLOOKUP(A108,[3]Sheet1!$A:$G,4,FALSE),0)</f>
        <v>0</v>
      </c>
      <c r="Q108" s="18">
        <f>IFERROR(VLOOKUP(A108,[3]Sheet1!$A:$G,5,FALSE),0)</f>
        <v>0</v>
      </c>
      <c r="R108" s="18">
        <f>IFERROR(VLOOKUP(A108,[3]Sheet1!$A:$H,6,FALSE),0)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75690</v>
      </c>
      <c r="C109" s="18">
        <f>IFERROR(VLOOKUP(A109,[1]Monitoramento_Base_somente_Said!$A:$J,6,FALSE),0)</f>
        <v>7983453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IFERROR(VLOOKUP(A109,[3]Sheet1!$A:$G,2,FALSE),0)</f>
        <v>0</v>
      </c>
      <c r="O109" s="18">
        <f>IFERROR(VLOOKUP(A109,[3]Sheet1!$A:$G,3,FALSE),0)</f>
        <v>0</v>
      </c>
      <c r="P109" s="18">
        <f>IFERROR(VLOOKUP(A109,[3]Sheet1!$A:$G,4,FALSE),0)</f>
        <v>0</v>
      </c>
      <c r="Q109" s="18">
        <f>IFERROR(VLOOKUP(A109,[3]Sheet1!$A:$G,5,FALSE),0)</f>
        <v>0</v>
      </c>
      <c r="R109" s="18">
        <f>IFERROR(VLOOKUP(A109,[3]Sheet1!$A:$H,6,FALSE),0)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3860</v>
      </c>
      <c r="C110" s="18">
        <f>IFERROR(VLOOKUP(A110,[1]Monitoramento_Base_somente_Said!$A:$J,6,FALSE),0)</f>
        <v>22053234</v>
      </c>
      <c r="D110" s="18">
        <f>IFERROR(VLOOKUP(A110,[1]Monitoramento_Base_somente_Said!$A:$J,7,FALSE),0)</f>
        <v>0</v>
      </c>
      <c r="E110" s="18">
        <f>IFERROR(VLOOKUP(A110,[1]Monitoramento_Base_somente_Said!$A:$J,8,FALSE),0)</f>
        <v>0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IFERROR(VLOOKUP(A110,[3]Sheet1!$A:$G,2,FALSE),0)</f>
        <v>0</v>
      </c>
      <c r="O110" s="18">
        <f>IFERROR(VLOOKUP(A110,[3]Sheet1!$A:$G,3,FALSE),0)</f>
        <v>0</v>
      </c>
      <c r="P110" s="18">
        <f>IFERROR(VLOOKUP(A110,[3]Sheet1!$A:$G,4,FALSE),0)</f>
        <v>0</v>
      </c>
      <c r="Q110" s="18">
        <f>IFERROR(VLOOKUP(A110,[3]Sheet1!$A:$G,5,FALSE),0)</f>
        <v>0</v>
      </c>
      <c r="R110" s="18">
        <f>IFERROR(VLOOKUP(A110,[3]Sheet1!$A:$H,6,FALSE),0)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29477252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IFERROR(VLOOKUP(A111,[3]Sheet1!$A:$G,2,FALSE),0)</f>
        <v>0</v>
      </c>
      <c r="O111" s="18">
        <f>IFERROR(VLOOKUP(A111,[3]Sheet1!$A:$G,3,FALSE),0)</f>
        <v>0</v>
      </c>
      <c r="P111" s="18">
        <f>IFERROR(VLOOKUP(A111,[3]Sheet1!$A:$G,4,FALSE),0)</f>
        <v>0</v>
      </c>
      <c r="Q111" s="18">
        <f>IFERROR(VLOOKUP(A111,[3]Sheet1!$A:$G,5,FALSE),0)</f>
        <v>0</v>
      </c>
      <c r="R111" s="18">
        <f>IFERROR(VLOOKUP(A111,[3]Sheet1!$A:$H,6,FALSE),0)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5513</v>
      </c>
      <c r="C112" s="18">
        <f>IFERROR(VLOOKUP(A112,[1]Monitoramento_Base_somente_Said!$A:$J,6,FALSE),0)</f>
        <v>2820829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IFERROR(VLOOKUP(A112,[3]Sheet1!$A:$G,2,FALSE),0)</f>
        <v>0</v>
      </c>
      <c r="O112" s="18">
        <f>IFERROR(VLOOKUP(A112,[3]Sheet1!$A:$G,3,FALSE),0)</f>
        <v>0</v>
      </c>
      <c r="P112" s="18">
        <f>IFERROR(VLOOKUP(A112,[3]Sheet1!$A:$G,4,FALSE),0)</f>
        <v>0</v>
      </c>
      <c r="Q112" s="18">
        <f>IFERROR(VLOOKUP(A112,[3]Sheet1!$A:$G,5,FALSE),0)</f>
        <v>0</v>
      </c>
      <c r="R112" s="18">
        <f>IFERROR(VLOOKUP(A112,[3]Sheet1!$A:$H,6,FALSE),0)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27276257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IFERROR(VLOOKUP(A113,[3]Sheet1!$A:$G,2,FALSE),0)</f>
        <v>0</v>
      </c>
      <c r="O113" s="18">
        <f>IFERROR(VLOOKUP(A113,[3]Sheet1!$A:$G,3,FALSE),0)</f>
        <v>0</v>
      </c>
      <c r="P113" s="18">
        <f>IFERROR(VLOOKUP(A113,[3]Sheet1!$A:$G,4,FALSE),0)</f>
        <v>0</v>
      </c>
      <c r="Q113" s="18">
        <f>IFERROR(VLOOKUP(A113,[3]Sheet1!$A:$G,5,FALSE),0)</f>
        <v>0</v>
      </c>
      <c r="R113" s="18">
        <f>IFERROR(VLOOKUP(A113,[3]Sheet1!$A:$H,6,FALSE),0)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5507626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IFERROR(VLOOKUP(A114,[3]Sheet1!$A:$G,2,FALSE),0)</f>
        <v>0</v>
      </c>
      <c r="O114" s="18">
        <f>IFERROR(VLOOKUP(A114,[3]Sheet1!$A:$G,3,FALSE),0)</f>
        <v>0</v>
      </c>
      <c r="P114" s="18">
        <f>IFERROR(VLOOKUP(A114,[3]Sheet1!$A:$G,4,FALSE),0)</f>
        <v>0</v>
      </c>
      <c r="Q114" s="18">
        <f>IFERROR(VLOOKUP(A114,[3]Sheet1!$A:$G,5,FALSE),0)</f>
        <v>0</v>
      </c>
      <c r="R114" s="18">
        <f>IFERROR(VLOOKUP(A114,[3]Sheet1!$A:$H,6,FALSE),0)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163194</v>
      </c>
      <c r="C115" s="18">
        <f>IFERROR(VLOOKUP(A115,[1]Monitoramento_Base_somente_Said!$A:$J,6,FALSE),0)</f>
        <v>27462855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IFERROR(VLOOKUP(A115,[3]Sheet1!$A:$G,2,FALSE),0)</f>
        <v>0</v>
      </c>
      <c r="O115" s="18">
        <f>IFERROR(VLOOKUP(A115,[3]Sheet1!$A:$G,3,FALSE),0)</f>
        <v>0</v>
      </c>
      <c r="P115" s="18">
        <f>IFERROR(VLOOKUP(A115,[3]Sheet1!$A:$G,4,FALSE),0)</f>
        <v>0</v>
      </c>
      <c r="Q115" s="18">
        <f>IFERROR(VLOOKUP(A115,[3]Sheet1!$A:$G,5,FALSE),0)</f>
        <v>0</v>
      </c>
      <c r="R115" s="18">
        <f>IFERROR(VLOOKUP(A115,[3]Sheet1!$A:$H,6,FALSE),0)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9701</v>
      </c>
      <c r="C116" s="18">
        <f>IFERROR(VLOOKUP(A116,[1]Monitoramento_Base_somente_Said!$A:$J,6,FALSE),0)</f>
        <v>5309736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IFERROR(VLOOKUP(A116,[3]Sheet1!$A:$G,2,FALSE),0)</f>
        <v>0</v>
      </c>
      <c r="O116" s="18">
        <f>IFERROR(VLOOKUP(A116,[3]Sheet1!$A:$G,3,FALSE),0)</f>
        <v>0</v>
      </c>
      <c r="P116" s="18">
        <f>IFERROR(VLOOKUP(A116,[3]Sheet1!$A:$G,4,FALSE),0)</f>
        <v>0</v>
      </c>
      <c r="Q116" s="18">
        <f>IFERROR(VLOOKUP(A116,[3]Sheet1!$A:$G,5,FALSE),0)</f>
        <v>0</v>
      </c>
      <c r="R116" s="18">
        <f>IFERROR(VLOOKUP(A116,[3]Sheet1!$A:$H,6,FALSE),0)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8558118665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IFERROR(VLOOKUP(A117,[3]Sheet1!$A:$G,2,FALSE),0)</f>
        <v>76</v>
      </c>
      <c r="O117" s="18">
        <f>IFERROR(VLOOKUP(A117,[3]Sheet1!$A:$G,3,FALSE),0)</f>
        <v>12062</v>
      </c>
      <c r="P117" s="18">
        <f>IFERROR(VLOOKUP(A117,[3]Sheet1!$A:$G,4,FALSE),0)</f>
        <v>0</v>
      </c>
      <c r="Q117" s="18">
        <f>IFERROR(VLOOKUP(A117,[3]Sheet1!$A:$G,5,FALSE),0)</f>
        <v>0</v>
      </c>
      <c r="R117" s="18">
        <f>IFERROR(VLOOKUP(A117,[3]Sheet1!$A:$H,6,FALSE),0)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Não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14487093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IFERROR(VLOOKUP(A118,[3]Sheet1!$A:$G,2,FALSE),0)</f>
        <v>0</v>
      </c>
      <c r="O118" s="18">
        <f>IFERROR(VLOOKUP(A118,[3]Sheet1!$A:$G,3,FALSE),0)</f>
        <v>0</v>
      </c>
      <c r="P118" s="18">
        <f>IFERROR(VLOOKUP(A118,[3]Sheet1!$A:$G,4,FALSE),0)</f>
        <v>0</v>
      </c>
      <c r="Q118" s="18">
        <f>IFERROR(VLOOKUP(A118,[3]Sheet1!$A:$G,5,FALSE),0)</f>
        <v>0</v>
      </c>
      <c r="R118" s="18">
        <f>IFERROR(VLOOKUP(A118,[3]Sheet1!$A:$H,6,FALSE),0)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32245707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IFERROR(VLOOKUP(A119,[3]Sheet1!$A:$G,2,FALSE),0)</f>
        <v>0</v>
      </c>
      <c r="O119" s="18">
        <f>IFERROR(VLOOKUP(A119,[3]Sheet1!$A:$G,3,FALSE),0)</f>
        <v>0</v>
      </c>
      <c r="P119" s="18">
        <f>IFERROR(VLOOKUP(A119,[3]Sheet1!$A:$G,4,FALSE),0)</f>
        <v>0</v>
      </c>
      <c r="Q119" s="18">
        <f>IFERROR(VLOOKUP(A119,[3]Sheet1!$A:$G,5,FALSE),0)</f>
        <v>0</v>
      </c>
      <c r="R119" s="18">
        <f>IFERROR(VLOOKUP(A119,[3]Sheet1!$A:$H,6,FALSE),0)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6250407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IFERROR(VLOOKUP(A120,[3]Sheet1!$A:$G,2,FALSE),0)</f>
        <v>0</v>
      </c>
      <c r="O120" s="18">
        <f>IFERROR(VLOOKUP(A120,[3]Sheet1!$A:$G,3,FALSE),0)</f>
        <v>0</v>
      </c>
      <c r="P120" s="18">
        <f>IFERROR(VLOOKUP(A120,[3]Sheet1!$A:$G,4,FALSE),0)</f>
        <v>0</v>
      </c>
      <c r="Q120" s="18">
        <f>IFERROR(VLOOKUP(A120,[3]Sheet1!$A:$G,5,FALSE),0)</f>
        <v>0</v>
      </c>
      <c r="R120" s="18">
        <f>IFERROR(VLOOKUP(A120,[3]Sheet1!$A:$H,6,FALSE),0)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126887</v>
      </c>
      <c r="C121" s="18">
        <f>IFERROR(VLOOKUP(A121,[1]Monitoramento_Base_somente_Said!$A:$J,6,FALSE),0)</f>
        <v>12538468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0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IFERROR(VLOOKUP(A121,[3]Sheet1!$A:$G,2,FALSE),0)</f>
        <v>0</v>
      </c>
      <c r="O121" s="18">
        <f>IFERROR(VLOOKUP(A121,[3]Sheet1!$A:$G,3,FALSE),0)</f>
        <v>0</v>
      </c>
      <c r="P121" s="18">
        <f>IFERROR(VLOOKUP(A121,[3]Sheet1!$A:$G,4,FALSE),0)</f>
        <v>0</v>
      </c>
      <c r="Q121" s="18">
        <f>IFERROR(VLOOKUP(A121,[3]Sheet1!$A:$G,5,FALSE),0)</f>
        <v>0</v>
      </c>
      <c r="R121" s="18">
        <f>IFERROR(VLOOKUP(A121,[3]Sheet1!$A:$H,6,FALSE),0)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34550</v>
      </c>
      <c r="C122" s="18">
        <f>IFERROR(VLOOKUP(A122,[1]Monitoramento_Base_somente_Said!$A:$J,6,FALSE),0)</f>
        <v>25277531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IFERROR(VLOOKUP(A122,[3]Sheet1!$A:$G,2,FALSE),0)</f>
        <v>0</v>
      </c>
      <c r="O122" s="18">
        <f>IFERROR(VLOOKUP(A122,[3]Sheet1!$A:$G,3,FALSE),0)</f>
        <v>0</v>
      </c>
      <c r="P122" s="18">
        <f>IFERROR(VLOOKUP(A122,[3]Sheet1!$A:$G,4,FALSE),0)</f>
        <v>0</v>
      </c>
      <c r="Q122" s="18">
        <f>IFERROR(VLOOKUP(A122,[3]Sheet1!$A:$G,5,FALSE),0)</f>
        <v>0</v>
      </c>
      <c r="R122" s="18">
        <f>IFERROR(VLOOKUP(A122,[3]Sheet1!$A:$H,6,FALSE),0)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38220172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0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IFERROR(VLOOKUP(A123,[3]Sheet1!$A:$G,2,FALSE),0)</f>
        <v>0</v>
      </c>
      <c r="O123" s="18">
        <f>IFERROR(VLOOKUP(A123,[3]Sheet1!$A:$G,3,FALSE),0)</f>
        <v>0</v>
      </c>
      <c r="P123" s="18">
        <f>IFERROR(VLOOKUP(A123,[3]Sheet1!$A:$G,4,FALSE),0)</f>
        <v>0</v>
      </c>
      <c r="Q123" s="18">
        <f>IFERROR(VLOOKUP(A123,[3]Sheet1!$A:$G,5,FALSE),0)</f>
        <v>0</v>
      </c>
      <c r="R123" s="18">
        <f>IFERROR(VLOOKUP(A123,[3]Sheet1!$A:$H,6,FALSE),0)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476448</v>
      </c>
      <c r="C124" s="18">
        <f>IFERROR(VLOOKUP(A124,[1]Monitoramento_Base_somente_Said!$A:$J,6,FALSE),0)</f>
        <v>84567792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IFERROR(VLOOKUP(A124,[3]Sheet1!$A:$G,2,FALSE),0)</f>
        <v>0</v>
      </c>
      <c r="O124" s="18">
        <f>IFERROR(VLOOKUP(A124,[3]Sheet1!$A:$G,3,FALSE),0)</f>
        <v>0</v>
      </c>
      <c r="P124" s="18">
        <f>IFERROR(VLOOKUP(A124,[3]Sheet1!$A:$G,4,FALSE),0)</f>
        <v>0</v>
      </c>
      <c r="Q124" s="18">
        <f>IFERROR(VLOOKUP(A124,[3]Sheet1!$A:$G,5,FALSE),0)</f>
        <v>0</v>
      </c>
      <c r="R124" s="18">
        <f>IFERROR(VLOOKUP(A124,[3]Sheet1!$A:$H,6,FALSE),0)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5957667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IFERROR(VLOOKUP(A125,[3]Sheet1!$A:$G,2,FALSE),0)</f>
        <v>0</v>
      </c>
      <c r="O125" s="18">
        <f>IFERROR(VLOOKUP(A125,[3]Sheet1!$A:$G,3,FALSE),0)</f>
        <v>0</v>
      </c>
      <c r="P125" s="18">
        <f>IFERROR(VLOOKUP(A125,[3]Sheet1!$A:$G,4,FALSE),0)</f>
        <v>0</v>
      </c>
      <c r="Q125" s="18">
        <f>IFERROR(VLOOKUP(A125,[3]Sheet1!$A:$G,5,FALSE),0)</f>
        <v>0</v>
      </c>
      <c r="R125" s="18">
        <f>IFERROR(VLOOKUP(A125,[3]Sheet1!$A:$H,6,FALSE),0)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384492</v>
      </c>
      <c r="C126" s="18">
        <f>IFERROR(VLOOKUP(A126,[1]Monitoramento_Base_somente_Said!$A:$J,6,FALSE),0)</f>
        <v>89369444</v>
      </c>
      <c r="D126" s="18">
        <f>IFERROR(VLOOKUP(A126,[1]Monitoramento_Base_somente_Said!$A:$J,7,FALSE),0)</f>
        <v>0</v>
      </c>
      <c r="E126" s="18">
        <f>IFERROR(VLOOKUP(A126,[1]Monitoramento_Base_somente_Said!$A:$J,8,FALSE),0)</f>
        <v>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IFERROR(VLOOKUP(A126,[3]Sheet1!$A:$G,2,FALSE),0)</f>
        <v>0</v>
      </c>
      <c r="O126" s="18">
        <f>IFERROR(VLOOKUP(A126,[3]Sheet1!$A:$G,3,FALSE),0)</f>
        <v>0</v>
      </c>
      <c r="P126" s="18">
        <f>IFERROR(VLOOKUP(A126,[3]Sheet1!$A:$G,4,FALSE),0)</f>
        <v>0</v>
      </c>
      <c r="Q126" s="18">
        <f>IFERROR(VLOOKUP(A126,[3]Sheet1!$A:$G,5,FALSE),0)</f>
        <v>0</v>
      </c>
      <c r="R126" s="18">
        <f>IFERROR(VLOOKUP(A126,[3]Sheet1!$A:$H,6,FALSE),0)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110949</v>
      </c>
      <c r="C127" s="18">
        <f>IFERROR(VLOOKUP(A127,[1]Monitoramento_Base_somente_Said!$A:$J,6,FALSE),0)</f>
        <v>7390011</v>
      </c>
      <c r="D127" s="18">
        <f>IFERROR(VLOOKUP(A127,[1]Monitoramento_Base_somente_Said!$A:$J,7,FALSE),0)</f>
        <v>0</v>
      </c>
      <c r="E127" s="18">
        <f>IFERROR(VLOOKUP(A127,[1]Monitoramento_Base_somente_Said!$A:$J,8,FALSE),0)</f>
        <v>0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IFERROR(VLOOKUP(A127,[3]Sheet1!$A:$G,2,FALSE),0)</f>
        <v>0</v>
      </c>
      <c r="O127" s="18">
        <f>IFERROR(VLOOKUP(A127,[3]Sheet1!$A:$G,3,FALSE),0)</f>
        <v>0</v>
      </c>
      <c r="P127" s="18">
        <f>IFERROR(VLOOKUP(A127,[3]Sheet1!$A:$G,4,FALSE),0)</f>
        <v>0</v>
      </c>
      <c r="Q127" s="18">
        <f>IFERROR(VLOOKUP(A127,[3]Sheet1!$A:$G,5,FALSE),0)</f>
        <v>0</v>
      </c>
      <c r="R127" s="18">
        <f>IFERROR(VLOOKUP(A127,[3]Sheet1!$A:$H,6,FALSE),0)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IFERROR(VLOOKUP(A128,[3]Sheet1!$A:$G,2,FALSE),0)</f>
        <v>0</v>
      </c>
      <c r="O128" s="18">
        <f>IFERROR(VLOOKUP(A128,[3]Sheet1!$A:$G,3,FALSE),0)</f>
        <v>0</v>
      </c>
      <c r="P128" s="18">
        <f>IFERROR(VLOOKUP(A128,[3]Sheet1!$A:$G,4,FALSE),0)</f>
        <v>0</v>
      </c>
      <c r="Q128" s="18">
        <f>IFERROR(VLOOKUP(A128,[3]Sheet1!$A:$G,5,FALSE),0)</f>
        <v>0</v>
      </c>
      <c r="R128" s="18">
        <f>IFERROR(VLOOKUP(A128,[3]Sheet1!$A:$H,6,FALSE),0)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IFERROR(VLOOKUP(A129,[3]Sheet1!$A:$G,2,FALSE),0)</f>
        <v>0</v>
      </c>
      <c r="O129" s="18">
        <f>IFERROR(VLOOKUP(A129,[3]Sheet1!$A:$G,3,FALSE),0)</f>
        <v>0</v>
      </c>
      <c r="P129" s="18">
        <f>IFERROR(VLOOKUP(A129,[3]Sheet1!$A:$G,4,FALSE),0)</f>
        <v>0</v>
      </c>
      <c r="Q129" s="18">
        <f>IFERROR(VLOOKUP(A129,[3]Sheet1!$A:$G,5,FALSE),0)</f>
        <v>0</v>
      </c>
      <c r="R129" s="18">
        <f>IFERROR(VLOOKUP(A129,[3]Sheet1!$A:$H,6,FALSE),0)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8923351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IFERROR(VLOOKUP(A130,[3]Sheet1!$A:$G,2,FALSE),0)</f>
        <v>0</v>
      </c>
      <c r="O130" s="18">
        <f>IFERROR(VLOOKUP(A130,[3]Sheet1!$A:$G,3,FALSE),0)</f>
        <v>0</v>
      </c>
      <c r="P130" s="18">
        <f>IFERROR(VLOOKUP(A130,[3]Sheet1!$A:$G,4,FALSE),0)</f>
        <v>0</v>
      </c>
      <c r="Q130" s="18">
        <f>IFERROR(VLOOKUP(A130,[3]Sheet1!$A:$G,5,FALSE),0)</f>
        <v>0</v>
      </c>
      <c r="R130" s="18">
        <f>IFERROR(VLOOKUP(A130,[3]Sheet1!$A:$H,6,FALSE),0)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IFERROR(VLOOKUP(A131,[3]Sheet1!$A:$G,2,FALSE),0)</f>
        <v>0</v>
      </c>
      <c r="O131" s="18">
        <f>IFERROR(VLOOKUP(A131,[3]Sheet1!$A:$G,3,FALSE),0)</f>
        <v>0</v>
      </c>
      <c r="P131" s="18">
        <f>IFERROR(VLOOKUP(A131,[3]Sheet1!$A:$G,4,FALSE),0)</f>
        <v>0</v>
      </c>
      <c r="Q131" s="18">
        <f>IFERROR(VLOOKUP(A131,[3]Sheet1!$A:$G,5,FALSE),0)</f>
        <v>0</v>
      </c>
      <c r="R131" s="18">
        <f>IFERROR(VLOOKUP(A131,[3]Sheet1!$A:$H,6,FALSE),0)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64306</v>
      </c>
      <c r="C132" s="18">
        <f>IFERROR(VLOOKUP(A132,[1]Monitoramento_Base_somente_Said!$A:$J,6,FALSE),0)</f>
        <v>16673275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IFERROR(VLOOKUP(A132,[3]Sheet1!$A:$G,2,FALSE),0)</f>
        <v>0</v>
      </c>
      <c r="O132" s="18">
        <f>IFERROR(VLOOKUP(A132,[3]Sheet1!$A:$G,3,FALSE),0)</f>
        <v>0</v>
      </c>
      <c r="P132" s="18">
        <f>IFERROR(VLOOKUP(A132,[3]Sheet1!$A:$G,4,FALSE),0)</f>
        <v>0</v>
      </c>
      <c r="Q132" s="18">
        <f>IFERROR(VLOOKUP(A132,[3]Sheet1!$A:$G,5,FALSE),0)</f>
        <v>0</v>
      </c>
      <c r="R132" s="18">
        <f>IFERROR(VLOOKUP(A132,[3]Sheet1!$A:$H,6,FALSE),0)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94779</v>
      </c>
      <c r="C133" s="18">
        <f>IFERROR(VLOOKUP(A133,[1]Monitoramento_Base_somente_Said!$A:$J,6,FALSE),0)</f>
        <v>9401511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0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IFERROR(VLOOKUP(A133,[3]Sheet1!$A:$G,2,FALSE),0)</f>
        <v>0</v>
      </c>
      <c r="O133" s="18">
        <f>IFERROR(VLOOKUP(A133,[3]Sheet1!$A:$G,3,FALSE),0)</f>
        <v>0</v>
      </c>
      <c r="P133" s="18">
        <f>IFERROR(VLOOKUP(A133,[3]Sheet1!$A:$G,4,FALSE),0)</f>
        <v>0</v>
      </c>
      <c r="Q133" s="18">
        <f>IFERROR(VLOOKUP(A133,[3]Sheet1!$A:$G,5,FALSE),0)</f>
        <v>0</v>
      </c>
      <c r="R133" s="18">
        <f>IFERROR(VLOOKUP(A133,[3]Sheet1!$A:$H,6,FALSE),0)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53533</v>
      </c>
      <c r="C134" s="18">
        <f>IFERROR(VLOOKUP(A134,[1]Monitoramento_Base_somente_Said!$A:$J,6,FALSE),0)</f>
        <v>12706258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0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IFERROR(VLOOKUP(A134,[3]Sheet1!$A:$G,2,FALSE),0)</f>
        <v>0</v>
      </c>
      <c r="O134" s="18">
        <f>IFERROR(VLOOKUP(A134,[3]Sheet1!$A:$G,3,FALSE),0)</f>
        <v>0</v>
      </c>
      <c r="P134" s="18">
        <f>IFERROR(VLOOKUP(A134,[3]Sheet1!$A:$G,4,FALSE),0)</f>
        <v>0</v>
      </c>
      <c r="Q134" s="18">
        <f>IFERROR(VLOOKUP(A134,[3]Sheet1!$A:$G,5,FALSE),0)</f>
        <v>0</v>
      </c>
      <c r="R134" s="18">
        <f>IFERROR(VLOOKUP(A134,[3]Sheet1!$A:$H,6,FALSE),0)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6682802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IFERROR(VLOOKUP(A135,[3]Sheet1!$A:$G,2,FALSE),0)</f>
        <v>0</v>
      </c>
      <c r="O135" s="18">
        <f>IFERROR(VLOOKUP(A135,[3]Sheet1!$A:$G,3,FALSE),0)</f>
        <v>0</v>
      </c>
      <c r="P135" s="18">
        <f>IFERROR(VLOOKUP(A135,[3]Sheet1!$A:$G,4,FALSE),0)</f>
        <v>0</v>
      </c>
      <c r="Q135" s="18">
        <f>IFERROR(VLOOKUP(A135,[3]Sheet1!$A:$G,5,FALSE),0)</f>
        <v>0</v>
      </c>
      <c r="R135" s="18">
        <f>IFERROR(VLOOKUP(A135,[3]Sheet1!$A:$H,6,FALSE),0)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IFERROR(VLOOKUP(A136,[3]Sheet1!$A:$G,2,FALSE),0)</f>
        <v>0</v>
      </c>
      <c r="O136" s="18">
        <f>IFERROR(VLOOKUP(A136,[3]Sheet1!$A:$G,3,FALSE),0)</f>
        <v>0</v>
      </c>
      <c r="P136" s="18">
        <f>IFERROR(VLOOKUP(A136,[3]Sheet1!$A:$G,4,FALSE),0)</f>
        <v>0</v>
      </c>
      <c r="Q136" s="18">
        <f>IFERROR(VLOOKUP(A136,[3]Sheet1!$A:$G,5,FALSE),0)</f>
        <v>0</v>
      </c>
      <c r="R136" s="18">
        <f>IFERROR(VLOOKUP(A136,[3]Sheet1!$A:$H,6,FALSE),0)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IFERROR(VLOOKUP(A137,[3]Sheet1!$A:$G,2,FALSE),0)</f>
        <v>0</v>
      </c>
      <c r="O137" s="18">
        <f>IFERROR(VLOOKUP(A137,[3]Sheet1!$A:$G,3,FALSE),0)</f>
        <v>0</v>
      </c>
      <c r="P137" s="18">
        <f>IFERROR(VLOOKUP(A137,[3]Sheet1!$A:$G,4,FALSE),0)</f>
        <v>0</v>
      </c>
      <c r="Q137" s="18">
        <f>IFERROR(VLOOKUP(A137,[3]Sheet1!$A:$G,5,FALSE),0)</f>
        <v>0</v>
      </c>
      <c r="R137" s="18">
        <f>IFERROR(VLOOKUP(A137,[3]Sheet1!$A:$H,6,FALSE),0)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4078487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IFERROR(VLOOKUP(A138,[3]Sheet1!$A:$G,2,FALSE),0)</f>
        <v>0</v>
      </c>
      <c r="O138" s="18">
        <f>IFERROR(VLOOKUP(A138,[3]Sheet1!$A:$G,3,FALSE),0)</f>
        <v>0</v>
      </c>
      <c r="P138" s="18">
        <f>IFERROR(VLOOKUP(A138,[3]Sheet1!$A:$G,4,FALSE),0)</f>
        <v>0</v>
      </c>
      <c r="Q138" s="18">
        <f>IFERROR(VLOOKUP(A138,[3]Sheet1!$A:$G,5,FALSE),0)</f>
        <v>0</v>
      </c>
      <c r="R138" s="18">
        <f>IFERROR(VLOOKUP(A138,[3]Sheet1!$A:$H,6,FALSE),0)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85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IFERROR(VLOOKUP(A139,[3]Sheet1!$A:$G,2,FALSE),0)</f>
        <v>0</v>
      </c>
      <c r="O139" s="18">
        <f>IFERROR(VLOOKUP(A139,[3]Sheet1!$A:$G,3,FALSE),0)</f>
        <v>0</v>
      </c>
      <c r="P139" s="18">
        <f>IFERROR(VLOOKUP(A139,[3]Sheet1!$A:$G,4,FALSE),0)</f>
        <v>0</v>
      </c>
      <c r="Q139" s="18">
        <f>IFERROR(VLOOKUP(A139,[3]Sheet1!$A:$G,5,FALSE),0)</f>
        <v>0</v>
      </c>
      <c r="R139" s="18">
        <f>IFERROR(VLOOKUP(A139,[3]Sheet1!$A:$H,6,FALSE),0)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IFERROR(VLOOKUP(A140,[3]Sheet1!$A:$G,2,FALSE),0)</f>
        <v>0</v>
      </c>
      <c r="O140" s="18">
        <f>IFERROR(VLOOKUP(A140,[3]Sheet1!$A:$G,3,FALSE),0)</f>
        <v>0</v>
      </c>
      <c r="P140" s="18">
        <f>IFERROR(VLOOKUP(A140,[3]Sheet1!$A:$G,4,FALSE),0)</f>
        <v>0</v>
      </c>
      <c r="Q140" s="18">
        <f>IFERROR(VLOOKUP(A140,[3]Sheet1!$A:$G,5,FALSE),0)</f>
        <v>0</v>
      </c>
      <c r="R140" s="18">
        <f>IFERROR(VLOOKUP(A140,[3]Sheet1!$A:$H,6,FALSE),0)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40258074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IFERROR(VLOOKUP(A141,[3]Sheet1!$A:$G,2,FALSE),0)</f>
        <v>0</v>
      </c>
      <c r="O141" s="18">
        <f>IFERROR(VLOOKUP(A141,[3]Sheet1!$A:$G,3,FALSE),0)</f>
        <v>0</v>
      </c>
      <c r="P141" s="18">
        <f>IFERROR(VLOOKUP(A141,[3]Sheet1!$A:$G,4,FALSE),0)</f>
        <v>0</v>
      </c>
      <c r="Q141" s="18">
        <f>IFERROR(VLOOKUP(A141,[3]Sheet1!$A:$G,5,FALSE),0)</f>
        <v>0</v>
      </c>
      <c r="R141" s="18">
        <f>IFERROR(VLOOKUP(A141,[3]Sheet1!$A:$H,6,FALSE),0)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IFERROR(VLOOKUP(A142,[3]Sheet1!$A:$G,2,FALSE),0)</f>
        <v>0</v>
      </c>
      <c r="O142" s="18">
        <f>IFERROR(VLOOKUP(A142,[3]Sheet1!$A:$G,3,FALSE),0)</f>
        <v>0</v>
      </c>
      <c r="P142" s="18">
        <f>IFERROR(VLOOKUP(A142,[3]Sheet1!$A:$G,4,FALSE),0)</f>
        <v>0</v>
      </c>
      <c r="Q142" s="18">
        <f>IFERROR(VLOOKUP(A142,[3]Sheet1!$A:$G,5,FALSE),0)</f>
        <v>0</v>
      </c>
      <c r="R142" s="18">
        <f>IFERROR(VLOOKUP(A142,[3]Sheet1!$A:$H,6,FALSE),0)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IFERROR(VLOOKUP(A143,[3]Sheet1!$A:$G,2,FALSE),0)</f>
        <v>0</v>
      </c>
      <c r="O143" s="18">
        <f>IFERROR(VLOOKUP(A143,[3]Sheet1!$A:$G,3,FALSE),0)</f>
        <v>0</v>
      </c>
      <c r="P143" s="18">
        <f>IFERROR(VLOOKUP(A143,[3]Sheet1!$A:$G,4,FALSE),0)</f>
        <v>0</v>
      </c>
      <c r="Q143" s="18">
        <f>IFERROR(VLOOKUP(A143,[3]Sheet1!$A:$G,5,FALSE),0)</f>
        <v>0</v>
      </c>
      <c r="R143" s="18">
        <f>IFERROR(VLOOKUP(A143,[3]Sheet1!$A:$H,6,FALSE),0)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IFERROR(VLOOKUP(A144,[3]Sheet1!$A:$G,2,FALSE),0)</f>
        <v>0</v>
      </c>
      <c r="O144" s="18">
        <f>IFERROR(VLOOKUP(A144,[3]Sheet1!$A:$G,3,FALSE),0)</f>
        <v>0</v>
      </c>
      <c r="P144" s="18">
        <f>IFERROR(VLOOKUP(A144,[3]Sheet1!$A:$G,4,FALSE),0)</f>
        <v>0</v>
      </c>
      <c r="Q144" s="18">
        <f>IFERROR(VLOOKUP(A144,[3]Sheet1!$A:$G,5,FALSE),0)</f>
        <v>0</v>
      </c>
      <c r="R144" s="18">
        <f>IFERROR(VLOOKUP(A144,[3]Sheet1!$A:$H,6,FALSE),0)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IFERROR(VLOOKUP(A145,[3]Sheet1!$A:$G,2,FALSE),0)</f>
        <v>0</v>
      </c>
      <c r="O145" s="18">
        <f>IFERROR(VLOOKUP(A145,[3]Sheet1!$A:$G,3,FALSE),0)</f>
        <v>0</v>
      </c>
      <c r="P145" s="18">
        <f>IFERROR(VLOOKUP(A145,[3]Sheet1!$A:$G,4,FALSE),0)</f>
        <v>0</v>
      </c>
      <c r="Q145" s="18">
        <f>IFERROR(VLOOKUP(A145,[3]Sheet1!$A:$G,5,FALSE),0)</f>
        <v>0</v>
      </c>
      <c r="R145" s="18">
        <f>IFERROR(VLOOKUP(A145,[3]Sheet1!$A:$H,6,FALSE),0)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11546859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IFERROR(VLOOKUP(A146,[3]Sheet1!$A:$G,2,FALSE),0)</f>
        <v>0</v>
      </c>
      <c r="O146" s="18">
        <f>IFERROR(VLOOKUP(A146,[3]Sheet1!$A:$G,3,FALSE),0)</f>
        <v>0</v>
      </c>
      <c r="P146" s="18">
        <f>IFERROR(VLOOKUP(A146,[3]Sheet1!$A:$G,4,FALSE),0)</f>
        <v>0</v>
      </c>
      <c r="Q146" s="18">
        <f>IFERROR(VLOOKUP(A146,[3]Sheet1!$A:$G,5,FALSE),0)</f>
        <v>0</v>
      </c>
      <c r="R146" s="18">
        <f>IFERROR(VLOOKUP(A146,[3]Sheet1!$A:$H,6,FALSE),0)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IFERROR(VLOOKUP(A147,[3]Sheet1!$A:$G,2,FALSE),0)</f>
        <v>0</v>
      </c>
      <c r="O147" s="18">
        <f>IFERROR(VLOOKUP(A147,[3]Sheet1!$A:$G,3,FALSE),0)</f>
        <v>0</v>
      </c>
      <c r="P147" s="18">
        <f>IFERROR(VLOOKUP(A147,[3]Sheet1!$A:$G,4,FALSE),0)</f>
        <v>0</v>
      </c>
      <c r="Q147" s="18">
        <f>IFERROR(VLOOKUP(A147,[3]Sheet1!$A:$G,5,FALSE),0)</f>
        <v>0</v>
      </c>
      <c r="R147" s="18">
        <f>IFERROR(VLOOKUP(A147,[3]Sheet1!$A:$H,6,FALSE),0)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IFERROR(VLOOKUP(A148,[3]Sheet1!$A:$G,2,FALSE),0)</f>
        <v>0</v>
      </c>
      <c r="O148" s="18">
        <f>IFERROR(VLOOKUP(A148,[3]Sheet1!$A:$G,3,FALSE),0)</f>
        <v>0</v>
      </c>
      <c r="P148" s="18">
        <f>IFERROR(VLOOKUP(A148,[3]Sheet1!$A:$G,4,FALSE),0)</f>
        <v>0</v>
      </c>
      <c r="Q148" s="18">
        <f>IFERROR(VLOOKUP(A148,[3]Sheet1!$A:$G,5,FALSE),0)</f>
        <v>0</v>
      </c>
      <c r="R148" s="18">
        <f>IFERROR(VLOOKUP(A148,[3]Sheet1!$A:$H,6,FALSE),0)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148173</v>
      </c>
      <c r="C149" s="18">
        <f>IFERROR(VLOOKUP(A149,[1]Monitoramento_Base_somente_Said!$A:$J,6,FALSE),0)</f>
        <v>16383439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IFERROR(VLOOKUP(A149,[3]Sheet1!$A:$G,2,FALSE),0)</f>
        <v>0</v>
      </c>
      <c r="O149" s="18">
        <f>IFERROR(VLOOKUP(A149,[3]Sheet1!$A:$G,3,FALSE),0)</f>
        <v>0</v>
      </c>
      <c r="P149" s="18">
        <f>IFERROR(VLOOKUP(A149,[3]Sheet1!$A:$G,4,FALSE),0)</f>
        <v>0</v>
      </c>
      <c r="Q149" s="18">
        <f>IFERROR(VLOOKUP(A149,[3]Sheet1!$A:$G,5,FALSE),0)</f>
        <v>0</v>
      </c>
      <c r="R149" s="18">
        <f>IFERROR(VLOOKUP(A149,[3]Sheet1!$A:$H,6,FALSE),0)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IFERROR(VLOOKUP(A150,[3]Sheet1!$A:$G,2,FALSE),0)</f>
        <v>0</v>
      </c>
      <c r="O150" s="18">
        <f>IFERROR(VLOOKUP(A150,[3]Sheet1!$A:$G,3,FALSE),0)</f>
        <v>0</v>
      </c>
      <c r="P150" s="18">
        <f>IFERROR(VLOOKUP(A150,[3]Sheet1!$A:$G,4,FALSE),0)</f>
        <v>0</v>
      </c>
      <c r="Q150" s="18">
        <f>IFERROR(VLOOKUP(A150,[3]Sheet1!$A:$G,5,FALSE),0)</f>
        <v>0</v>
      </c>
      <c r="R150" s="18">
        <f>IFERROR(VLOOKUP(A150,[3]Sheet1!$A:$H,6,FALSE),0)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IFERROR(VLOOKUP(A151,[3]Sheet1!$A:$G,2,FALSE),0)</f>
        <v>0</v>
      </c>
      <c r="O151" s="18">
        <f>IFERROR(VLOOKUP(A151,[3]Sheet1!$A:$G,3,FALSE),0)</f>
        <v>0</v>
      </c>
      <c r="P151" s="18">
        <f>IFERROR(VLOOKUP(A151,[3]Sheet1!$A:$G,4,FALSE),0)</f>
        <v>0</v>
      </c>
      <c r="Q151" s="18">
        <f>IFERROR(VLOOKUP(A151,[3]Sheet1!$A:$G,5,FALSE),0)</f>
        <v>0</v>
      </c>
      <c r="R151" s="18">
        <f>IFERROR(VLOOKUP(A151,[3]Sheet1!$A:$H,6,FALSE),0)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72744</v>
      </c>
      <c r="C152" s="18">
        <f>IFERROR(VLOOKUP(A152,[1]Monitoramento_Base_somente_Said!$A:$J,6,FALSE),0)</f>
        <v>8224399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IFERROR(VLOOKUP(A152,[3]Sheet1!$A:$G,2,FALSE),0)</f>
        <v>0</v>
      </c>
      <c r="O152" s="18">
        <f>IFERROR(VLOOKUP(A152,[3]Sheet1!$A:$G,3,FALSE),0)</f>
        <v>0</v>
      </c>
      <c r="P152" s="18">
        <f>IFERROR(VLOOKUP(A152,[3]Sheet1!$A:$G,4,FALSE),0)</f>
        <v>0</v>
      </c>
      <c r="Q152" s="18">
        <f>IFERROR(VLOOKUP(A152,[3]Sheet1!$A:$G,5,FALSE),0)</f>
        <v>0</v>
      </c>
      <c r="R152" s="18">
        <f>IFERROR(VLOOKUP(A152,[3]Sheet1!$A:$H,6,FALSE),0)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47056</v>
      </c>
      <c r="C153" s="18">
        <f>IFERROR(VLOOKUP(A153,[1]Monitoramento_Base_somente_Said!$A:$J,6,FALSE),0)</f>
        <v>12436779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0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IFERROR(VLOOKUP(A153,[3]Sheet1!$A:$G,2,FALSE),0)</f>
        <v>0</v>
      </c>
      <c r="O153" s="18">
        <f>IFERROR(VLOOKUP(A153,[3]Sheet1!$A:$G,3,FALSE),0)</f>
        <v>0</v>
      </c>
      <c r="P153" s="18">
        <f>IFERROR(VLOOKUP(A153,[3]Sheet1!$A:$G,4,FALSE),0)</f>
        <v>0</v>
      </c>
      <c r="Q153" s="18">
        <f>IFERROR(VLOOKUP(A153,[3]Sheet1!$A:$G,5,FALSE),0)</f>
        <v>0</v>
      </c>
      <c r="R153" s="18">
        <f>IFERROR(VLOOKUP(A153,[3]Sheet1!$A:$H,6,FALSE),0)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10438734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IFERROR(VLOOKUP(A154,[3]Sheet1!$A:$G,2,FALSE),0)</f>
        <v>0</v>
      </c>
      <c r="O154" s="18">
        <f>IFERROR(VLOOKUP(A154,[3]Sheet1!$A:$G,3,FALSE),0)</f>
        <v>0</v>
      </c>
      <c r="P154" s="18">
        <f>IFERROR(VLOOKUP(A154,[3]Sheet1!$A:$G,4,FALSE),0)</f>
        <v>0</v>
      </c>
      <c r="Q154" s="18">
        <f>IFERROR(VLOOKUP(A154,[3]Sheet1!$A:$G,5,FALSE),0)</f>
        <v>0</v>
      </c>
      <c r="R154" s="18">
        <f>IFERROR(VLOOKUP(A154,[3]Sheet1!$A:$H,6,FALSE),0)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101809</v>
      </c>
      <c r="C155" s="18">
        <f>IFERROR(VLOOKUP(A155,[1]Monitoramento_Base_somente_Said!$A:$J,6,FALSE),0)</f>
        <v>37028091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IFERROR(VLOOKUP(A155,[3]Sheet1!$A:$G,2,FALSE),0)</f>
        <v>0</v>
      </c>
      <c r="O155" s="18">
        <f>IFERROR(VLOOKUP(A155,[3]Sheet1!$A:$G,3,FALSE),0)</f>
        <v>0</v>
      </c>
      <c r="P155" s="18">
        <f>IFERROR(VLOOKUP(A155,[3]Sheet1!$A:$G,4,FALSE),0)</f>
        <v>0</v>
      </c>
      <c r="Q155" s="18">
        <f>IFERROR(VLOOKUP(A155,[3]Sheet1!$A:$G,5,FALSE),0)</f>
        <v>0</v>
      </c>
      <c r="R155" s="18">
        <f>IFERROR(VLOOKUP(A155,[3]Sheet1!$A:$H,6,FALSE),0)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30432</v>
      </c>
      <c r="C156" s="18">
        <f>IFERROR(VLOOKUP(A156,[1]Monitoramento_Base_somente_Said!$A:$J,6,FALSE),0)</f>
        <v>3696485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IFERROR(VLOOKUP(A156,[3]Sheet1!$A:$G,2,FALSE),0)</f>
        <v>0</v>
      </c>
      <c r="O156" s="18">
        <f>IFERROR(VLOOKUP(A156,[3]Sheet1!$A:$G,3,FALSE),0)</f>
        <v>0</v>
      </c>
      <c r="P156" s="18">
        <f>IFERROR(VLOOKUP(A156,[3]Sheet1!$A:$G,4,FALSE),0)</f>
        <v>0</v>
      </c>
      <c r="Q156" s="18">
        <f>IFERROR(VLOOKUP(A156,[3]Sheet1!$A:$G,5,FALSE),0)</f>
        <v>0</v>
      </c>
      <c r="R156" s="18">
        <f>IFERROR(VLOOKUP(A156,[3]Sheet1!$A:$H,6,FALSE),0)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IFERROR(VLOOKUP(A157,[3]Sheet1!$A:$G,2,FALSE),0)</f>
        <v>0</v>
      </c>
      <c r="O157" s="18">
        <f>IFERROR(VLOOKUP(A157,[3]Sheet1!$A:$G,3,FALSE),0)</f>
        <v>0</v>
      </c>
      <c r="P157" s="18">
        <f>IFERROR(VLOOKUP(A157,[3]Sheet1!$A:$G,4,FALSE),0)</f>
        <v>0</v>
      </c>
      <c r="Q157" s="18">
        <f>IFERROR(VLOOKUP(A157,[3]Sheet1!$A:$G,5,FALSE),0)</f>
        <v>0</v>
      </c>
      <c r="R157" s="18">
        <f>IFERROR(VLOOKUP(A157,[3]Sheet1!$A:$H,6,FALSE),0)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36615</v>
      </c>
      <c r="C158" s="18">
        <f>IFERROR(VLOOKUP(A158,[1]Monitoramento_Base_somente_Said!$A:$J,6,FALSE),0)</f>
        <v>8694410</v>
      </c>
      <c r="D158" s="18">
        <f>IFERROR(VLOOKUP(A158,[1]Monitoramento_Base_somente_Said!$A:$J,7,FALSE),0)</f>
        <v>0</v>
      </c>
      <c r="E158" s="18">
        <f>IFERROR(VLOOKUP(A158,[1]Monitoramento_Base_somente_Said!$A:$J,8,FALSE),0)</f>
        <v>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IFERROR(VLOOKUP(A158,[3]Sheet1!$A:$G,2,FALSE),0)</f>
        <v>0</v>
      </c>
      <c r="O158" s="18">
        <f>IFERROR(VLOOKUP(A158,[3]Sheet1!$A:$G,3,FALSE),0)</f>
        <v>0</v>
      </c>
      <c r="P158" s="18">
        <f>IFERROR(VLOOKUP(A158,[3]Sheet1!$A:$G,4,FALSE),0)</f>
        <v>0</v>
      </c>
      <c r="Q158" s="18">
        <f>IFERROR(VLOOKUP(A158,[3]Sheet1!$A:$G,5,FALSE),0)</f>
        <v>0</v>
      </c>
      <c r="R158" s="18">
        <f>IFERROR(VLOOKUP(A158,[3]Sheet1!$A:$H,6,FALSE),0)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IFERROR(VLOOKUP(A159,[3]Sheet1!$A:$G,2,FALSE),0)</f>
        <v>0</v>
      </c>
      <c r="O159" s="18">
        <f>IFERROR(VLOOKUP(A159,[3]Sheet1!$A:$G,3,FALSE),0)</f>
        <v>0</v>
      </c>
      <c r="P159" s="18">
        <f>IFERROR(VLOOKUP(A159,[3]Sheet1!$A:$G,4,FALSE),0)</f>
        <v>0</v>
      </c>
      <c r="Q159" s="18">
        <f>IFERROR(VLOOKUP(A159,[3]Sheet1!$A:$G,5,FALSE),0)</f>
        <v>0</v>
      </c>
      <c r="R159" s="18">
        <f>IFERROR(VLOOKUP(A159,[3]Sheet1!$A:$H,6,FALSE),0)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IFERROR(VLOOKUP(A160,[3]Sheet1!$A:$G,2,FALSE),0)</f>
        <v>0</v>
      </c>
      <c r="O160" s="18">
        <f>IFERROR(VLOOKUP(A160,[3]Sheet1!$A:$G,3,FALSE),0)</f>
        <v>0</v>
      </c>
      <c r="P160" s="18">
        <f>IFERROR(VLOOKUP(A160,[3]Sheet1!$A:$G,4,FALSE),0)</f>
        <v>0</v>
      </c>
      <c r="Q160" s="18">
        <f>IFERROR(VLOOKUP(A160,[3]Sheet1!$A:$G,5,FALSE),0)</f>
        <v>0</v>
      </c>
      <c r="R160" s="18">
        <f>IFERROR(VLOOKUP(A160,[3]Sheet1!$A:$H,6,FALSE),0)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IFERROR(VLOOKUP(A161,[3]Sheet1!$A:$G,2,FALSE),0)</f>
        <v>0</v>
      </c>
      <c r="O161" s="18">
        <f>IFERROR(VLOOKUP(A161,[3]Sheet1!$A:$G,3,FALSE),0)</f>
        <v>0</v>
      </c>
      <c r="P161" s="18">
        <f>IFERROR(VLOOKUP(A161,[3]Sheet1!$A:$G,4,FALSE),0)</f>
        <v>0</v>
      </c>
      <c r="Q161" s="18">
        <f>IFERROR(VLOOKUP(A161,[3]Sheet1!$A:$G,5,FALSE),0)</f>
        <v>0</v>
      </c>
      <c r="R161" s="18">
        <f>IFERROR(VLOOKUP(A161,[3]Sheet1!$A:$H,6,FALSE),0)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IFERROR(VLOOKUP(A162,[3]Sheet1!$A:$G,2,FALSE),0)</f>
        <v>0</v>
      </c>
      <c r="O162" s="18">
        <f>IFERROR(VLOOKUP(A162,[3]Sheet1!$A:$G,3,FALSE),0)</f>
        <v>0</v>
      </c>
      <c r="P162" s="18">
        <f>IFERROR(VLOOKUP(A162,[3]Sheet1!$A:$G,4,FALSE),0)</f>
        <v>0</v>
      </c>
      <c r="Q162" s="18">
        <f>IFERROR(VLOOKUP(A162,[3]Sheet1!$A:$G,5,FALSE),0)</f>
        <v>0</v>
      </c>
      <c r="R162" s="18">
        <f>IFERROR(VLOOKUP(A162,[3]Sheet1!$A:$H,6,FALSE),0)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32229327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IFERROR(VLOOKUP(A163,[3]Sheet1!$A:$G,2,FALSE),0)</f>
        <v>0</v>
      </c>
      <c r="O163" s="18">
        <f>IFERROR(VLOOKUP(A163,[3]Sheet1!$A:$G,3,FALSE),0)</f>
        <v>0</v>
      </c>
      <c r="P163" s="18">
        <f>IFERROR(VLOOKUP(A163,[3]Sheet1!$A:$G,4,FALSE),0)</f>
        <v>0</v>
      </c>
      <c r="Q163" s="18">
        <f>IFERROR(VLOOKUP(A163,[3]Sheet1!$A:$G,5,FALSE),0)</f>
        <v>0</v>
      </c>
      <c r="R163" s="18">
        <f>IFERROR(VLOOKUP(A163,[3]Sheet1!$A:$H,6,FALSE),0)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105270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IFERROR(VLOOKUP(A164,[3]Sheet1!$A:$G,2,FALSE),0)</f>
        <v>0</v>
      </c>
      <c r="O164" s="18">
        <f>IFERROR(VLOOKUP(A164,[3]Sheet1!$A:$G,3,FALSE),0)</f>
        <v>0</v>
      </c>
      <c r="P164" s="18">
        <f>IFERROR(VLOOKUP(A164,[3]Sheet1!$A:$G,4,FALSE),0)</f>
        <v>0</v>
      </c>
      <c r="Q164" s="18">
        <f>IFERROR(VLOOKUP(A164,[3]Sheet1!$A:$G,5,FALSE),0)</f>
        <v>0</v>
      </c>
      <c r="R164" s="18">
        <f>IFERROR(VLOOKUP(A164,[3]Sheet1!$A:$H,6,FALSE),0)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Sim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557989</v>
      </c>
      <c r="C165" s="18">
        <f>IFERROR(VLOOKUP(A165,[1]Monitoramento_Base_somente_Said!$A:$J,6,FALSE),0)</f>
        <v>53764878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0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IFERROR(VLOOKUP(A165,[3]Sheet1!$A:$G,2,FALSE),0)</f>
        <v>0</v>
      </c>
      <c r="O165" s="18">
        <f>IFERROR(VLOOKUP(A165,[3]Sheet1!$A:$G,3,FALSE),0)</f>
        <v>0</v>
      </c>
      <c r="P165" s="18">
        <f>IFERROR(VLOOKUP(A165,[3]Sheet1!$A:$G,4,FALSE),0)</f>
        <v>0</v>
      </c>
      <c r="Q165" s="18">
        <f>IFERROR(VLOOKUP(A165,[3]Sheet1!$A:$G,5,FALSE),0)</f>
        <v>0</v>
      </c>
      <c r="R165" s="18">
        <f>IFERROR(VLOOKUP(A165,[3]Sheet1!$A:$H,6,FALSE),0)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2315053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IFERROR(VLOOKUP(A166,[3]Sheet1!$A:$G,2,FALSE),0)</f>
        <v>0</v>
      </c>
      <c r="O166" s="18">
        <f>IFERROR(VLOOKUP(A166,[3]Sheet1!$A:$G,3,FALSE),0)</f>
        <v>0</v>
      </c>
      <c r="P166" s="18">
        <f>IFERROR(VLOOKUP(A166,[3]Sheet1!$A:$G,4,FALSE),0)</f>
        <v>0</v>
      </c>
      <c r="Q166" s="18">
        <f>IFERROR(VLOOKUP(A166,[3]Sheet1!$A:$G,5,FALSE),0)</f>
        <v>0</v>
      </c>
      <c r="R166" s="18">
        <f>IFERROR(VLOOKUP(A166,[3]Sheet1!$A:$H,6,FALSE),0)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IFERROR(VLOOKUP(A167,[3]Sheet1!$A:$G,2,FALSE),0)</f>
        <v>0</v>
      </c>
      <c r="O167" s="18">
        <f>IFERROR(VLOOKUP(A167,[3]Sheet1!$A:$G,3,FALSE),0)</f>
        <v>0</v>
      </c>
      <c r="P167" s="18">
        <f>IFERROR(VLOOKUP(A167,[3]Sheet1!$A:$G,4,FALSE),0)</f>
        <v>0</v>
      </c>
      <c r="Q167" s="18">
        <f>IFERROR(VLOOKUP(A167,[3]Sheet1!$A:$G,5,FALSE),0)</f>
        <v>0</v>
      </c>
      <c r="R167" s="18">
        <f>IFERROR(VLOOKUP(A167,[3]Sheet1!$A:$H,6,FALSE),0)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4105075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IFERROR(VLOOKUP(A168,[3]Sheet1!$A:$G,2,FALSE),0)</f>
        <v>0</v>
      </c>
      <c r="O168" s="18">
        <f>IFERROR(VLOOKUP(A168,[3]Sheet1!$A:$G,3,FALSE),0)</f>
        <v>0</v>
      </c>
      <c r="P168" s="18">
        <f>IFERROR(VLOOKUP(A168,[3]Sheet1!$A:$G,4,FALSE),0)</f>
        <v>0</v>
      </c>
      <c r="Q168" s="18">
        <f>IFERROR(VLOOKUP(A168,[3]Sheet1!$A:$G,5,FALSE),0)</f>
        <v>0</v>
      </c>
      <c r="R168" s="18">
        <f>IFERROR(VLOOKUP(A168,[3]Sheet1!$A:$H,6,FALSE),0)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IFERROR(VLOOKUP(A169,[3]Sheet1!$A:$G,2,FALSE),0)</f>
        <v>0</v>
      </c>
      <c r="O169" s="18">
        <f>IFERROR(VLOOKUP(A169,[3]Sheet1!$A:$G,3,FALSE),0)</f>
        <v>0</v>
      </c>
      <c r="P169" s="18">
        <f>IFERROR(VLOOKUP(A169,[3]Sheet1!$A:$G,4,FALSE),0)</f>
        <v>0</v>
      </c>
      <c r="Q169" s="18">
        <f>IFERROR(VLOOKUP(A169,[3]Sheet1!$A:$G,5,FALSE),0)</f>
        <v>0</v>
      </c>
      <c r="R169" s="18">
        <f>IFERROR(VLOOKUP(A169,[3]Sheet1!$A:$H,6,FALSE),0)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41694</v>
      </c>
      <c r="C170" s="18">
        <f>IFERROR(VLOOKUP(A170,[1]Monitoramento_Base_somente_Said!$A:$J,6,FALSE),0)</f>
        <v>35630008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IFERROR(VLOOKUP(A170,[3]Sheet1!$A:$G,2,FALSE),0)</f>
        <v>0</v>
      </c>
      <c r="O170" s="18">
        <f>IFERROR(VLOOKUP(A170,[3]Sheet1!$A:$G,3,FALSE),0)</f>
        <v>0</v>
      </c>
      <c r="P170" s="18">
        <f>IFERROR(VLOOKUP(A170,[3]Sheet1!$A:$G,4,FALSE),0)</f>
        <v>0</v>
      </c>
      <c r="Q170" s="18">
        <f>IFERROR(VLOOKUP(A170,[3]Sheet1!$A:$G,5,FALSE),0)</f>
        <v>0</v>
      </c>
      <c r="R170" s="18">
        <f>IFERROR(VLOOKUP(A170,[3]Sheet1!$A:$H,6,FALSE),0)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1412190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IFERROR(VLOOKUP(A171,[3]Sheet1!$A:$G,2,FALSE),0)</f>
        <v>0</v>
      </c>
      <c r="O171" s="18">
        <f>IFERROR(VLOOKUP(A171,[3]Sheet1!$A:$G,3,FALSE),0)</f>
        <v>0</v>
      </c>
      <c r="P171" s="18">
        <f>IFERROR(VLOOKUP(A171,[3]Sheet1!$A:$G,4,FALSE),0)</f>
        <v>0</v>
      </c>
      <c r="Q171" s="18">
        <f>IFERROR(VLOOKUP(A171,[3]Sheet1!$A:$G,5,FALSE),0)</f>
        <v>0</v>
      </c>
      <c r="R171" s="18">
        <f>IFERROR(VLOOKUP(A171,[3]Sheet1!$A:$H,6,FALSE),0)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IFERROR(VLOOKUP(A172,[3]Sheet1!$A:$G,2,FALSE),0)</f>
        <v>0</v>
      </c>
      <c r="O172" s="18">
        <f>IFERROR(VLOOKUP(A172,[3]Sheet1!$A:$G,3,FALSE),0)</f>
        <v>0</v>
      </c>
      <c r="P172" s="18">
        <f>IFERROR(VLOOKUP(A172,[3]Sheet1!$A:$G,4,FALSE),0)</f>
        <v>0</v>
      </c>
      <c r="Q172" s="18">
        <f>IFERROR(VLOOKUP(A172,[3]Sheet1!$A:$G,5,FALSE),0)</f>
        <v>0</v>
      </c>
      <c r="R172" s="18">
        <f>IFERROR(VLOOKUP(A172,[3]Sheet1!$A:$H,6,FALSE),0)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IFERROR(VLOOKUP(A173,[3]Sheet1!$A:$G,2,FALSE),0)</f>
        <v>0</v>
      </c>
      <c r="O173" s="18">
        <f>IFERROR(VLOOKUP(A173,[3]Sheet1!$A:$G,3,FALSE),0)</f>
        <v>0</v>
      </c>
      <c r="P173" s="18">
        <f>IFERROR(VLOOKUP(A173,[3]Sheet1!$A:$G,4,FALSE),0)</f>
        <v>0</v>
      </c>
      <c r="Q173" s="18">
        <f>IFERROR(VLOOKUP(A173,[3]Sheet1!$A:$G,5,FALSE),0)</f>
        <v>0</v>
      </c>
      <c r="R173" s="18">
        <f>IFERROR(VLOOKUP(A173,[3]Sheet1!$A:$H,6,FALSE),0)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33113</v>
      </c>
      <c r="C174" s="18">
        <f>IFERROR(VLOOKUP(A174,[1]Monitoramento_Base_somente_Said!$A:$J,6,FALSE),0)</f>
        <v>38614583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IFERROR(VLOOKUP(A174,[3]Sheet1!$A:$G,2,FALSE),0)</f>
        <v>0</v>
      </c>
      <c r="O174" s="18">
        <f>IFERROR(VLOOKUP(A174,[3]Sheet1!$A:$G,3,FALSE),0)</f>
        <v>0</v>
      </c>
      <c r="P174" s="18">
        <f>IFERROR(VLOOKUP(A174,[3]Sheet1!$A:$G,4,FALSE),0)</f>
        <v>0</v>
      </c>
      <c r="Q174" s="18">
        <f>IFERROR(VLOOKUP(A174,[3]Sheet1!$A:$G,5,FALSE),0)</f>
        <v>0</v>
      </c>
      <c r="R174" s="18">
        <f>IFERROR(VLOOKUP(A174,[3]Sheet1!$A:$H,6,FALSE),0)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IFERROR(VLOOKUP(A175,[3]Sheet1!$A:$G,2,FALSE),0)</f>
        <v>0</v>
      </c>
      <c r="O175" s="18">
        <f>IFERROR(VLOOKUP(A175,[3]Sheet1!$A:$G,3,FALSE),0)</f>
        <v>0</v>
      </c>
      <c r="P175" s="18">
        <f>IFERROR(VLOOKUP(A175,[3]Sheet1!$A:$G,4,FALSE),0)</f>
        <v>0</v>
      </c>
      <c r="Q175" s="18">
        <f>IFERROR(VLOOKUP(A175,[3]Sheet1!$A:$G,5,FALSE),0)</f>
        <v>0</v>
      </c>
      <c r="R175" s="18">
        <f>IFERROR(VLOOKUP(A175,[3]Sheet1!$A:$H,6,FALSE),0)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IFERROR(VLOOKUP(A176,[3]Sheet1!$A:$G,2,FALSE),0)</f>
        <v>0</v>
      </c>
      <c r="O176" s="18">
        <f>IFERROR(VLOOKUP(A176,[3]Sheet1!$A:$G,3,FALSE),0)</f>
        <v>0</v>
      </c>
      <c r="P176" s="18">
        <f>IFERROR(VLOOKUP(A176,[3]Sheet1!$A:$G,4,FALSE),0)</f>
        <v>0</v>
      </c>
      <c r="Q176" s="18">
        <f>IFERROR(VLOOKUP(A176,[3]Sheet1!$A:$G,5,FALSE),0)</f>
        <v>0</v>
      </c>
      <c r="R176" s="18">
        <f>IFERROR(VLOOKUP(A176,[3]Sheet1!$A:$H,6,FALSE),0)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IFERROR(VLOOKUP(A177,[3]Sheet1!$A:$G,2,FALSE),0)</f>
        <v>0</v>
      </c>
      <c r="O177" s="18">
        <f>IFERROR(VLOOKUP(A177,[3]Sheet1!$A:$G,3,FALSE),0)</f>
        <v>0</v>
      </c>
      <c r="P177" s="18">
        <f>IFERROR(VLOOKUP(A177,[3]Sheet1!$A:$G,4,FALSE),0)</f>
        <v>0</v>
      </c>
      <c r="Q177" s="18">
        <f>IFERROR(VLOOKUP(A177,[3]Sheet1!$A:$G,5,FALSE),0)</f>
        <v>0</v>
      </c>
      <c r="R177" s="18">
        <f>IFERROR(VLOOKUP(A177,[3]Sheet1!$A:$H,6,FALSE),0)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21806631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IFERROR(VLOOKUP(A178,[3]Sheet1!$A:$G,2,FALSE),0)</f>
        <v>0</v>
      </c>
      <c r="O178" s="18">
        <f>IFERROR(VLOOKUP(A178,[3]Sheet1!$A:$G,3,FALSE),0)</f>
        <v>0</v>
      </c>
      <c r="P178" s="18">
        <f>IFERROR(VLOOKUP(A178,[3]Sheet1!$A:$G,4,FALSE),0)</f>
        <v>0</v>
      </c>
      <c r="Q178" s="18">
        <f>IFERROR(VLOOKUP(A178,[3]Sheet1!$A:$G,5,FALSE),0)</f>
        <v>0</v>
      </c>
      <c r="R178" s="18">
        <f>IFERROR(VLOOKUP(A178,[3]Sheet1!$A:$H,6,FALSE),0)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21472</v>
      </c>
      <c r="C179" s="18">
        <f>IFERROR(VLOOKUP(A179,[1]Monitoramento_Base_somente_Said!$A:$J,6,FALSE),0)</f>
        <v>9339108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IFERROR(VLOOKUP(A179,[3]Sheet1!$A:$G,2,FALSE),0)</f>
        <v>0</v>
      </c>
      <c r="O179" s="18">
        <f>IFERROR(VLOOKUP(A179,[3]Sheet1!$A:$G,3,FALSE),0)</f>
        <v>0</v>
      </c>
      <c r="P179" s="18">
        <f>IFERROR(VLOOKUP(A179,[3]Sheet1!$A:$G,4,FALSE),0)</f>
        <v>0</v>
      </c>
      <c r="Q179" s="18">
        <f>IFERROR(VLOOKUP(A179,[3]Sheet1!$A:$G,5,FALSE),0)</f>
        <v>0</v>
      </c>
      <c r="R179" s="18">
        <f>IFERROR(VLOOKUP(A179,[3]Sheet1!$A:$H,6,FALSE),0)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264312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IFERROR(VLOOKUP(A180,[3]Sheet1!$A:$G,2,FALSE),0)</f>
        <v>0</v>
      </c>
      <c r="O180" s="18">
        <f>IFERROR(VLOOKUP(A180,[3]Sheet1!$A:$G,3,FALSE),0)</f>
        <v>0</v>
      </c>
      <c r="P180" s="18">
        <f>IFERROR(VLOOKUP(A180,[3]Sheet1!$A:$G,4,FALSE),0)</f>
        <v>0</v>
      </c>
      <c r="Q180" s="18">
        <f>IFERROR(VLOOKUP(A180,[3]Sheet1!$A:$G,5,FALSE),0)</f>
        <v>0</v>
      </c>
      <c r="R180" s="18">
        <f>IFERROR(VLOOKUP(A180,[3]Sheet1!$A:$H,6,FALSE),0)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696894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IFERROR(VLOOKUP(A181,[3]Sheet1!$A:$G,2,FALSE),0)</f>
        <v>0</v>
      </c>
      <c r="O181" s="18">
        <f>IFERROR(VLOOKUP(A181,[3]Sheet1!$A:$G,3,FALSE),0)</f>
        <v>0</v>
      </c>
      <c r="P181" s="18">
        <f>IFERROR(VLOOKUP(A181,[3]Sheet1!$A:$G,4,FALSE),0)</f>
        <v>0</v>
      </c>
      <c r="Q181" s="18">
        <f>IFERROR(VLOOKUP(A181,[3]Sheet1!$A:$G,5,FALSE),0)</f>
        <v>0</v>
      </c>
      <c r="R181" s="18">
        <f>IFERROR(VLOOKUP(A181,[3]Sheet1!$A:$H,6,FALSE),0)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24192018</v>
      </c>
      <c r="C182" s="18">
        <f>IFERROR(VLOOKUP(A182,[1]Monitoramento_Base_somente_Said!$A:$J,6,FALSE),0)</f>
        <v>1527974888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IFERROR(VLOOKUP(A182,[3]Sheet1!$A:$G,2,FALSE),0)</f>
        <v>0</v>
      </c>
      <c r="O182" s="18">
        <f>IFERROR(VLOOKUP(A182,[3]Sheet1!$A:$G,3,FALSE),0)</f>
        <v>0</v>
      </c>
      <c r="P182" s="18">
        <f>IFERROR(VLOOKUP(A182,[3]Sheet1!$A:$G,4,FALSE),0)</f>
        <v>0</v>
      </c>
      <c r="Q182" s="18">
        <f>IFERROR(VLOOKUP(A182,[3]Sheet1!$A:$G,5,FALSE),0)</f>
        <v>0</v>
      </c>
      <c r="R182" s="18">
        <f>IFERROR(VLOOKUP(A182,[3]Sheet1!$A:$H,6,FALSE),0)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12296610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IFERROR(VLOOKUP(A183,[3]Sheet1!$A:$G,2,FALSE),0)</f>
        <v>0</v>
      </c>
      <c r="O183" s="18">
        <f>IFERROR(VLOOKUP(A183,[3]Sheet1!$A:$G,3,FALSE),0)</f>
        <v>0</v>
      </c>
      <c r="P183" s="18">
        <f>IFERROR(VLOOKUP(A183,[3]Sheet1!$A:$G,4,FALSE),0)</f>
        <v>0</v>
      </c>
      <c r="Q183" s="18">
        <f>IFERROR(VLOOKUP(A183,[3]Sheet1!$A:$G,5,FALSE),0)</f>
        <v>0</v>
      </c>
      <c r="R183" s="18">
        <f>IFERROR(VLOOKUP(A183,[3]Sheet1!$A:$H,6,FALSE),0)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203129</v>
      </c>
      <c r="C184" s="18">
        <f>IFERROR(VLOOKUP(A184,[1]Monitoramento_Base_somente_Said!$A:$J,6,FALSE),0)</f>
        <v>69446698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IFERROR(VLOOKUP(A184,[3]Sheet1!$A:$G,2,FALSE),0)</f>
        <v>0</v>
      </c>
      <c r="O184" s="18">
        <f>IFERROR(VLOOKUP(A184,[3]Sheet1!$A:$G,3,FALSE),0)</f>
        <v>0</v>
      </c>
      <c r="P184" s="18">
        <f>IFERROR(VLOOKUP(A184,[3]Sheet1!$A:$G,4,FALSE),0)</f>
        <v>0</v>
      </c>
      <c r="Q184" s="18">
        <f>IFERROR(VLOOKUP(A184,[3]Sheet1!$A:$G,5,FALSE),0)</f>
        <v>0</v>
      </c>
      <c r="R184" s="18">
        <f>IFERROR(VLOOKUP(A184,[3]Sheet1!$A:$H,6,FALSE),0)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IFERROR(VLOOKUP(A185,[3]Sheet1!$A:$G,2,FALSE),0)</f>
        <v>0</v>
      </c>
      <c r="O185" s="18">
        <f>IFERROR(VLOOKUP(A185,[3]Sheet1!$A:$G,3,FALSE),0)</f>
        <v>0</v>
      </c>
      <c r="P185" s="18">
        <f>IFERROR(VLOOKUP(A185,[3]Sheet1!$A:$G,4,FALSE),0)</f>
        <v>0</v>
      </c>
      <c r="Q185" s="18">
        <f>IFERROR(VLOOKUP(A185,[3]Sheet1!$A:$G,5,FALSE),0)</f>
        <v>0</v>
      </c>
      <c r="R185" s="18">
        <f>IFERROR(VLOOKUP(A185,[3]Sheet1!$A:$H,6,FALSE),0)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14275937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IFERROR(VLOOKUP(A186,[3]Sheet1!$A:$G,2,FALSE),0)</f>
        <v>0</v>
      </c>
      <c r="O186" s="18">
        <f>IFERROR(VLOOKUP(A186,[3]Sheet1!$A:$G,3,FALSE),0)</f>
        <v>0</v>
      </c>
      <c r="P186" s="18">
        <f>IFERROR(VLOOKUP(A186,[3]Sheet1!$A:$G,4,FALSE),0)</f>
        <v>0</v>
      </c>
      <c r="Q186" s="18">
        <f>IFERROR(VLOOKUP(A186,[3]Sheet1!$A:$G,5,FALSE),0)</f>
        <v>0</v>
      </c>
      <c r="R186" s="18">
        <f>IFERROR(VLOOKUP(A186,[3]Sheet1!$A:$H,6,FALSE),0)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203403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IFERROR(VLOOKUP(A187,[3]Sheet1!$A:$G,2,FALSE),0)</f>
        <v>0</v>
      </c>
      <c r="O187" s="18">
        <f>IFERROR(VLOOKUP(A187,[3]Sheet1!$A:$G,3,FALSE),0)</f>
        <v>0</v>
      </c>
      <c r="P187" s="18">
        <f>IFERROR(VLOOKUP(A187,[3]Sheet1!$A:$G,4,FALSE),0)</f>
        <v>0</v>
      </c>
      <c r="Q187" s="18">
        <f>IFERROR(VLOOKUP(A187,[3]Sheet1!$A:$G,5,FALSE),0)</f>
        <v>0</v>
      </c>
      <c r="R187" s="18">
        <f>IFERROR(VLOOKUP(A187,[3]Sheet1!$A:$H,6,FALSE),0)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1108</v>
      </c>
      <c r="C188" s="18">
        <f>IFERROR(VLOOKUP(A188,[1]Monitoramento_Base_somente_Said!$A:$J,6,FALSE),0)</f>
        <v>577713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IFERROR(VLOOKUP(A188,[3]Sheet1!$A:$G,2,FALSE),0)</f>
        <v>0</v>
      </c>
      <c r="O188" s="18">
        <f>IFERROR(VLOOKUP(A188,[3]Sheet1!$A:$G,3,FALSE),0)</f>
        <v>0</v>
      </c>
      <c r="P188" s="18">
        <f>IFERROR(VLOOKUP(A188,[3]Sheet1!$A:$G,4,FALSE),0)</f>
        <v>0</v>
      </c>
      <c r="Q188" s="18">
        <f>IFERROR(VLOOKUP(A188,[3]Sheet1!$A:$G,5,FALSE),0)</f>
        <v>0</v>
      </c>
      <c r="R188" s="18">
        <f>IFERROR(VLOOKUP(A188,[3]Sheet1!$A:$H,6,FALSE),0)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IFERROR(VLOOKUP(A189,[3]Sheet1!$A:$G,2,FALSE),0)</f>
        <v>0</v>
      </c>
      <c r="O189" s="18">
        <f>IFERROR(VLOOKUP(A189,[3]Sheet1!$A:$G,3,FALSE),0)</f>
        <v>0</v>
      </c>
      <c r="P189" s="18">
        <f>IFERROR(VLOOKUP(A189,[3]Sheet1!$A:$G,4,FALSE),0)</f>
        <v>0</v>
      </c>
      <c r="Q189" s="18">
        <f>IFERROR(VLOOKUP(A189,[3]Sheet1!$A:$G,5,FALSE),0)</f>
        <v>0</v>
      </c>
      <c r="R189" s="18">
        <f>IFERROR(VLOOKUP(A189,[3]Sheet1!$A:$H,6,FALSE),0)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3205</v>
      </c>
      <c r="C190" s="18">
        <f>IFERROR(VLOOKUP(A190,[1]Monitoramento_Base_somente_Said!$A:$J,6,FALSE),0)</f>
        <v>14098512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IFERROR(VLOOKUP(A190,[3]Sheet1!$A:$G,2,FALSE),0)</f>
        <v>0</v>
      </c>
      <c r="O190" s="18">
        <f>IFERROR(VLOOKUP(A190,[3]Sheet1!$A:$G,3,FALSE),0)</f>
        <v>0</v>
      </c>
      <c r="P190" s="18">
        <f>IFERROR(VLOOKUP(A190,[3]Sheet1!$A:$G,4,FALSE),0)</f>
        <v>0</v>
      </c>
      <c r="Q190" s="18">
        <f>IFERROR(VLOOKUP(A190,[3]Sheet1!$A:$G,5,FALSE),0)</f>
        <v>0</v>
      </c>
      <c r="R190" s="18">
        <f>IFERROR(VLOOKUP(A190,[3]Sheet1!$A:$H,6,FALSE),0)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IFERROR(VLOOKUP(A191,[3]Sheet1!$A:$G,2,FALSE),0)</f>
        <v>0</v>
      </c>
      <c r="O191" s="18">
        <f>IFERROR(VLOOKUP(A191,[3]Sheet1!$A:$G,3,FALSE),0)</f>
        <v>0</v>
      </c>
      <c r="P191" s="18">
        <f>IFERROR(VLOOKUP(A191,[3]Sheet1!$A:$G,4,FALSE),0)</f>
        <v>0</v>
      </c>
      <c r="Q191" s="18">
        <f>IFERROR(VLOOKUP(A191,[3]Sheet1!$A:$G,5,FALSE),0)</f>
        <v>0</v>
      </c>
      <c r="R191" s="18">
        <f>IFERROR(VLOOKUP(A191,[3]Sheet1!$A:$H,6,FALSE),0)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27179464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IFERROR(VLOOKUP(A192,[3]Sheet1!$A:$G,2,FALSE),0)</f>
        <v>0</v>
      </c>
      <c r="O192" s="18">
        <f>IFERROR(VLOOKUP(A192,[3]Sheet1!$A:$G,3,FALSE),0)</f>
        <v>0</v>
      </c>
      <c r="P192" s="18">
        <f>IFERROR(VLOOKUP(A192,[3]Sheet1!$A:$G,4,FALSE),0)</f>
        <v>0</v>
      </c>
      <c r="Q192" s="18">
        <f>IFERROR(VLOOKUP(A192,[3]Sheet1!$A:$G,5,FALSE),0)</f>
        <v>0</v>
      </c>
      <c r="R192" s="18">
        <f>IFERROR(VLOOKUP(A192,[3]Sheet1!$A:$H,6,FALSE),0)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3887356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IFERROR(VLOOKUP(A193,[3]Sheet1!$A:$G,2,FALSE),0)</f>
        <v>0</v>
      </c>
      <c r="O193" s="18">
        <f>IFERROR(VLOOKUP(A193,[3]Sheet1!$A:$G,3,FALSE),0)</f>
        <v>0</v>
      </c>
      <c r="P193" s="18">
        <f>IFERROR(VLOOKUP(A193,[3]Sheet1!$A:$G,4,FALSE),0)</f>
        <v>0</v>
      </c>
      <c r="Q193" s="18">
        <f>IFERROR(VLOOKUP(A193,[3]Sheet1!$A:$G,5,FALSE),0)</f>
        <v>0</v>
      </c>
      <c r="R193" s="18">
        <f>IFERROR(VLOOKUP(A193,[3]Sheet1!$A:$H,6,FALSE),0)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2522</v>
      </c>
      <c r="C194" s="18">
        <f>IFERROR(VLOOKUP(A194,[1]Monitoramento_Base_somente_Said!$A:$J,6,FALSE),0)</f>
        <v>1301631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IFERROR(VLOOKUP(A194,[3]Sheet1!$A:$G,2,FALSE),0)</f>
        <v>0</v>
      </c>
      <c r="O194" s="18">
        <f>IFERROR(VLOOKUP(A194,[3]Sheet1!$A:$G,3,FALSE),0)</f>
        <v>0</v>
      </c>
      <c r="P194" s="18">
        <f>IFERROR(VLOOKUP(A194,[3]Sheet1!$A:$G,4,FALSE),0)</f>
        <v>0</v>
      </c>
      <c r="Q194" s="18">
        <f>IFERROR(VLOOKUP(A194,[3]Sheet1!$A:$G,5,FALSE),0)</f>
        <v>0</v>
      </c>
      <c r="R194" s="18">
        <f>IFERROR(VLOOKUP(A194,[3]Sheet1!$A:$H,6,FALSE),0)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IFERROR(VLOOKUP(A195,[3]Sheet1!$A:$G,2,FALSE),0)</f>
        <v>0</v>
      </c>
      <c r="O195" s="18">
        <f>IFERROR(VLOOKUP(A195,[3]Sheet1!$A:$G,3,FALSE),0)</f>
        <v>0</v>
      </c>
      <c r="P195" s="18">
        <f>IFERROR(VLOOKUP(A195,[3]Sheet1!$A:$G,4,FALSE),0)</f>
        <v>0</v>
      </c>
      <c r="Q195" s="18">
        <f>IFERROR(VLOOKUP(A195,[3]Sheet1!$A:$G,5,FALSE),0)</f>
        <v>0</v>
      </c>
      <c r="R195" s="18">
        <f>IFERROR(VLOOKUP(A195,[3]Sheet1!$A:$H,6,FALSE),0)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222</v>
      </c>
      <c r="C196" s="18">
        <f>IFERROR(VLOOKUP(A196,[1]Monitoramento_Base_somente_Said!$A:$J,6,FALSE),0)</f>
        <v>12568528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IFERROR(VLOOKUP(A196,[3]Sheet1!$A:$G,2,FALSE),0)</f>
        <v>0</v>
      </c>
      <c r="O196" s="18">
        <f>IFERROR(VLOOKUP(A196,[3]Sheet1!$A:$G,3,FALSE),0)</f>
        <v>0</v>
      </c>
      <c r="P196" s="18">
        <f>IFERROR(VLOOKUP(A196,[3]Sheet1!$A:$G,4,FALSE),0)</f>
        <v>0</v>
      </c>
      <c r="Q196" s="18">
        <f>IFERROR(VLOOKUP(A196,[3]Sheet1!$A:$G,5,FALSE),0)</f>
        <v>0</v>
      </c>
      <c r="R196" s="18">
        <f>IFERROR(VLOOKUP(A196,[3]Sheet1!$A:$H,6,FALSE),0)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IFERROR(VLOOKUP(A197,[3]Sheet1!$A:$G,2,FALSE),0)</f>
        <v>0</v>
      </c>
      <c r="O197" s="18">
        <f>IFERROR(VLOOKUP(A197,[3]Sheet1!$A:$G,3,FALSE),0)</f>
        <v>0</v>
      </c>
      <c r="P197" s="18">
        <f>IFERROR(VLOOKUP(A197,[3]Sheet1!$A:$G,4,FALSE),0)</f>
        <v>0</v>
      </c>
      <c r="Q197" s="18">
        <f>IFERROR(VLOOKUP(A197,[3]Sheet1!$A:$G,5,FALSE),0)</f>
        <v>0</v>
      </c>
      <c r="R197" s="18">
        <f>IFERROR(VLOOKUP(A197,[3]Sheet1!$A:$H,6,FALSE),0)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IFERROR(VLOOKUP(A198,[3]Sheet1!$A:$G,2,FALSE),0)</f>
        <v>0</v>
      </c>
      <c r="O198" s="18">
        <f>IFERROR(VLOOKUP(A198,[3]Sheet1!$A:$G,3,FALSE),0)</f>
        <v>0</v>
      </c>
      <c r="P198" s="18">
        <f>IFERROR(VLOOKUP(A198,[3]Sheet1!$A:$G,4,FALSE),0)</f>
        <v>0</v>
      </c>
      <c r="Q198" s="18">
        <f>IFERROR(VLOOKUP(A198,[3]Sheet1!$A:$G,5,FALSE),0)</f>
        <v>0</v>
      </c>
      <c r="R198" s="18">
        <f>IFERROR(VLOOKUP(A198,[3]Sheet1!$A:$H,6,FALSE),0)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202385</v>
      </c>
      <c r="C199" s="18">
        <f>IFERROR(VLOOKUP(A199,[1]Monitoramento_Base_somente_Said!$A:$J,6,FALSE),0)</f>
        <v>29137288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0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IFERROR(VLOOKUP(A199,[3]Sheet1!$A:$G,2,FALSE),0)</f>
        <v>0</v>
      </c>
      <c r="O199" s="18">
        <f>IFERROR(VLOOKUP(A199,[3]Sheet1!$A:$G,3,FALSE),0)</f>
        <v>0</v>
      </c>
      <c r="P199" s="18">
        <f>IFERROR(VLOOKUP(A199,[3]Sheet1!$A:$G,4,FALSE),0)</f>
        <v>0</v>
      </c>
      <c r="Q199" s="18">
        <f>IFERROR(VLOOKUP(A199,[3]Sheet1!$A:$G,5,FALSE),0)</f>
        <v>0</v>
      </c>
      <c r="R199" s="18">
        <f>IFERROR(VLOOKUP(A199,[3]Sheet1!$A:$H,6,FALSE),0)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4265997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IFERROR(VLOOKUP(A200,[3]Sheet1!$A:$G,2,FALSE),0)</f>
        <v>0</v>
      </c>
      <c r="O200" s="18">
        <f>IFERROR(VLOOKUP(A200,[3]Sheet1!$A:$G,3,FALSE),0)</f>
        <v>0</v>
      </c>
      <c r="P200" s="18">
        <f>IFERROR(VLOOKUP(A200,[3]Sheet1!$A:$G,4,FALSE),0)</f>
        <v>0</v>
      </c>
      <c r="Q200" s="18">
        <f>IFERROR(VLOOKUP(A200,[3]Sheet1!$A:$G,5,FALSE),0)</f>
        <v>0</v>
      </c>
      <c r="R200" s="18">
        <f>IFERROR(VLOOKUP(A200,[3]Sheet1!$A:$H,6,FALSE),0)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4422703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IFERROR(VLOOKUP(A201,[3]Sheet1!$A:$G,2,FALSE),0)</f>
        <v>0</v>
      </c>
      <c r="O201" s="18">
        <f>IFERROR(VLOOKUP(A201,[3]Sheet1!$A:$G,3,FALSE),0)</f>
        <v>0</v>
      </c>
      <c r="P201" s="18">
        <f>IFERROR(VLOOKUP(A201,[3]Sheet1!$A:$G,4,FALSE),0)</f>
        <v>0</v>
      </c>
      <c r="Q201" s="18">
        <f>IFERROR(VLOOKUP(A201,[3]Sheet1!$A:$G,5,FALSE),0)</f>
        <v>0</v>
      </c>
      <c r="R201" s="18">
        <f>IFERROR(VLOOKUP(A201,[3]Sheet1!$A:$H,6,FALSE),0)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0</v>
      </c>
      <c r="C202" s="18">
        <f>IFERROR(VLOOKUP(A202,[1]Monitoramento_Base_somente_Said!$A:$J,6,FALSE),0)</f>
        <v>3309075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IFERROR(VLOOKUP(A202,[3]Sheet1!$A:$G,2,FALSE),0)</f>
        <v>0</v>
      </c>
      <c r="O202" s="18">
        <f>IFERROR(VLOOKUP(A202,[3]Sheet1!$A:$G,3,FALSE),0)</f>
        <v>0</v>
      </c>
      <c r="P202" s="18">
        <f>IFERROR(VLOOKUP(A202,[3]Sheet1!$A:$G,4,FALSE),0)</f>
        <v>0</v>
      </c>
      <c r="Q202" s="18">
        <f>IFERROR(VLOOKUP(A202,[3]Sheet1!$A:$G,5,FALSE),0)</f>
        <v>0</v>
      </c>
      <c r="R202" s="18">
        <f>IFERROR(VLOOKUP(A202,[3]Sheet1!$A:$H,6,FALSE),0)</f>
        <v>0</v>
      </c>
      <c r="S202" s="18">
        <f>IFERROR(VLOOKUP(A202,[3]Sheet1!$A:$I,9,FALSE),0)</f>
        <v>0</v>
      </c>
      <c r="T202" s="18" t="str">
        <f t="shared" si="19"/>
        <v>Não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5590518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IFERROR(VLOOKUP(A203,[3]Sheet1!$A:$G,2,FALSE),0)</f>
        <v>0</v>
      </c>
      <c r="O203" s="18">
        <f>IFERROR(VLOOKUP(A203,[3]Sheet1!$A:$G,3,FALSE),0)</f>
        <v>0</v>
      </c>
      <c r="P203" s="18">
        <f>IFERROR(VLOOKUP(A203,[3]Sheet1!$A:$G,4,FALSE),0)</f>
        <v>0</v>
      </c>
      <c r="Q203" s="18">
        <f>IFERROR(VLOOKUP(A203,[3]Sheet1!$A:$G,5,FALSE),0)</f>
        <v>0</v>
      </c>
      <c r="R203" s="18">
        <f>IFERROR(VLOOKUP(A203,[3]Sheet1!$A:$H,6,FALSE),0)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5803131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IFERROR(VLOOKUP(A204,[3]Sheet1!$A:$G,2,FALSE),0)</f>
        <v>0</v>
      </c>
      <c r="O204" s="18">
        <f>IFERROR(VLOOKUP(A204,[3]Sheet1!$A:$G,3,FALSE),0)</f>
        <v>0</v>
      </c>
      <c r="P204" s="18">
        <f>IFERROR(VLOOKUP(A204,[3]Sheet1!$A:$G,4,FALSE),0)</f>
        <v>0</v>
      </c>
      <c r="Q204" s="18">
        <f>IFERROR(VLOOKUP(A204,[3]Sheet1!$A:$G,5,FALSE),0)</f>
        <v>0</v>
      </c>
      <c r="R204" s="18">
        <f>IFERROR(VLOOKUP(A204,[3]Sheet1!$A:$H,6,FALSE),0)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157062779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IFERROR(VLOOKUP(A205,[3]Sheet1!$A:$G,2,FALSE),0)</f>
        <v>0</v>
      </c>
      <c r="O205" s="18">
        <f>IFERROR(VLOOKUP(A205,[3]Sheet1!$A:$G,3,FALSE),0)</f>
        <v>0</v>
      </c>
      <c r="P205" s="18">
        <f>IFERROR(VLOOKUP(A205,[3]Sheet1!$A:$G,4,FALSE),0)</f>
        <v>0</v>
      </c>
      <c r="Q205" s="18">
        <f>IFERROR(VLOOKUP(A205,[3]Sheet1!$A:$G,5,FALSE),0)</f>
        <v>0</v>
      </c>
      <c r="R205" s="18">
        <f>IFERROR(VLOOKUP(A205,[3]Sheet1!$A:$H,6,FALSE),0)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104938</v>
      </c>
      <c r="C206" s="18">
        <f>IFERROR(VLOOKUP(A206,[1]Monitoramento_Base_somente_Said!$A:$J,6,FALSE),0)</f>
        <v>12814877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0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IFERROR(VLOOKUP(A206,[3]Sheet1!$A:$G,2,FALSE),0)</f>
        <v>0</v>
      </c>
      <c r="O206" s="18">
        <f>IFERROR(VLOOKUP(A206,[3]Sheet1!$A:$G,3,FALSE),0)</f>
        <v>0</v>
      </c>
      <c r="P206" s="18">
        <f>IFERROR(VLOOKUP(A206,[3]Sheet1!$A:$G,4,FALSE),0)</f>
        <v>0</v>
      </c>
      <c r="Q206" s="18">
        <f>IFERROR(VLOOKUP(A206,[3]Sheet1!$A:$G,5,FALSE),0)</f>
        <v>0</v>
      </c>
      <c r="R206" s="18">
        <f>IFERROR(VLOOKUP(A206,[3]Sheet1!$A:$H,6,FALSE),0)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25435349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IFERROR(VLOOKUP(A207,[3]Sheet1!$A:$G,2,FALSE),0)</f>
        <v>0</v>
      </c>
      <c r="O207" s="18">
        <f>IFERROR(VLOOKUP(A207,[3]Sheet1!$A:$G,3,FALSE),0)</f>
        <v>0</v>
      </c>
      <c r="P207" s="18">
        <f>IFERROR(VLOOKUP(A207,[3]Sheet1!$A:$G,4,FALSE),0)</f>
        <v>0</v>
      </c>
      <c r="Q207" s="18">
        <f>IFERROR(VLOOKUP(A207,[3]Sheet1!$A:$G,5,FALSE),0)</f>
        <v>0</v>
      </c>
      <c r="R207" s="18">
        <f>IFERROR(VLOOKUP(A207,[3]Sheet1!$A:$H,6,FALSE),0)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192708</v>
      </c>
      <c r="C208" s="18">
        <f>IFERROR(VLOOKUP(A208,[1]Monitoramento_Base_somente_Said!$A:$J,6,FALSE),0)</f>
        <v>9821617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0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IFERROR(VLOOKUP(A208,[3]Sheet1!$A:$G,2,FALSE),0)</f>
        <v>0</v>
      </c>
      <c r="O208" s="18">
        <f>IFERROR(VLOOKUP(A208,[3]Sheet1!$A:$G,3,FALSE),0)</f>
        <v>0</v>
      </c>
      <c r="P208" s="18">
        <f>IFERROR(VLOOKUP(A208,[3]Sheet1!$A:$G,4,FALSE),0)</f>
        <v>0</v>
      </c>
      <c r="Q208" s="18">
        <f>IFERROR(VLOOKUP(A208,[3]Sheet1!$A:$G,5,FALSE),0)</f>
        <v>0</v>
      </c>
      <c r="R208" s="18">
        <f>IFERROR(VLOOKUP(A208,[3]Sheet1!$A:$H,6,FALSE),0)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1026832</v>
      </c>
      <c r="C209" s="18">
        <f>IFERROR(VLOOKUP(A209,[1]Monitoramento_Base_somente_Said!$A:$J,6,FALSE),0)</f>
        <v>107815670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IFERROR(VLOOKUP(A209,[3]Sheet1!$A:$G,2,FALSE),0)</f>
        <v>0</v>
      </c>
      <c r="O209" s="18">
        <f>IFERROR(VLOOKUP(A209,[3]Sheet1!$A:$G,3,FALSE),0)</f>
        <v>0</v>
      </c>
      <c r="P209" s="18">
        <f>IFERROR(VLOOKUP(A209,[3]Sheet1!$A:$G,4,FALSE),0)</f>
        <v>0</v>
      </c>
      <c r="Q209" s="18">
        <f>IFERROR(VLOOKUP(A209,[3]Sheet1!$A:$G,5,FALSE),0)</f>
        <v>0</v>
      </c>
      <c r="R209" s="18">
        <f>IFERROR(VLOOKUP(A209,[3]Sheet1!$A:$H,6,FALSE),0)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IFERROR(VLOOKUP(A210,[3]Sheet1!$A:$G,2,FALSE),0)</f>
        <v>0</v>
      </c>
      <c r="O210" s="18">
        <f>IFERROR(VLOOKUP(A210,[3]Sheet1!$A:$G,3,FALSE),0)</f>
        <v>0</v>
      </c>
      <c r="P210" s="18">
        <f>IFERROR(VLOOKUP(A210,[3]Sheet1!$A:$G,4,FALSE),0)</f>
        <v>0</v>
      </c>
      <c r="Q210" s="18">
        <f>IFERROR(VLOOKUP(A210,[3]Sheet1!$A:$G,5,FALSE),0)</f>
        <v>0</v>
      </c>
      <c r="R210" s="18">
        <f>IFERROR(VLOOKUP(A210,[3]Sheet1!$A:$H,6,FALSE),0)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23404</v>
      </c>
      <c r="C211" s="18">
        <f>IFERROR(VLOOKUP(A211,[1]Monitoramento_Base_somente_Said!$A:$J,6,FALSE),0)</f>
        <v>734257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0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IFERROR(VLOOKUP(A211,[3]Sheet1!$A:$G,2,FALSE),0)</f>
        <v>0</v>
      </c>
      <c r="O211" s="18">
        <f>IFERROR(VLOOKUP(A211,[3]Sheet1!$A:$G,3,FALSE),0)</f>
        <v>0</v>
      </c>
      <c r="P211" s="18">
        <f>IFERROR(VLOOKUP(A211,[3]Sheet1!$A:$G,4,FALSE),0)</f>
        <v>0</v>
      </c>
      <c r="Q211" s="18">
        <f>IFERROR(VLOOKUP(A211,[3]Sheet1!$A:$G,5,FALSE),0)</f>
        <v>0</v>
      </c>
      <c r="R211" s="18">
        <f>IFERROR(VLOOKUP(A211,[3]Sheet1!$A:$H,6,FALSE),0)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200267</v>
      </c>
      <c r="C212" s="18">
        <f>IFERROR(VLOOKUP(A212,[1]Monitoramento_Base_somente_Said!$A:$J,6,FALSE),0)</f>
        <v>20655135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0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IFERROR(VLOOKUP(A212,[3]Sheet1!$A:$G,2,FALSE),0)</f>
        <v>0</v>
      </c>
      <c r="O212" s="18">
        <f>IFERROR(VLOOKUP(A212,[3]Sheet1!$A:$G,3,FALSE),0)</f>
        <v>555035</v>
      </c>
      <c r="P212" s="18">
        <f>IFERROR(VLOOKUP(A212,[3]Sheet1!$A:$G,4,FALSE),0)</f>
        <v>0</v>
      </c>
      <c r="Q212" s="18">
        <f>IFERROR(VLOOKUP(A212,[3]Sheet1!$A:$G,5,FALSE),0)</f>
        <v>0</v>
      </c>
      <c r="R212" s="18">
        <f>IFERROR(VLOOKUP(A212,[3]Sheet1!$A:$H,6,FALSE),0)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69404</v>
      </c>
      <c r="C213" s="18">
        <f>IFERROR(VLOOKUP(A213,[1]Monitoramento_Base_somente_Said!$A:$J,6,FALSE),0)</f>
        <v>52102839</v>
      </c>
      <c r="D213" s="18">
        <f>IFERROR(VLOOKUP(A213,[1]Monitoramento_Base_somente_Said!$A:$J,7,FALSE),0)</f>
        <v>0</v>
      </c>
      <c r="E213" s="18">
        <f>IFERROR(VLOOKUP(A213,[1]Monitoramento_Base_somente_Said!$A:$J,8,FALSE),0)</f>
        <v>0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IFERROR(VLOOKUP(A213,[3]Sheet1!$A:$G,2,FALSE),0)</f>
        <v>0</v>
      </c>
      <c r="O213" s="18">
        <f>IFERROR(VLOOKUP(A213,[3]Sheet1!$A:$G,3,FALSE),0)</f>
        <v>0</v>
      </c>
      <c r="P213" s="18">
        <f>IFERROR(VLOOKUP(A213,[3]Sheet1!$A:$G,4,FALSE),0)</f>
        <v>0</v>
      </c>
      <c r="Q213" s="18">
        <f>IFERROR(VLOOKUP(A213,[3]Sheet1!$A:$G,5,FALSE),0)</f>
        <v>0</v>
      </c>
      <c r="R213" s="18">
        <f>IFERROR(VLOOKUP(A213,[3]Sheet1!$A:$H,6,FALSE),0)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15736201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IFERROR(VLOOKUP(A214,[3]Sheet1!$A:$G,2,FALSE),0)</f>
        <v>0</v>
      </c>
      <c r="O214" s="18">
        <f>IFERROR(VLOOKUP(A214,[3]Sheet1!$A:$G,3,FALSE),0)</f>
        <v>0</v>
      </c>
      <c r="P214" s="18">
        <f>IFERROR(VLOOKUP(A214,[3]Sheet1!$A:$G,4,FALSE),0)</f>
        <v>0</v>
      </c>
      <c r="Q214" s="18">
        <f>IFERROR(VLOOKUP(A214,[3]Sheet1!$A:$G,5,FALSE),0)</f>
        <v>0</v>
      </c>
      <c r="R214" s="18">
        <f>IFERROR(VLOOKUP(A214,[3]Sheet1!$A:$H,6,FALSE),0)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168813</v>
      </c>
      <c r="C215" s="18">
        <f>IFERROR(VLOOKUP(A215,[1]Monitoramento_Base_somente_Said!$A:$J,6,FALSE),0)</f>
        <v>61380124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IFERROR(VLOOKUP(A215,[3]Sheet1!$A:$G,2,FALSE),0)</f>
        <v>0</v>
      </c>
      <c r="O215" s="18">
        <f>IFERROR(VLOOKUP(A215,[3]Sheet1!$A:$G,3,FALSE),0)</f>
        <v>0</v>
      </c>
      <c r="P215" s="18">
        <f>IFERROR(VLOOKUP(A215,[3]Sheet1!$A:$G,4,FALSE),0)</f>
        <v>0</v>
      </c>
      <c r="Q215" s="18">
        <f>IFERROR(VLOOKUP(A215,[3]Sheet1!$A:$G,5,FALSE),0)</f>
        <v>0</v>
      </c>
      <c r="R215" s="18">
        <f>IFERROR(VLOOKUP(A215,[3]Sheet1!$A:$H,6,FALSE),0)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56026747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IFERROR(VLOOKUP(A216,[3]Sheet1!$A:$G,2,FALSE),0)</f>
        <v>0</v>
      </c>
      <c r="O216" s="18">
        <f>IFERROR(VLOOKUP(A216,[3]Sheet1!$A:$G,3,FALSE),0)</f>
        <v>0</v>
      </c>
      <c r="P216" s="18">
        <f>IFERROR(VLOOKUP(A216,[3]Sheet1!$A:$G,4,FALSE),0)</f>
        <v>0</v>
      </c>
      <c r="Q216" s="18">
        <f>IFERROR(VLOOKUP(A216,[3]Sheet1!$A:$G,5,FALSE),0)</f>
        <v>0</v>
      </c>
      <c r="R216" s="18">
        <f>IFERROR(VLOOKUP(A216,[3]Sheet1!$A:$H,6,FALSE),0)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6256</v>
      </c>
      <c r="C217" s="18">
        <f>IFERROR(VLOOKUP(A217,[1]Monitoramento_Base_somente_Said!$A:$J,6,FALSE),0)</f>
        <v>8506704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IFERROR(VLOOKUP(A217,[3]Sheet1!$A:$G,2,FALSE),0)</f>
        <v>0</v>
      </c>
      <c r="O217" s="18">
        <f>IFERROR(VLOOKUP(A217,[3]Sheet1!$A:$G,3,FALSE),0)</f>
        <v>0</v>
      </c>
      <c r="P217" s="18">
        <f>IFERROR(VLOOKUP(A217,[3]Sheet1!$A:$G,4,FALSE),0)</f>
        <v>0</v>
      </c>
      <c r="Q217" s="18">
        <f>IFERROR(VLOOKUP(A217,[3]Sheet1!$A:$G,5,FALSE),0)</f>
        <v>0</v>
      </c>
      <c r="R217" s="18">
        <f>IFERROR(VLOOKUP(A217,[3]Sheet1!$A:$H,6,FALSE),0)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12566</v>
      </c>
      <c r="C218" s="18">
        <f>IFERROR(VLOOKUP(A218,[1]Monitoramento_Base_somente_Said!$A:$J,6,FALSE),0)</f>
        <v>7272884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IFERROR(VLOOKUP(A218,[3]Sheet1!$A:$G,2,FALSE),0)</f>
        <v>0</v>
      </c>
      <c r="O218" s="18">
        <f>IFERROR(VLOOKUP(A218,[3]Sheet1!$A:$G,3,FALSE),0)</f>
        <v>0</v>
      </c>
      <c r="P218" s="18">
        <f>IFERROR(VLOOKUP(A218,[3]Sheet1!$A:$G,4,FALSE),0)</f>
        <v>0</v>
      </c>
      <c r="Q218" s="18">
        <f>IFERROR(VLOOKUP(A218,[3]Sheet1!$A:$G,5,FALSE),0)</f>
        <v>0</v>
      </c>
      <c r="R218" s="18">
        <f>IFERROR(VLOOKUP(A218,[3]Sheet1!$A:$H,6,FALSE),0)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0</v>
      </c>
      <c r="C219" s="18">
        <f>IFERROR(VLOOKUP(A219,[1]Monitoramento_Base_somente_Said!$A:$J,6,FALSE),0)</f>
        <v>83768220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IFERROR(VLOOKUP(A219,[3]Sheet1!$A:$G,2,FALSE),0)</f>
        <v>0</v>
      </c>
      <c r="O219" s="18">
        <f>IFERROR(VLOOKUP(A219,[3]Sheet1!$A:$G,3,FALSE),0)</f>
        <v>0</v>
      </c>
      <c r="P219" s="18">
        <f>IFERROR(VLOOKUP(A219,[3]Sheet1!$A:$G,4,FALSE),0)</f>
        <v>0</v>
      </c>
      <c r="Q219" s="18">
        <f>IFERROR(VLOOKUP(A219,[3]Sheet1!$A:$G,5,FALSE),0)</f>
        <v>0</v>
      </c>
      <c r="R219" s="18">
        <f>IFERROR(VLOOKUP(A219,[3]Sheet1!$A:$H,6,FALSE),0)</f>
        <v>0</v>
      </c>
      <c r="S219" s="18">
        <f>IFERROR(VLOOKUP(A219,[3]Sheet1!$A:$I,9,FALSE),0)</f>
        <v>0</v>
      </c>
      <c r="T219" s="18" t="str">
        <f t="shared" si="19"/>
        <v>Não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IFERROR(VLOOKUP(A220,[3]Sheet1!$A:$G,2,FALSE),0)</f>
        <v>0</v>
      </c>
      <c r="O220" s="18">
        <f>IFERROR(VLOOKUP(A220,[3]Sheet1!$A:$G,3,FALSE),0)</f>
        <v>0</v>
      </c>
      <c r="P220" s="18">
        <f>IFERROR(VLOOKUP(A220,[3]Sheet1!$A:$G,4,FALSE),0)</f>
        <v>0</v>
      </c>
      <c r="Q220" s="18">
        <f>IFERROR(VLOOKUP(A220,[3]Sheet1!$A:$G,5,FALSE),0)</f>
        <v>0</v>
      </c>
      <c r="R220" s="18">
        <f>IFERROR(VLOOKUP(A220,[3]Sheet1!$A:$H,6,FALSE),0)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7151016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IFERROR(VLOOKUP(A221,[3]Sheet1!$A:$G,2,FALSE),0)</f>
        <v>0</v>
      </c>
      <c r="O221" s="18">
        <f>IFERROR(VLOOKUP(A221,[3]Sheet1!$A:$G,3,FALSE),0)</f>
        <v>0</v>
      </c>
      <c r="P221" s="18">
        <f>IFERROR(VLOOKUP(A221,[3]Sheet1!$A:$G,4,FALSE),0)</f>
        <v>0</v>
      </c>
      <c r="Q221" s="18">
        <f>IFERROR(VLOOKUP(A221,[3]Sheet1!$A:$G,5,FALSE),0)</f>
        <v>0</v>
      </c>
      <c r="R221" s="18">
        <f>IFERROR(VLOOKUP(A221,[3]Sheet1!$A:$H,6,FALSE),0)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19932</v>
      </c>
      <c r="C222" s="18">
        <f>IFERROR(VLOOKUP(A222,[1]Monitoramento_Base_somente_Said!$A:$J,6,FALSE),0)</f>
        <v>12661531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IFERROR(VLOOKUP(A222,[3]Sheet1!$A:$G,2,FALSE),0)</f>
        <v>0</v>
      </c>
      <c r="O222" s="18">
        <f>IFERROR(VLOOKUP(A222,[3]Sheet1!$A:$G,3,FALSE),0)</f>
        <v>0</v>
      </c>
      <c r="P222" s="18">
        <f>IFERROR(VLOOKUP(A222,[3]Sheet1!$A:$G,4,FALSE),0)</f>
        <v>0</v>
      </c>
      <c r="Q222" s="18">
        <f>IFERROR(VLOOKUP(A222,[3]Sheet1!$A:$G,5,FALSE),0)</f>
        <v>0</v>
      </c>
      <c r="R222" s="18">
        <f>IFERROR(VLOOKUP(A222,[3]Sheet1!$A:$H,6,FALSE),0)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98940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IFERROR(VLOOKUP(A223,[3]Sheet1!$A:$G,2,FALSE),0)</f>
        <v>0</v>
      </c>
      <c r="O223" s="18">
        <f>IFERROR(VLOOKUP(A223,[3]Sheet1!$A:$G,3,FALSE),0)</f>
        <v>0</v>
      </c>
      <c r="P223" s="18">
        <f>IFERROR(VLOOKUP(A223,[3]Sheet1!$A:$G,4,FALSE),0)</f>
        <v>0</v>
      </c>
      <c r="Q223" s="18">
        <f>IFERROR(VLOOKUP(A223,[3]Sheet1!$A:$G,5,FALSE),0)</f>
        <v>0</v>
      </c>
      <c r="R223" s="18">
        <f>IFERROR(VLOOKUP(A223,[3]Sheet1!$A:$H,6,FALSE),0)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10270</v>
      </c>
      <c r="C224" s="18">
        <f>IFERROR(VLOOKUP(A224,[1]Monitoramento_Base_somente_Said!$A:$J,6,FALSE),0)</f>
        <v>3308819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IFERROR(VLOOKUP(A224,[3]Sheet1!$A:$G,2,FALSE),0)</f>
        <v>0</v>
      </c>
      <c r="O224" s="18">
        <f>IFERROR(VLOOKUP(A224,[3]Sheet1!$A:$G,3,FALSE),0)</f>
        <v>0</v>
      </c>
      <c r="P224" s="18">
        <f>IFERROR(VLOOKUP(A224,[3]Sheet1!$A:$G,4,FALSE),0)</f>
        <v>0</v>
      </c>
      <c r="Q224" s="18">
        <f>IFERROR(VLOOKUP(A224,[3]Sheet1!$A:$G,5,FALSE),0)</f>
        <v>0</v>
      </c>
      <c r="R224" s="18">
        <f>IFERROR(VLOOKUP(A224,[3]Sheet1!$A:$H,6,FALSE),0)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2199</v>
      </c>
      <c r="C225" s="18">
        <f>IFERROR(VLOOKUP(A225,[1]Monitoramento_Base_somente_Said!$A:$J,6,FALSE),0)</f>
        <v>6423750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IFERROR(VLOOKUP(A225,[3]Sheet1!$A:$G,2,FALSE),0)</f>
        <v>0</v>
      </c>
      <c r="O225" s="18">
        <f>IFERROR(VLOOKUP(A225,[3]Sheet1!$A:$G,3,FALSE),0)</f>
        <v>0</v>
      </c>
      <c r="P225" s="18">
        <f>IFERROR(VLOOKUP(A225,[3]Sheet1!$A:$G,4,FALSE),0)</f>
        <v>0</v>
      </c>
      <c r="Q225" s="18">
        <f>IFERROR(VLOOKUP(A225,[3]Sheet1!$A:$G,5,FALSE),0)</f>
        <v>0</v>
      </c>
      <c r="R225" s="18">
        <f>IFERROR(VLOOKUP(A225,[3]Sheet1!$A:$H,6,FALSE),0)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IFERROR(VLOOKUP(A226,[3]Sheet1!$A:$G,2,FALSE),0)</f>
        <v>0</v>
      </c>
      <c r="O226" s="18">
        <f>IFERROR(VLOOKUP(A226,[3]Sheet1!$A:$G,3,FALSE),0)</f>
        <v>0</v>
      </c>
      <c r="P226" s="18">
        <f>IFERROR(VLOOKUP(A226,[3]Sheet1!$A:$G,4,FALSE),0)</f>
        <v>0</v>
      </c>
      <c r="Q226" s="18">
        <f>IFERROR(VLOOKUP(A226,[3]Sheet1!$A:$G,5,FALSE),0)</f>
        <v>0</v>
      </c>
      <c r="R226" s="18">
        <f>IFERROR(VLOOKUP(A226,[3]Sheet1!$A:$H,6,FALSE),0)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26799667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IFERROR(VLOOKUP(A227,[3]Sheet1!$A:$G,2,FALSE),0)</f>
        <v>0</v>
      </c>
      <c r="O227" s="18">
        <f>IFERROR(VLOOKUP(A227,[3]Sheet1!$A:$G,3,FALSE),0)</f>
        <v>0</v>
      </c>
      <c r="P227" s="18">
        <f>IFERROR(VLOOKUP(A227,[3]Sheet1!$A:$G,4,FALSE),0)</f>
        <v>0</v>
      </c>
      <c r="Q227" s="18">
        <f>IFERROR(VLOOKUP(A227,[3]Sheet1!$A:$G,5,FALSE),0)</f>
        <v>0</v>
      </c>
      <c r="R227" s="18">
        <f>IFERROR(VLOOKUP(A227,[3]Sheet1!$A:$H,6,FALSE),0)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3948709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IFERROR(VLOOKUP(A228,[3]Sheet1!$A:$G,2,FALSE),0)</f>
        <v>0</v>
      </c>
      <c r="O228" s="18">
        <f>IFERROR(VLOOKUP(A228,[3]Sheet1!$A:$G,3,FALSE),0)</f>
        <v>0</v>
      </c>
      <c r="P228" s="18">
        <f>IFERROR(VLOOKUP(A228,[3]Sheet1!$A:$G,4,FALSE),0)</f>
        <v>0</v>
      </c>
      <c r="Q228" s="18">
        <f>IFERROR(VLOOKUP(A228,[3]Sheet1!$A:$G,5,FALSE),0)</f>
        <v>0</v>
      </c>
      <c r="R228" s="18">
        <f>IFERROR(VLOOKUP(A228,[3]Sheet1!$A:$H,6,FALSE),0)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14811502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IFERROR(VLOOKUP(A229,[3]Sheet1!$A:$G,2,FALSE),0)</f>
        <v>0</v>
      </c>
      <c r="O229" s="18">
        <f>IFERROR(VLOOKUP(A229,[3]Sheet1!$A:$G,3,FALSE),0)</f>
        <v>0</v>
      </c>
      <c r="P229" s="18">
        <f>IFERROR(VLOOKUP(A229,[3]Sheet1!$A:$G,4,FALSE),0)</f>
        <v>0</v>
      </c>
      <c r="Q229" s="18">
        <f>IFERROR(VLOOKUP(A229,[3]Sheet1!$A:$G,5,FALSE),0)</f>
        <v>0</v>
      </c>
      <c r="R229" s="18">
        <f>IFERROR(VLOOKUP(A229,[3]Sheet1!$A:$H,6,FALSE),0)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5192682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IFERROR(VLOOKUP(A230,[3]Sheet1!$A:$G,2,FALSE),0)</f>
        <v>0</v>
      </c>
      <c r="O230" s="18">
        <f>IFERROR(VLOOKUP(A230,[3]Sheet1!$A:$G,3,FALSE),0)</f>
        <v>0</v>
      </c>
      <c r="P230" s="18">
        <f>IFERROR(VLOOKUP(A230,[3]Sheet1!$A:$G,4,FALSE),0)</f>
        <v>0</v>
      </c>
      <c r="Q230" s="18">
        <f>IFERROR(VLOOKUP(A230,[3]Sheet1!$A:$G,5,FALSE),0)</f>
        <v>0</v>
      </c>
      <c r="R230" s="18">
        <f>IFERROR(VLOOKUP(A230,[3]Sheet1!$A:$H,6,FALSE),0)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271512</v>
      </c>
      <c r="C231" s="18">
        <f>IFERROR(VLOOKUP(A231,[1]Monitoramento_Base_somente_Said!$A:$J,6,FALSE),0)</f>
        <v>29463192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IFERROR(VLOOKUP(A231,[3]Sheet1!$A:$G,2,FALSE),0)</f>
        <v>0</v>
      </c>
      <c r="O231" s="18">
        <f>IFERROR(VLOOKUP(A231,[3]Sheet1!$A:$G,3,FALSE),0)</f>
        <v>0</v>
      </c>
      <c r="P231" s="18">
        <f>IFERROR(VLOOKUP(A231,[3]Sheet1!$A:$G,4,FALSE),0)</f>
        <v>0</v>
      </c>
      <c r="Q231" s="18">
        <f>IFERROR(VLOOKUP(A231,[3]Sheet1!$A:$G,5,FALSE),0)</f>
        <v>0</v>
      </c>
      <c r="R231" s="18">
        <f>IFERROR(VLOOKUP(A231,[3]Sheet1!$A:$H,6,FALSE),0)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1026647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IFERROR(VLOOKUP(A232,[3]Sheet1!$A:$G,2,FALSE),0)</f>
        <v>0</v>
      </c>
      <c r="O232" s="18">
        <f>IFERROR(VLOOKUP(A232,[3]Sheet1!$A:$G,3,FALSE),0)</f>
        <v>0</v>
      </c>
      <c r="P232" s="18">
        <f>IFERROR(VLOOKUP(A232,[3]Sheet1!$A:$G,4,FALSE),0)</f>
        <v>0</v>
      </c>
      <c r="Q232" s="18">
        <f>IFERROR(VLOOKUP(A232,[3]Sheet1!$A:$G,5,FALSE),0)</f>
        <v>0</v>
      </c>
      <c r="R232" s="18">
        <f>IFERROR(VLOOKUP(A232,[3]Sheet1!$A:$H,6,FALSE),0)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33068842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IFERROR(VLOOKUP(A233,[3]Sheet1!$A:$G,2,FALSE),0)</f>
        <v>0</v>
      </c>
      <c r="O233" s="18">
        <f>IFERROR(VLOOKUP(A233,[3]Sheet1!$A:$G,3,FALSE),0)</f>
        <v>0</v>
      </c>
      <c r="P233" s="18">
        <f>IFERROR(VLOOKUP(A233,[3]Sheet1!$A:$G,4,FALSE),0)</f>
        <v>0</v>
      </c>
      <c r="Q233" s="18">
        <f>IFERROR(VLOOKUP(A233,[3]Sheet1!$A:$G,5,FALSE),0)</f>
        <v>0</v>
      </c>
      <c r="R233" s="18">
        <f>IFERROR(VLOOKUP(A233,[3]Sheet1!$A:$H,6,FALSE),0)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39000570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IFERROR(VLOOKUP(A234,[3]Sheet1!$A:$G,2,FALSE),0)</f>
        <v>0</v>
      </c>
      <c r="O234" s="18">
        <f>IFERROR(VLOOKUP(A234,[3]Sheet1!$A:$G,3,FALSE),0)</f>
        <v>0</v>
      </c>
      <c r="P234" s="18">
        <f>IFERROR(VLOOKUP(A234,[3]Sheet1!$A:$G,4,FALSE),0)</f>
        <v>0</v>
      </c>
      <c r="Q234" s="18">
        <f>IFERROR(VLOOKUP(A234,[3]Sheet1!$A:$G,5,FALSE),0)</f>
        <v>0</v>
      </c>
      <c r="R234" s="18">
        <f>IFERROR(VLOOKUP(A234,[3]Sheet1!$A:$H,6,FALSE),0)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47635102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IFERROR(VLOOKUP(A235,[3]Sheet1!$A:$G,2,FALSE),0)</f>
        <v>0</v>
      </c>
      <c r="O235" s="18">
        <f>IFERROR(VLOOKUP(A235,[3]Sheet1!$A:$G,3,FALSE),0)</f>
        <v>0</v>
      </c>
      <c r="P235" s="18">
        <f>IFERROR(VLOOKUP(A235,[3]Sheet1!$A:$G,4,FALSE),0)</f>
        <v>0</v>
      </c>
      <c r="Q235" s="18">
        <f>IFERROR(VLOOKUP(A235,[3]Sheet1!$A:$G,5,FALSE),0)</f>
        <v>0</v>
      </c>
      <c r="R235" s="18">
        <f>IFERROR(VLOOKUP(A235,[3]Sheet1!$A:$H,6,FALSE),0)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62436</v>
      </c>
      <c r="C236" s="18">
        <f>IFERROR(VLOOKUP(A236,[1]Monitoramento_Base_somente_Said!$A:$J,6,FALSE),0)</f>
        <v>9512219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0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IFERROR(VLOOKUP(A236,[3]Sheet1!$A:$G,2,FALSE),0)</f>
        <v>0</v>
      </c>
      <c r="O236" s="18">
        <f>IFERROR(VLOOKUP(A236,[3]Sheet1!$A:$G,3,FALSE),0)</f>
        <v>0</v>
      </c>
      <c r="P236" s="18">
        <f>IFERROR(VLOOKUP(A236,[3]Sheet1!$A:$G,4,FALSE),0)</f>
        <v>0</v>
      </c>
      <c r="Q236" s="18">
        <f>IFERROR(VLOOKUP(A236,[3]Sheet1!$A:$G,5,FALSE),0)</f>
        <v>0</v>
      </c>
      <c r="R236" s="18">
        <f>IFERROR(VLOOKUP(A236,[3]Sheet1!$A:$H,6,FALSE),0)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359549</v>
      </c>
      <c r="C237" s="18">
        <f>IFERROR(VLOOKUP(A237,[1]Monitoramento_Base_somente_Said!$A:$J,6,FALSE),0)</f>
        <v>27932332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IFERROR(VLOOKUP(A237,[3]Sheet1!$A:$G,2,FALSE),0)</f>
        <v>0</v>
      </c>
      <c r="O237" s="18">
        <f>IFERROR(VLOOKUP(A237,[3]Sheet1!$A:$G,3,FALSE),0)</f>
        <v>0</v>
      </c>
      <c r="P237" s="18">
        <f>IFERROR(VLOOKUP(A237,[3]Sheet1!$A:$G,4,FALSE),0)</f>
        <v>0</v>
      </c>
      <c r="Q237" s="18">
        <f>IFERROR(VLOOKUP(A237,[3]Sheet1!$A:$G,5,FALSE),0)</f>
        <v>0</v>
      </c>
      <c r="R237" s="18">
        <f>IFERROR(VLOOKUP(A237,[3]Sheet1!$A:$H,6,FALSE),0)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520700317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IFERROR(VLOOKUP(A238,[3]Sheet1!$A:$G,2,FALSE),0)</f>
        <v>0</v>
      </c>
      <c r="O238" s="18">
        <f>IFERROR(VLOOKUP(A238,[3]Sheet1!$A:$G,3,FALSE),0)</f>
        <v>0</v>
      </c>
      <c r="P238" s="18">
        <f>IFERROR(VLOOKUP(A238,[3]Sheet1!$A:$G,4,FALSE),0)</f>
        <v>0</v>
      </c>
      <c r="Q238" s="18">
        <f>IFERROR(VLOOKUP(A238,[3]Sheet1!$A:$G,5,FALSE),0)</f>
        <v>0</v>
      </c>
      <c r="R238" s="18">
        <f>IFERROR(VLOOKUP(A238,[3]Sheet1!$A:$H,6,FALSE),0)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88</v>
      </c>
      <c r="C239" s="18">
        <f>IFERROR(VLOOKUP(A239,[1]Monitoramento_Base_somente_Said!$A:$J,6,FALSE),0)</f>
        <v>12072257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IFERROR(VLOOKUP(A239,[3]Sheet1!$A:$G,2,FALSE),0)</f>
        <v>0</v>
      </c>
      <c r="O239" s="18">
        <f>IFERROR(VLOOKUP(A239,[3]Sheet1!$A:$G,3,FALSE),0)</f>
        <v>0</v>
      </c>
      <c r="P239" s="18">
        <f>IFERROR(VLOOKUP(A239,[3]Sheet1!$A:$G,4,FALSE),0)</f>
        <v>0</v>
      </c>
      <c r="Q239" s="18">
        <f>IFERROR(VLOOKUP(A239,[3]Sheet1!$A:$G,5,FALSE),0)</f>
        <v>0</v>
      </c>
      <c r="R239" s="18">
        <f>IFERROR(VLOOKUP(A239,[3]Sheet1!$A:$H,6,FALSE),0)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1017620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IFERROR(VLOOKUP(A240,[3]Sheet1!$A:$G,2,FALSE),0)</f>
        <v>0</v>
      </c>
      <c r="O240" s="18">
        <f>IFERROR(VLOOKUP(A240,[3]Sheet1!$A:$G,3,FALSE),0)</f>
        <v>0</v>
      </c>
      <c r="P240" s="18">
        <f>IFERROR(VLOOKUP(A240,[3]Sheet1!$A:$G,4,FALSE),0)</f>
        <v>0</v>
      </c>
      <c r="Q240" s="18">
        <f>IFERROR(VLOOKUP(A240,[3]Sheet1!$A:$G,5,FALSE),0)</f>
        <v>0</v>
      </c>
      <c r="R240" s="18">
        <f>IFERROR(VLOOKUP(A240,[3]Sheet1!$A:$H,6,FALSE),0)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IFERROR(VLOOKUP(A241,[3]Sheet1!$A:$G,2,FALSE),0)</f>
        <v>0</v>
      </c>
      <c r="O241" s="18">
        <f>IFERROR(VLOOKUP(A241,[3]Sheet1!$A:$G,3,FALSE),0)</f>
        <v>0</v>
      </c>
      <c r="P241" s="18">
        <f>IFERROR(VLOOKUP(A241,[3]Sheet1!$A:$G,4,FALSE),0)</f>
        <v>0</v>
      </c>
      <c r="Q241" s="18">
        <f>IFERROR(VLOOKUP(A241,[3]Sheet1!$A:$G,5,FALSE),0)</f>
        <v>0</v>
      </c>
      <c r="R241" s="18">
        <f>IFERROR(VLOOKUP(A241,[3]Sheet1!$A:$H,6,FALSE),0)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5789</v>
      </c>
      <c r="C242" s="18">
        <f>IFERROR(VLOOKUP(A242,[1]Monitoramento_Base_somente_Said!$A:$J,6,FALSE),0)</f>
        <v>33219997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IFERROR(VLOOKUP(A242,[3]Sheet1!$A:$G,2,FALSE),0)</f>
        <v>0</v>
      </c>
      <c r="O242" s="18">
        <f>IFERROR(VLOOKUP(A242,[3]Sheet1!$A:$G,3,FALSE),0)</f>
        <v>0</v>
      </c>
      <c r="P242" s="18">
        <f>IFERROR(VLOOKUP(A242,[3]Sheet1!$A:$G,4,FALSE),0)</f>
        <v>0</v>
      </c>
      <c r="Q242" s="18">
        <f>IFERROR(VLOOKUP(A242,[3]Sheet1!$A:$G,5,FALSE),0)</f>
        <v>0</v>
      </c>
      <c r="R242" s="18">
        <f>IFERROR(VLOOKUP(A242,[3]Sheet1!$A:$H,6,FALSE),0)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7577334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IFERROR(VLOOKUP(A243,[3]Sheet1!$A:$G,2,FALSE),0)</f>
        <v>0</v>
      </c>
      <c r="O243" s="18">
        <f>IFERROR(VLOOKUP(A243,[3]Sheet1!$A:$G,3,FALSE),0)</f>
        <v>0</v>
      </c>
      <c r="P243" s="18">
        <f>IFERROR(VLOOKUP(A243,[3]Sheet1!$A:$G,4,FALSE),0)</f>
        <v>0</v>
      </c>
      <c r="Q243" s="18">
        <f>IFERROR(VLOOKUP(A243,[3]Sheet1!$A:$G,5,FALSE),0)</f>
        <v>0</v>
      </c>
      <c r="R243" s="18">
        <f>IFERROR(VLOOKUP(A243,[3]Sheet1!$A:$H,6,FALSE),0)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1268</v>
      </c>
      <c r="C244" s="18">
        <f>IFERROR(VLOOKUP(A244,[1]Monitoramento_Base_somente_Said!$A:$J,6,FALSE),0)</f>
        <v>31280727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IFERROR(VLOOKUP(A244,[3]Sheet1!$A:$G,2,FALSE),0)</f>
        <v>0</v>
      </c>
      <c r="O244" s="18">
        <f>IFERROR(VLOOKUP(A244,[3]Sheet1!$A:$G,3,FALSE),0)</f>
        <v>0</v>
      </c>
      <c r="P244" s="18">
        <f>IFERROR(VLOOKUP(A244,[3]Sheet1!$A:$G,4,FALSE),0)</f>
        <v>0</v>
      </c>
      <c r="Q244" s="18">
        <f>IFERROR(VLOOKUP(A244,[3]Sheet1!$A:$G,5,FALSE),0)</f>
        <v>0</v>
      </c>
      <c r="R244" s="18">
        <f>IFERROR(VLOOKUP(A244,[3]Sheet1!$A:$H,6,FALSE),0)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3400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IFERROR(VLOOKUP(A245,[3]Sheet1!$A:$G,2,FALSE),0)</f>
        <v>0</v>
      </c>
      <c r="O245" s="18">
        <f>IFERROR(VLOOKUP(A245,[3]Sheet1!$A:$G,3,FALSE),0)</f>
        <v>0</v>
      </c>
      <c r="P245" s="18">
        <f>IFERROR(VLOOKUP(A245,[3]Sheet1!$A:$G,4,FALSE),0)</f>
        <v>0</v>
      </c>
      <c r="Q245" s="18">
        <f>IFERROR(VLOOKUP(A245,[3]Sheet1!$A:$G,5,FALSE),0)</f>
        <v>0</v>
      </c>
      <c r="R245" s="18">
        <f>IFERROR(VLOOKUP(A245,[3]Sheet1!$A:$H,6,FALSE),0)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23250702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IFERROR(VLOOKUP(A246,[3]Sheet1!$A:$G,2,FALSE),0)</f>
        <v>0</v>
      </c>
      <c r="O246" s="18">
        <f>IFERROR(VLOOKUP(A246,[3]Sheet1!$A:$G,3,FALSE),0)</f>
        <v>0</v>
      </c>
      <c r="P246" s="18">
        <f>IFERROR(VLOOKUP(A246,[3]Sheet1!$A:$G,4,FALSE),0)</f>
        <v>0</v>
      </c>
      <c r="Q246" s="18">
        <f>IFERROR(VLOOKUP(A246,[3]Sheet1!$A:$G,5,FALSE),0)</f>
        <v>0</v>
      </c>
      <c r="R246" s="18">
        <f>IFERROR(VLOOKUP(A246,[3]Sheet1!$A:$H,6,FALSE),0)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5774458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IFERROR(VLOOKUP(A247,[3]Sheet1!$A:$G,2,FALSE),0)</f>
        <v>0</v>
      </c>
      <c r="O247" s="18">
        <f>IFERROR(VLOOKUP(A247,[3]Sheet1!$A:$G,3,FALSE),0)</f>
        <v>0</v>
      </c>
      <c r="P247" s="18">
        <f>IFERROR(VLOOKUP(A247,[3]Sheet1!$A:$G,4,FALSE),0)</f>
        <v>0</v>
      </c>
      <c r="Q247" s="18">
        <f>IFERROR(VLOOKUP(A247,[3]Sheet1!$A:$G,5,FALSE),0)</f>
        <v>0</v>
      </c>
      <c r="R247" s="18">
        <f>IFERROR(VLOOKUP(A247,[3]Sheet1!$A:$H,6,FALSE),0)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35356497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0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IFERROR(VLOOKUP(A248,[3]Sheet1!$A:$G,2,FALSE),0)</f>
        <v>0</v>
      </c>
      <c r="O248" s="18">
        <f>IFERROR(VLOOKUP(A248,[3]Sheet1!$A:$G,3,FALSE),0)</f>
        <v>0</v>
      </c>
      <c r="P248" s="18">
        <f>IFERROR(VLOOKUP(A248,[3]Sheet1!$A:$G,4,FALSE),0)</f>
        <v>0</v>
      </c>
      <c r="Q248" s="18">
        <f>IFERROR(VLOOKUP(A248,[3]Sheet1!$A:$G,5,FALSE),0)</f>
        <v>0</v>
      </c>
      <c r="R248" s="18">
        <f>IFERROR(VLOOKUP(A248,[3]Sheet1!$A:$H,6,FALSE),0)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5019925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IFERROR(VLOOKUP(A249,[3]Sheet1!$A:$G,2,FALSE),0)</f>
        <v>0</v>
      </c>
      <c r="O249" s="18">
        <f>IFERROR(VLOOKUP(A249,[3]Sheet1!$A:$G,3,FALSE),0)</f>
        <v>0</v>
      </c>
      <c r="P249" s="18">
        <f>IFERROR(VLOOKUP(A249,[3]Sheet1!$A:$G,4,FALSE),0)</f>
        <v>0</v>
      </c>
      <c r="Q249" s="18">
        <f>IFERROR(VLOOKUP(A249,[3]Sheet1!$A:$G,5,FALSE),0)</f>
        <v>0</v>
      </c>
      <c r="R249" s="18">
        <f>IFERROR(VLOOKUP(A249,[3]Sheet1!$A:$H,6,FALSE),0)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43340</v>
      </c>
      <c r="C250" s="18">
        <f>IFERROR(VLOOKUP(A250,[1]Monitoramento_Base_somente_Said!$A:$J,6,FALSE),0)</f>
        <v>10640602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0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IFERROR(VLOOKUP(A250,[3]Sheet1!$A:$G,2,FALSE),0)</f>
        <v>0</v>
      </c>
      <c r="O250" s="18">
        <f>IFERROR(VLOOKUP(A250,[3]Sheet1!$A:$G,3,FALSE),0)</f>
        <v>0</v>
      </c>
      <c r="P250" s="18">
        <f>IFERROR(VLOOKUP(A250,[3]Sheet1!$A:$G,4,FALSE),0)</f>
        <v>0</v>
      </c>
      <c r="Q250" s="18">
        <f>IFERROR(VLOOKUP(A250,[3]Sheet1!$A:$G,5,FALSE),0)</f>
        <v>0</v>
      </c>
      <c r="R250" s="18">
        <f>IFERROR(VLOOKUP(A250,[3]Sheet1!$A:$H,6,FALSE),0)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4890</v>
      </c>
      <c r="C251" s="18">
        <f>IFERROR(VLOOKUP(A251,[1]Monitoramento_Base_somente_Said!$A:$J,6,FALSE),0)</f>
        <v>4362922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IFERROR(VLOOKUP(A251,[3]Sheet1!$A:$G,2,FALSE),0)</f>
        <v>0</v>
      </c>
      <c r="O251" s="18">
        <f>IFERROR(VLOOKUP(A251,[3]Sheet1!$A:$G,3,FALSE),0)</f>
        <v>0</v>
      </c>
      <c r="P251" s="18">
        <f>IFERROR(VLOOKUP(A251,[3]Sheet1!$A:$G,4,FALSE),0)</f>
        <v>0</v>
      </c>
      <c r="Q251" s="18">
        <f>IFERROR(VLOOKUP(A251,[3]Sheet1!$A:$G,5,FALSE),0)</f>
        <v>0</v>
      </c>
      <c r="R251" s="18">
        <f>IFERROR(VLOOKUP(A251,[3]Sheet1!$A:$H,6,FALSE),0)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IFERROR(VLOOKUP(A252,[3]Sheet1!$A:$G,2,FALSE),0)</f>
        <v>0</v>
      </c>
      <c r="O252" s="18">
        <f>IFERROR(VLOOKUP(A252,[3]Sheet1!$A:$G,3,FALSE),0)</f>
        <v>0</v>
      </c>
      <c r="P252" s="18">
        <f>IFERROR(VLOOKUP(A252,[3]Sheet1!$A:$G,4,FALSE),0)</f>
        <v>0</v>
      </c>
      <c r="Q252" s="18">
        <f>IFERROR(VLOOKUP(A252,[3]Sheet1!$A:$G,5,FALSE),0)</f>
        <v>0</v>
      </c>
      <c r="R252" s="18">
        <f>IFERROR(VLOOKUP(A252,[3]Sheet1!$A:$H,6,FALSE),0)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3296300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IFERROR(VLOOKUP(A253,[3]Sheet1!$A:$G,2,FALSE),0)</f>
        <v>0</v>
      </c>
      <c r="O253" s="18">
        <f>IFERROR(VLOOKUP(A253,[3]Sheet1!$A:$G,3,FALSE),0)</f>
        <v>0</v>
      </c>
      <c r="P253" s="18">
        <f>IFERROR(VLOOKUP(A253,[3]Sheet1!$A:$G,4,FALSE),0)</f>
        <v>0</v>
      </c>
      <c r="Q253" s="18">
        <f>IFERROR(VLOOKUP(A253,[3]Sheet1!$A:$G,5,FALSE),0)</f>
        <v>0</v>
      </c>
      <c r="R253" s="18">
        <f>IFERROR(VLOOKUP(A253,[3]Sheet1!$A:$H,6,FALSE),0)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39089358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IFERROR(VLOOKUP(A254,[3]Sheet1!$A:$G,2,FALSE),0)</f>
        <v>0</v>
      </c>
      <c r="O254" s="18">
        <f>IFERROR(VLOOKUP(A254,[3]Sheet1!$A:$G,3,FALSE),0)</f>
        <v>0</v>
      </c>
      <c r="P254" s="18">
        <f>IFERROR(VLOOKUP(A254,[3]Sheet1!$A:$G,4,FALSE),0)</f>
        <v>0</v>
      </c>
      <c r="Q254" s="18">
        <f>IFERROR(VLOOKUP(A254,[3]Sheet1!$A:$G,5,FALSE),0)</f>
        <v>0</v>
      </c>
      <c r="R254" s="18">
        <f>IFERROR(VLOOKUP(A254,[3]Sheet1!$A:$H,6,FALSE),0)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302618</v>
      </c>
      <c r="C255" s="18">
        <f>IFERROR(VLOOKUP(A255,[1]Monitoramento_Base_somente_Said!$A:$J,6,FALSE),0)</f>
        <v>3939946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IFERROR(VLOOKUP(A255,[3]Sheet1!$A:$G,2,FALSE),0)</f>
        <v>0</v>
      </c>
      <c r="O255" s="18">
        <f>IFERROR(VLOOKUP(A255,[3]Sheet1!$A:$G,3,FALSE),0)</f>
        <v>0</v>
      </c>
      <c r="P255" s="18">
        <f>IFERROR(VLOOKUP(A255,[3]Sheet1!$A:$G,4,FALSE),0)</f>
        <v>0</v>
      </c>
      <c r="Q255" s="18">
        <f>IFERROR(VLOOKUP(A255,[3]Sheet1!$A:$G,5,FALSE),0)</f>
        <v>0</v>
      </c>
      <c r="R255" s="18">
        <f>IFERROR(VLOOKUP(A255,[3]Sheet1!$A:$H,6,FALSE),0)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9388573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IFERROR(VLOOKUP(A256,[3]Sheet1!$A:$G,2,FALSE),0)</f>
        <v>0</v>
      </c>
      <c r="O256" s="18">
        <f>IFERROR(VLOOKUP(A256,[3]Sheet1!$A:$G,3,FALSE),0)</f>
        <v>0</v>
      </c>
      <c r="P256" s="18">
        <f>IFERROR(VLOOKUP(A256,[3]Sheet1!$A:$G,4,FALSE),0)</f>
        <v>0</v>
      </c>
      <c r="Q256" s="18">
        <f>IFERROR(VLOOKUP(A256,[3]Sheet1!$A:$G,5,FALSE),0)</f>
        <v>0</v>
      </c>
      <c r="R256" s="18">
        <f>IFERROR(VLOOKUP(A256,[3]Sheet1!$A:$H,6,FALSE),0)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957593</v>
      </c>
      <c r="C257" s="18">
        <f>IFERROR(VLOOKUP(A257,[1]Monitoramento_Base_somente_Said!$A:$J,6,FALSE),0)</f>
        <v>58785791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IFERROR(VLOOKUP(A257,[3]Sheet1!$A:$G,2,FALSE),0)</f>
        <v>0</v>
      </c>
      <c r="O257" s="18">
        <f>IFERROR(VLOOKUP(A257,[3]Sheet1!$A:$G,3,FALSE),0)</f>
        <v>0</v>
      </c>
      <c r="P257" s="18">
        <f>IFERROR(VLOOKUP(A257,[3]Sheet1!$A:$G,4,FALSE),0)</f>
        <v>0</v>
      </c>
      <c r="Q257" s="18">
        <f>IFERROR(VLOOKUP(A257,[3]Sheet1!$A:$G,5,FALSE),0)</f>
        <v>0</v>
      </c>
      <c r="R257" s="18">
        <f>IFERROR(VLOOKUP(A257,[3]Sheet1!$A:$H,6,FALSE),0)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3259121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IFERROR(VLOOKUP(A258,[3]Sheet1!$A:$G,2,FALSE),0)</f>
        <v>0</v>
      </c>
      <c r="O258" s="18">
        <f>IFERROR(VLOOKUP(A258,[3]Sheet1!$A:$G,3,FALSE),0)</f>
        <v>0</v>
      </c>
      <c r="P258" s="18">
        <f>IFERROR(VLOOKUP(A258,[3]Sheet1!$A:$G,4,FALSE),0)</f>
        <v>0</v>
      </c>
      <c r="Q258" s="18">
        <f>IFERROR(VLOOKUP(A258,[3]Sheet1!$A:$G,5,FALSE),0)</f>
        <v>0</v>
      </c>
      <c r="R258" s="18">
        <f>IFERROR(VLOOKUP(A258,[3]Sheet1!$A:$H,6,FALSE),0)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5283447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IFERROR(VLOOKUP(A259,[3]Sheet1!$A:$G,2,FALSE),0)</f>
        <v>0</v>
      </c>
      <c r="O259" s="18">
        <f>IFERROR(VLOOKUP(A259,[3]Sheet1!$A:$G,3,FALSE),0)</f>
        <v>0</v>
      </c>
      <c r="P259" s="18">
        <f>IFERROR(VLOOKUP(A259,[3]Sheet1!$A:$G,4,FALSE),0)</f>
        <v>0</v>
      </c>
      <c r="Q259" s="18">
        <f>IFERROR(VLOOKUP(A259,[3]Sheet1!$A:$G,5,FALSE),0)</f>
        <v>0</v>
      </c>
      <c r="R259" s="18">
        <f>IFERROR(VLOOKUP(A259,[3]Sheet1!$A:$H,6,FALSE),0)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IFERROR(VLOOKUP(A260,[3]Sheet1!$A:$G,2,FALSE),0)</f>
        <v>0</v>
      </c>
      <c r="O260" s="18">
        <f>IFERROR(VLOOKUP(A260,[3]Sheet1!$A:$G,3,FALSE),0)</f>
        <v>0</v>
      </c>
      <c r="P260" s="18">
        <f>IFERROR(VLOOKUP(A260,[3]Sheet1!$A:$G,4,FALSE),0)</f>
        <v>0</v>
      </c>
      <c r="Q260" s="18">
        <f>IFERROR(VLOOKUP(A260,[3]Sheet1!$A:$G,5,FALSE),0)</f>
        <v>0</v>
      </c>
      <c r="R260" s="18">
        <f>IFERROR(VLOOKUP(A260,[3]Sheet1!$A:$H,6,FALSE),0)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22962903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IFERROR(VLOOKUP(A261,[3]Sheet1!$A:$G,2,FALSE),0)</f>
        <v>0</v>
      </c>
      <c r="O261" s="18">
        <f>IFERROR(VLOOKUP(A261,[3]Sheet1!$A:$G,3,FALSE),0)</f>
        <v>0</v>
      </c>
      <c r="P261" s="18">
        <f>IFERROR(VLOOKUP(A261,[3]Sheet1!$A:$G,4,FALSE),0)</f>
        <v>0</v>
      </c>
      <c r="Q261" s="18">
        <f>IFERROR(VLOOKUP(A261,[3]Sheet1!$A:$G,5,FALSE),0)</f>
        <v>0</v>
      </c>
      <c r="R261" s="18">
        <f>IFERROR(VLOOKUP(A261,[3]Sheet1!$A:$H,6,FALSE),0)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IFERROR(VLOOKUP(A262,[3]Sheet1!$A:$G,2,FALSE),0)</f>
        <v>0</v>
      </c>
      <c r="O262" s="18">
        <f>IFERROR(VLOOKUP(A262,[3]Sheet1!$A:$G,3,FALSE),0)</f>
        <v>0</v>
      </c>
      <c r="P262" s="18">
        <f>IFERROR(VLOOKUP(A262,[3]Sheet1!$A:$G,4,FALSE),0)</f>
        <v>0</v>
      </c>
      <c r="Q262" s="18">
        <f>IFERROR(VLOOKUP(A262,[3]Sheet1!$A:$G,5,FALSE),0)</f>
        <v>0</v>
      </c>
      <c r="R262" s="18">
        <f>IFERROR(VLOOKUP(A262,[3]Sheet1!$A:$H,6,FALSE),0)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56582</v>
      </c>
      <c r="C263" s="18">
        <f>IFERROR(VLOOKUP(A263,[1]Monitoramento_Base_somente_Said!$A:$J,6,FALSE),0)</f>
        <v>16219251</v>
      </c>
      <c r="D263" s="18">
        <f>IFERROR(VLOOKUP(A263,[1]Monitoramento_Base_somente_Said!$A:$J,7,FALSE),0)</f>
        <v>0</v>
      </c>
      <c r="E263" s="18">
        <f>IFERROR(VLOOKUP(A263,[1]Monitoramento_Base_somente_Said!$A:$J,8,FALSE),0)</f>
        <v>0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IFERROR(VLOOKUP(A263,[3]Sheet1!$A:$G,2,FALSE),0)</f>
        <v>0</v>
      </c>
      <c r="O263" s="18">
        <f>IFERROR(VLOOKUP(A263,[3]Sheet1!$A:$G,3,FALSE),0)</f>
        <v>0</v>
      </c>
      <c r="P263" s="18">
        <f>IFERROR(VLOOKUP(A263,[3]Sheet1!$A:$G,4,FALSE),0)</f>
        <v>0</v>
      </c>
      <c r="Q263" s="18">
        <f>IFERROR(VLOOKUP(A263,[3]Sheet1!$A:$G,5,FALSE),0)</f>
        <v>0</v>
      </c>
      <c r="R263" s="18">
        <f>IFERROR(VLOOKUP(A263,[3]Sheet1!$A:$H,6,FALSE),0)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9289466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IFERROR(VLOOKUP(A264,[3]Sheet1!$A:$G,2,FALSE),0)</f>
        <v>0</v>
      </c>
      <c r="O264" s="18">
        <f>IFERROR(VLOOKUP(A264,[3]Sheet1!$A:$G,3,FALSE),0)</f>
        <v>0</v>
      </c>
      <c r="P264" s="18">
        <f>IFERROR(VLOOKUP(A264,[3]Sheet1!$A:$G,4,FALSE),0)</f>
        <v>0</v>
      </c>
      <c r="Q264" s="18">
        <f>IFERROR(VLOOKUP(A264,[3]Sheet1!$A:$G,5,FALSE),0)</f>
        <v>0</v>
      </c>
      <c r="R264" s="18">
        <f>IFERROR(VLOOKUP(A264,[3]Sheet1!$A:$H,6,FALSE),0)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3320</v>
      </c>
      <c r="C265" s="18">
        <f>IFERROR(VLOOKUP(A265,[1]Monitoramento_Base_somente_Said!$A:$J,6,FALSE),0)</f>
        <v>34395531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0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IFERROR(VLOOKUP(A265,[3]Sheet1!$A:$G,2,FALSE),0)</f>
        <v>0</v>
      </c>
      <c r="O265" s="18">
        <f>IFERROR(VLOOKUP(A265,[3]Sheet1!$A:$G,3,FALSE),0)</f>
        <v>0</v>
      </c>
      <c r="P265" s="18">
        <f>IFERROR(VLOOKUP(A265,[3]Sheet1!$A:$G,4,FALSE),0)</f>
        <v>0</v>
      </c>
      <c r="Q265" s="18">
        <f>IFERROR(VLOOKUP(A265,[3]Sheet1!$A:$G,5,FALSE),0)</f>
        <v>0</v>
      </c>
      <c r="R265" s="18">
        <f>IFERROR(VLOOKUP(A265,[3]Sheet1!$A:$H,6,FALSE),0)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7547626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IFERROR(VLOOKUP(A266,[3]Sheet1!$A:$G,2,FALSE),0)</f>
        <v>0</v>
      </c>
      <c r="O266" s="18">
        <f>IFERROR(VLOOKUP(A266,[3]Sheet1!$A:$G,3,FALSE),0)</f>
        <v>0</v>
      </c>
      <c r="P266" s="18">
        <f>IFERROR(VLOOKUP(A266,[3]Sheet1!$A:$G,4,FALSE),0)</f>
        <v>0</v>
      </c>
      <c r="Q266" s="18">
        <f>IFERROR(VLOOKUP(A266,[3]Sheet1!$A:$G,5,FALSE),0)</f>
        <v>0</v>
      </c>
      <c r="R266" s="18">
        <f>IFERROR(VLOOKUP(A266,[3]Sheet1!$A:$H,6,FALSE),0)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20767190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IFERROR(VLOOKUP(A267,[3]Sheet1!$A:$G,2,FALSE),0)</f>
        <v>0</v>
      </c>
      <c r="O267" s="18">
        <f>IFERROR(VLOOKUP(A267,[3]Sheet1!$A:$G,3,FALSE),0)</f>
        <v>0</v>
      </c>
      <c r="P267" s="18">
        <f>IFERROR(VLOOKUP(A267,[3]Sheet1!$A:$G,4,FALSE),0)</f>
        <v>0</v>
      </c>
      <c r="Q267" s="18">
        <f>IFERROR(VLOOKUP(A267,[3]Sheet1!$A:$G,5,FALSE),0)</f>
        <v>0</v>
      </c>
      <c r="R267" s="18">
        <f>IFERROR(VLOOKUP(A267,[3]Sheet1!$A:$H,6,FALSE),0)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872</v>
      </c>
      <c r="C268" s="18">
        <f>IFERROR(VLOOKUP(A268,[1]Monitoramento_Base_somente_Said!$A:$J,6,FALSE),0)</f>
        <v>30767141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IFERROR(VLOOKUP(A268,[3]Sheet1!$A:$G,2,FALSE),0)</f>
        <v>0</v>
      </c>
      <c r="O268" s="18">
        <f>IFERROR(VLOOKUP(A268,[3]Sheet1!$A:$G,3,FALSE),0)</f>
        <v>0</v>
      </c>
      <c r="P268" s="18">
        <f>IFERROR(VLOOKUP(A268,[3]Sheet1!$A:$G,4,FALSE),0)</f>
        <v>0</v>
      </c>
      <c r="Q268" s="18">
        <f>IFERROR(VLOOKUP(A268,[3]Sheet1!$A:$G,5,FALSE),0)</f>
        <v>0</v>
      </c>
      <c r="R268" s="18">
        <f>IFERROR(VLOOKUP(A268,[3]Sheet1!$A:$H,6,FALSE),0)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26799517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IFERROR(VLOOKUP(A269,[3]Sheet1!$A:$G,2,FALSE),0)</f>
        <v>0</v>
      </c>
      <c r="O269" s="18">
        <f>IFERROR(VLOOKUP(A269,[3]Sheet1!$A:$G,3,FALSE),0)</f>
        <v>0</v>
      </c>
      <c r="P269" s="18">
        <f>IFERROR(VLOOKUP(A269,[3]Sheet1!$A:$G,4,FALSE),0)</f>
        <v>0</v>
      </c>
      <c r="Q269" s="18">
        <f>IFERROR(VLOOKUP(A269,[3]Sheet1!$A:$G,5,FALSE),0)</f>
        <v>0</v>
      </c>
      <c r="R269" s="18">
        <f>IFERROR(VLOOKUP(A269,[3]Sheet1!$A:$H,6,FALSE),0)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125069</v>
      </c>
      <c r="C270" s="18">
        <f>IFERROR(VLOOKUP(A270,[1]Monitoramento_Base_somente_Said!$A:$J,6,FALSE),0)</f>
        <v>73102557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IFERROR(VLOOKUP(A270,[3]Sheet1!$A:$G,2,FALSE),0)</f>
        <v>0</v>
      </c>
      <c r="O270" s="18">
        <f>IFERROR(VLOOKUP(A270,[3]Sheet1!$A:$G,3,FALSE),0)</f>
        <v>0</v>
      </c>
      <c r="P270" s="18">
        <f>IFERROR(VLOOKUP(A270,[3]Sheet1!$A:$G,4,FALSE),0)</f>
        <v>0</v>
      </c>
      <c r="Q270" s="18">
        <f>IFERROR(VLOOKUP(A270,[3]Sheet1!$A:$G,5,FALSE),0)</f>
        <v>0</v>
      </c>
      <c r="R270" s="18">
        <f>IFERROR(VLOOKUP(A270,[3]Sheet1!$A:$H,6,FALSE),0)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12382868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IFERROR(VLOOKUP(A271,[3]Sheet1!$A:$G,2,FALSE),0)</f>
        <v>0</v>
      </c>
      <c r="O271" s="18">
        <f>IFERROR(VLOOKUP(A271,[3]Sheet1!$A:$G,3,FALSE),0)</f>
        <v>0</v>
      </c>
      <c r="P271" s="18">
        <f>IFERROR(VLOOKUP(A271,[3]Sheet1!$A:$G,4,FALSE),0)</f>
        <v>0</v>
      </c>
      <c r="Q271" s="18">
        <f>IFERROR(VLOOKUP(A271,[3]Sheet1!$A:$G,5,FALSE),0)</f>
        <v>0</v>
      </c>
      <c r="R271" s="18">
        <f>IFERROR(VLOOKUP(A271,[3]Sheet1!$A:$H,6,FALSE),0)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20781565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IFERROR(VLOOKUP(A272,[3]Sheet1!$A:$G,2,FALSE),0)</f>
        <v>0</v>
      </c>
      <c r="O272" s="18">
        <f>IFERROR(VLOOKUP(A272,[3]Sheet1!$A:$G,3,FALSE),0)</f>
        <v>0</v>
      </c>
      <c r="P272" s="18">
        <f>IFERROR(VLOOKUP(A272,[3]Sheet1!$A:$G,4,FALSE),0)</f>
        <v>0</v>
      </c>
      <c r="Q272" s="18">
        <f>IFERROR(VLOOKUP(A272,[3]Sheet1!$A:$G,5,FALSE),0)</f>
        <v>0</v>
      </c>
      <c r="R272" s="18">
        <f>IFERROR(VLOOKUP(A272,[3]Sheet1!$A:$H,6,FALSE),0)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0</v>
      </c>
      <c r="C273" s="18">
        <f>IFERROR(VLOOKUP(A273,[1]Monitoramento_Base_somente_Said!$A:$J,6,FALSE),0)</f>
        <v>6978602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IFERROR(VLOOKUP(A273,[3]Sheet1!$A:$G,2,FALSE),0)</f>
        <v>0</v>
      </c>
      <c r="O273" s="18">
        <f>IFERROR(VLOOKUP(A273,[3]Sheet1!$A:$G,3,FALSE),0)</f>
        <v>0</v>
      </c>
      <c r="P273" s="18">
        <f>IFERROR(VLOOKUP(A273,[3]Sheet1!$A:$G,4,FALSE),0)</f>
        <v>0</v>
      </c>
      <c r="Q273" s="18">
        <f>IFERROR(VLOOKUP(A273,[3]Sheet1!$A:$G,5,FALSE),0)</f>
        <v>0</v>
      </c>
      <c r="R273" s="18">
        <f>IFERROR(VLOOKUP(A273,[3]Sheet1!$A:$H,6,FALSE),0)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361691</v>
      </c>
      <c r="C274" s="18">
        <f>IFERROR(VLOOKUP(A274,[1]Monitoramento_Base_somente_Said!$A:$J,6,FALSE),0)</f>
        <v>26159047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0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IFERROR(VLOOKUP(A274,[3]Sheet1!$A:$G,2,FALSE),0)</f>
        <v>0</v>
      </c>
      <c r="O274" s="18">
        <f>IFERROR(VLOOKUP(A274,[3]Sheet1!$A:$G,3,FALSE),0)</f>
        <v>0</v>
      </c>
      <c r="P274" s="18">
        <f>IFERROR(VLOOKUP(A274,[3]Sheet1!$A:$G,4,FALSE),0)</f>
        <v>0</v>
      </c>
      <c r="Q274" s="18">
        <f>IFERROR(VLOOKUP(A274,[3]Sheet1!$A:$G,5,FALSE),0)</f>
        <v>0</v>
      </c>
      <c r="R274" s="18">
        <f>IFERROR(VLOOKUP(A274,[3]Sheet1!$A:$H,6,FALSE),0)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19419066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IFERROR(VLOOKUP(A275,[3]Sheet1!$A:$G,2,FALSE),0)</f>
        <v>0</v>
      </c>
      <c r="O275" s="18">
        <f>IFERROR(VLOOKUP(A275,[3]Sheet1!$A:$G,3,FALSE),0)</f>
        <v>0</v>
      </c>
      <c r="P275" s="18">
        <f>IFERROR(VLOOKUP(A275,[3]Sheet1!$A:$G,4,FALSE),0)</f>
        <v>0</v>
      </c>
      <c r="Q275" s="18">
        <f>IFERROR(VLOOKUP(A275,[3]Sheet1!$A:$G,5,FALSE),0)</f>
        <v>0</v>
      </c>
      <c r="R275" s="18">
        <f>IFERROR(VLOOKUP(A275,[3]Sheet1!$A:$H,6,FALSE),0)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617423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IFERROR(VLOOKUP(A276,[3]Sheet1!$A:$G,2,FALSE),0)</f>
        <v>0</v>
      </c>
      <c r="O276" s="18">
        <f>IFERROR(VLOOKUP(A276,[3]Sheet1!$A:$G,3,FALSE),0)</f>
        <v>0</v>
      </c>
      <c r="P276" s="18">
        <f>IFERROR(VLOOKUP(A276,[3]Sheet1!$A:$G,4,FALSE),0)</f>
        <v>0</v>
      </c>
      <c r="Q276" s="18">
        <f>IFERROR(VLOOKUP(A276,[3]Sheet1!$A:$G,5,FALSE),0)</f>
        <v>0</v>
      </c>
      <c r="R276" s="18">
        <f>IFERROR(VLOOKUP(A276,[3]Sheet1!$A:$H,6,FALSE),0)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42288439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IFERROR(VLOOKUP(A277,[3]Sheet1!$A:$G,2,FALSE),0)</f>
        <v>0</v>
      </c>
      <c r="O277" s="18">
        <f>IFERROR(VLOOKUP(A277,[3]Sheet1!$A:$G,3,FALSE),0)</f>
        <v>0</v>
      </c>
      <c r="P277" s="18">
        <f>IFERROR(VLOOKUP(A277,[3]Sheet1!$A:$G,4,FALSE),0)</f>
        <v>0</v>
      </c>
      <c r="Q277" s="18">
        <f>IFERROR(VLOOKUP(A277,[3]Sheet1!$A:$G,5,FALSE),0)</f>
        <v>0</v>
      </c>
      <c r="R277" s="18">
        <f>IFERROR(VLOOKUP(A277,[3]Sheet1!$A:$H,6,FALSE),0)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64028</v>
      </c>
      <c r="C278" s="18">
        <f>IFERROR(VLOOKUP(A278,[1]Monitoramento_Base_somente_Said!$A:$J,6,FALSE),0)</f>
        <v>8861200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IFERROR(VLOOKUP(A278,[3]Sheet1!$A:$G,2,FALSE),0)</f>
        <v>0</v>
      </c>
      <c r="O278" s="18">
        <f>IFERROR(VLOOKUP(A278,[3]Sheet1!$A:$G,3,FALSE),0)</f>
        <v>0</v>
      </c>
      <c r="P278" s="18">
        <f>IFERROR(VLOOKUP(A278,[3]Sheet1!$A:$G,4,FALSE),0)</f>
        <v>0</v>
      </c>
      <c r="Q278" s="18">
        <f>IFERROR(VLOOKUP(A278,[3]Sheet1!$A:$G,5,FALSE),0)</f>
        <v>0</v>
      </c>
      <c r="R278" s="18">
        <f>IFERROR(VLOOKUP(A278,[3]Sheet1!$A:$H,6,FALSE),0)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IFERROR(VLOOKUP(A279,[3]Sheet1!$A:$G,2,FALSE),0)</f>
        <v>0</v>
      </c>
      <c r="O279" s="18">
        <f>IFERROR(VLOOKUP(A279,[3]Sheet1!$A:$G,3,FALSE),0)</f>
        <v>0</v>
      </c>
      <c r="P279" s="18">
        <f>IFERROR(VLOOKUP(A279,[3]Sheet1!$A:$G,4,FALSE),0)</f>
        <v>0</v>
      </c>
      <c r="Q279" s="18">
        <f>IFERROR(VLOOKUP(A279,[3]Sheet1!$A:$G,5,FALSE),0)</f>
        <v>0</v>
      </c>
      <c r="R279" s="18">
        <f>IFERROR(VLOOKUP(A279,[3]Sheet1!$A:$H,6,FALSE),0)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IFERROR(VLOOKUP(A280,[3]Sheet1!$A:$G,2,FALSE),0)</f>
        <v>0</v>
      </c>
      <c r="O280" s="18">
        <f>IFERROR(VLOOKUP(A280,[3]Sheet1!$A:$G,3,FALSE),0)</f>
        <v>0</v>
      </c>
      <c r="P280" s="18">
        <f>IFERROR(VLOOKUP(A280,[3]Sheet1!$A:$G,4,FALSE),0)</f>
        <v>0</v>
      </c>
      <c r="Q280" s="18">
        <f>IFERROR(VLOOKUP(A280,[3]Sheet1!$A:$G,5,FALSE),0)</f>
        <v>0</v>
      </c>
      <c r="R280" s="18">
        <f>IFERROR(VLOOKUP(A280,[3]Sheet1!$A:$H,6,FALSE),0)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238052</v>
      </c>
      <c r="C281" s="18">
        <f>IFERROR(VLOOKUP(A281,[1]Monitoramento_Base_somente_Said!$A:$J,6,FALSE),0)</f>
        <v>24391220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IFERROR(VLOOKUP(A281,[3]Sheet1!$A:$G,2,FALSE),0)</f>
        <v>0</v>
      </c>
      <c r="O281" s="18">
        <f>IFERROR(VLOOKUP(A281,[3]Sheet1!$A:$G,3,FALSE),0)</f>
        <v>0</v>
      </c>
      <c r="P281" s="18">
        <f>IFERROR(VLOOKUP(A281,[3]Sheet1!$A:$G,4,FALSE),0)</f>
        <v>0</v>
      </c>
      <c r="Q281" s="18">
        <f>IFERROR(VLOOKUP(A281,[3]Sheet1!$A:$G,5,FALSE),0)</f>
        <v>0</v>
      </c>
      <c r="R281" s="18">
        <f>IFERROR(VLOOKUP(A281,[3]Sheet1!$A:$H,6,FALSE),0)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IFERROR(VLOOKUP(A282,[3]Sheet1!$A:$G,2,FALSE),0)</f>
        <v>42900</v>
      </c>
      <c r="O282" s="18">
        <f>IFERROR(VLOOKUP(A282,[3]Sheet1!$A:$G,3,FALSE),0)</f>
        <v>7251666</v>
      </c>
      <c r="P282" s="18">
        <f>IFERROR(VLOOKUP(A282,[3]Sheet1!$A:$G,4,FALSE),0)</f>
        <v>0</v>
      </c>
      <c r="Q282" s="18">
        <f>IFERROR(VLOOKUP(A282,[3]Sheet1!$A:$G,5,FALSE),0)</f>
        <v>0</v>
      </c>
      <c r="R282" s="18">
        <f>IFERROR(VLOOKUP(A282,[3]Sheet1!$A:$H,6,FALSE),0)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7943369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IFERROR(VLOOKUP(A283,[3]Sheet1!$A:$G,2,FALSE),0)</f>
        <v>0</v>
      </c>
      <c r="O283" s="18">
        <f>IFERROR(VLOOKUP(A283,[3]Sheet1!$A:$G,3,FALSE),0)</f>
        <v>0</v>
      </c>
      <c r="P283" s="18">
        <f>IFERROR(VLOOKUP(A283,[3]Sheet1!$A:$G,4,FALSE),0)</f>
        <v>0</v>
      </c>
      <c r="Q283" s="18">
        <f>IFERROR(VLOOKUP(A283,[3]Sheet1!$A:$G,5,FALSE),0)</f>
        <v>0</v>
      </c>
      <c r="R283" s="18">
        <f>IFERROR(VLOOKUP(A283,[3]Sheet1!$A:$H,6,FALSE),0)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0</v>
      </c>
      <c r="C284" s="18">
        <f>IFERROR(VLOOKUP(A284,[1]Monitoramento_Base_somente_Said!$A:$J,6,FALSE),0)</f>
        <v>24568890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0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IFERROR(VLOOKUP(A284,[3]Sheet1!$A:$G,2,FALSE),0)</f>
        <v>0</v>
      </c>
      <c r="O284" s="18">
        <f>IFERROR(VLOOKUP(A284,[3]Sheet1!$A:$G,3,FALSE),0)</f>
        <v>0</v>
      </c>
      <c r="P284" s="18">
        <f>IFERROR(VLOOKUP(A284,[3]Sheet1!$A:$G,4,FALSE),0)</f>
        <v>0</v>
      </c>
      <c r="Q284" s="18">
        <f>IFERROR(VLOOKUP(A284,[3]Sheet1!$A:$G,5,FALSE),0)</f>
        <v>0</v>
      </c>
      <c r="R284" s="18">
        <f>IFERROR(VLOOKUP(A284,[3]Sheet1!$A:$H,6,FALSE),0)</f>
        <v>0</v>
      </c>
      <c r="S284" s="18">
        <f>IFERROR(VLOOKUP(A284,[3]Sheet1!$A:$I,9,FALSE),0)</f>
        <v>0</v>
      </c>
      <c r="T284" s="18" t="str">
        <f t="shared" si="25"/>
        <v>Não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213256</v>
      </c>
      <c r="C285" s="18">
        <f>IFERROR(VLOOKUP(A285,[1]Monitoramento_Base_somente_Said!$A:$J,6,FALSE),0)</f>
        <v>25774175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IFERROR(VLOOKUP(A285,[3]Sheet1!$A:$G,2,FALSE),0)</f>
        <v>0</v>
      </c>
      <c r="O285" s="18">
        <f>IFERROR(VLOOKUP(A285,[3]Sheet1!$A:$G,3,FALSE),0)</f>
        <v>0</v>
      </c>
      <c r="P285" s="18">
        <f>IFERROR(VLOOKUP(A285,[3]Sheet1!$A:$G,4,FALSE),0)</f>
        <v>0</v>
      </c>
      <c r="Q285" s="18">
        <f>IFERROR(VLOOKUP(A285,[3]Sheet1!$A:$G,5,FALSE),0)</f>
        <v>0</v>
      </c>
      <c r="R285" s="18">
        <f>IFERROR(VLOOKUP(A285,[3]Sheet1!$A:$H,6,FALSE),0)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1235124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IFERROR(VLOOKUP(A286,[3]Sheet1!$A:$G,2,FALSE),0)</f>
        <v>0</v>
      </c>
      <c r="O286" s="18">
        <f>IFERROR(VLOOKUP(A286,[3]Sheet1!$A:$G,3,FALSE),0)</f>
        <v>0</v>
      </c>
      <c r="P286" s="18">
        <f>IFERROR(VLOOKUP(A286,[3]Sheet1!$A:$G,4,FALSE),0)</f>
        <v>0</v>
      </c>
      <c r="Q286" s="18">
        <f>IFERROR(VLOOKUP(A286,[3]Sheet1!$A:$G,5,FALSE),0)</f>
        <v>0</v>
      </c>
      <c r="R286" s="18">
        <f>IFERROR(VLOOKUP(A286,[3]Sheet1!$A:$H,6,FALSE),0)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74648292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IFERROR(VLOOKUP(A287,[3]Sheet1!$A:$G,2,FALSE),0)</f>
        <v>0</v>
      </c>
      <c r="O287" s="18">
        <f>IFERROR(VLOOKUP(A287,[3]Sheet1!$A:$G,3,FALSE),0)</f>
        <v>0</v>
      </c>
      <c r="P287" s="18">
        <f>IFERROR(VLOOKUP(A287,[3]Sheet1!$A:$G,4,FALSE),0)</f>
        <v>0</v>
      </c>
      <c r="Q287" s="18">
        <f>IFERROR(VLOOKUP(A287,[3]Sheet1!$A:$G,5,FALSE),0)</f>
        <v>0</v>
      </c>
      <c r="R287" s="18">
        <f>IFERROR(VLOOKUP(A287,[3]Sheet1!$A:$H,6,FALSE),0)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26668223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IFERROR(VLOOKUP(A288,[3]Sheet1!$A:$G,2,FALSE),0)</f>
        <v>0</v>
      </c>
      <c r="O288" s="18">
        <f>IFERROR(VLOOKUP(A288,[3]Sheet1!$A:$G,3,FALSE),0)</f>
        <v>0</v>
      </c>
      <c r="P288" s="18">
        <f>IFERROR(VLOOKUP(A288,[3]Sheet1!$A:$G,4,FALSE),0)</f>
        <v>0</v>
      </c>
      <c r="Q288" s="18">
        <f>IFERROR(VLOOKUP(A288,[3]Sheet1!$A:$G,5,FALSE),0)</f>
        <v>0</v>
      </c>
      <c r="R288" s="18">
        <f>IFERROR(VLOOKUP(A288,[3]Sheet1!$A:$H,6,FALSE),0)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995</v>
      </c>
      <c r="C289" s="18">
        <f>IFERROR(VLOOKUP(A289,[1]Monitoramento_Base_somente_Said!$A:$J,6,FALSE),0)</f>
        <v>49897242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IFERROR(VLOOKUP(A289,[3]Sheet1!$A:$G,2,FALSE),0)</f>
        <v>0</v>
      </c>
      <c r="O289" s="18">
        <f>IFERROR(VLOOKUP(A289,[3]Sheet1!$A:$G,3,FALSE),0)</f>
        <v>0</v>
      </c>
      <c r="P289" s="18">
        <f>IFERROR(VLOOKUP(A289,[3]Sheet1!$A:$G,4,FALSE),0)</f>
        <v>0</v>
      </c>
      <c r="Q289" s="18">
        <f>IFERROR(VLOOKUP(A289,[3]Sheet1!$A:$G,5,FALSE),0)</f>
        <v>0</v>
      </c>
      <c r="R289" s="18">
        <f>IFERROR(VLOOKUP(A289,[3]Sheet1!$A:$H,6,FALSE),0)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1356928</v>
      </c>
      <c r="C290" s="18">
        <f>IFERROR(VLOOKUP(A290,[1]Monitoramento_Base_somente_Said!$A:$J,6,FALSE),0)</f>
        <v>574832983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IFERROR(VLOOKUP(A290,[3]Sheet1!$A:$G,2,FALSE),0)</f>
        <v>0</v>
      </c>
      <c r="O290" s="18">
        <f>IFERROR(VLOOKUP(A290,[3]Sheet1!$A:$G,3,FALSE),0)</f>
        <v>0</v>
      </c>
      <c r="P290" s="18">
        <f>IFERROR(VLOOKUP(A290,[3]Sheet1!$A:$G,4,FALSE),0)</f>
        <v>0</v>
      </c>
      <c r="Q290" s="18">
        <f>IFERROR(VLOOKUP(A290,[3]Sheet1!$A:$G,5,FALSE),0)</f>
        <v>0</v>
      </c>
      <c r="R290" s="18">
        <f>IFERROR(VLOOKUP(A290,[3]Sheet1!$A:$H,6,FALSE),0)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0</v>
      </c>
      <c r="C291" s="18">
        <f>IFERROR(VLOOKUP(A291,[1]Monitoramento_Base_somente_Said!$A:$J,6,FALSE),0)</f>
        <v>80847818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0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IFERROR(VLOOKUP(A291,[3]Sheet1!$A:$G,2,FALSE),0)</f>
        <v>0</v>
      </c>
      <c r="O291" s="18">
        <f>IFERROR(VLOOKUP(A291,[3]Sheet1!$A:$G,3,FALSE),0)</f>
        <v>0</v>
      </c>
      <c r="P291" s="18">
        <f>IFERROR(VLOOKUP(A291,[3]Sheet1!$A:$G,4,FALSE),0)</f>
        <v>0</v>
      </c>
      <c r="Q291" s="18">
        <f>IFERROR(VLOOKUP(A291,[3]Sheet1!$A:$G,5,FALSE),0)</f>
        <v>0</v>
      </c>
      <c r="R291" s="18">
        <f>IFERROR(VLOOKUP(A291,[3]Sheet1!$A:$H,6,FALSE),0)</f>
        <v>0</v>
      </c>
      <c r="S291" s="18">
        <f>IFERROR(VLOOKUP(A291,[3]Sheet1!$A:$I,9,FALSE),0)</f>
        <v>0</v>
      </c>
      <c r="T291" s="18" t="str">
        <f t="shared" si="25"/>
        <v>Não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144976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IFERROR(VLOOKUP(A292,[3]Sheet1!$A:$G,2,FALSE),0)</f>
        <v>0</v>
      </c>
      <c r="O292" s="18">
        <f>IFERROR(VLOOKUP(A292,[3]Sheet1!$A:$G,3,FALSE),0)</f>
        <v>0</v>
      </c>
      <c r="P292" s="18">
        <f>IFERROR(VLOOKUP(A292,[3]Sheet1!$A:$G,4,FALSE),0)</f>
        <v>0</v>
      </c>
      <c r="Q292" s="18">
        <f>IFERROR(VLOOKUP(A292,[3]Sheet1!$A:$G,5,FALSE),0)</f>
        <v>0</v>
      </c>
      <c r="R292" s="18">
        <f>IFERROR(VLOOKUP(A292,[3]Sheet1!$A:$H,6,FALSE),0)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127336</v>
      </c>
      <c r="C293" s="18">
        <f>IFERROR(VLOOKUP(A293,[1]Monitoramento_Base_somente_Said!$A:$J,6,FALSE),0)</f>
        <v>51579078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IFERROR(VLOOKUP(A293,[3]Sheet1!$A:$G,2,FALSE),0)</f>
        <v>0</v>
      </c>
      <c r="O293" s="18">
        <f>IFERROR(VLOOKUP(A293,[3]Sheet1!$A:$G,3,FALSE),0)</f>
        <v>0</v>
      </c>
      <c r="P293" s="18">
        <f>IFERROR(VLOOKUP(A293,[3]Sheet1!$A:$G,4,FALSE),0)</f>
        <v>0</v>
      </c>
      <c r="Q293" s="18">
        <f>IFERROR(VLOOKUP(A293,[3]Sheet1!$A:$G,5,FALSE),0)</f>
        <v>0</v>
      </c>
      <c r="R293" s="18">
        <f>IFERROR(VLOOKUP(A293,[3]Sheet1!$A:$H,6,FALSE),0)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0</v>
      </c>
      <c r="C294" s="18">
        <f>IFERROR(VLOOKUP(A294,[1]Monitoramento_Base_somente_Said!$A:$J,6,FALSE),0)</f>
        <v>3413837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IFERROR(VLOOKUP(A294,[3]Sheet1!$A:$G,2,FALSE),0)</f>
        <v>0</v>
      </c>
      <c r="O294" s="18">
        <f>IFERROR(VLOOKUP(A294,[3]Sheet1!$A:$G,3,FALSE),0)</f>
        <v>0</v>
      </c>
      <c r="P294" s="18">
        <f>IFERROR(VLOOKUP(A294,[3]Sheet1!$A:$G,4,FALSE),0)</f>
        <v>0</v>
      </c>
      <c r="Q294" s="18">
        <f>IFERROR(VLOOKUP(A294,[3]Sheet1!$A:$G,5,FALSE),0)</f>
        <v>0</v>
      </c>
      <c r="R294" s="18">
        <f>IFERROR(VLOOKUP(A294,[3]Sheet1!$A:$H,6,FALSE),0)</f>
        <v>0</v>
      </c>
      <c r="S294" s="18">
        <f>IFERROR(VLOOKUP(A294,[3]Sheet1!$A:$I,9,FALSE),0)</f>
        <v>0</v>
      </c>
      <c r="T294" s="18" t="str">
        <f t="shared" si="25"/>
        <v>Não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455</v>
      </c>
      <c r="C295" s="18">
        <f>IFERROR(VLOOKUP(A295,[1]Monitoramento_Base_somente_Said!$A:$J,6,FALSE),0)</f>
        <v>47363545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IFERROR(VLOOKUP(A295,[3]Sheet1!$A:$G,2,FALSE),0)</f>
        <v>0</v>
      </c>
      <c r="O295" s="18">
        <f>IFERROR(VLOOKUP(A295,[3]Sheet1!$A:$G,3,FALSE),0)</f>
        <v>0</v>
      </c>
      <c r="P295" s="18">
        <f>IFERROR(VLOOKUP(A295,[3]Sheet1!$A:$G,4,FALSE),0)</f>
        <v>0</v>
      </c>
      <c r="Q295" s="18">
        <f>IFERROR(VLOOKUP(A295,[3]Sheet1!$A:$G,5,FALSE),0)</f>
        <v>0</v>
      </c>
      <c r="R295" s="18">
        <f>IFERROR(VLOOKUP(A295,[3]Sheet1!$A:$H,6,FALSE),0)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IFERROR(VLOOKUP(A296,[3]Sheet1!$A:$G,2,FALSE),0)</f>
        <v>0</v>
      </c>
      <c r="O296" s="18">
        <f>IFERROR(VLOOKUP(A296,[3]Sheet1!$A:$G,3,FALSE),0)</f>
        <v>0</v>
      </c>
      <c r="P296" s="18">
        <f>IFERROR(VLOOKUP(A296,[3]Sheet1!$A:$G,4,FALSE),0)</f>
        <v>0</v>
      </c>
      <c r="Q296" s="18">
        <f>IFERROR(VLOOKUP(A296,[3]Sheet1!$A:$G,5,FALSE),0)</f>
        <v>0</v>
      </c>
      <c r="R296" s="18">
        <f>IFERROR(VLOOKUP(A296,[3]Sheet1!$A:$H,6,FALSE),0)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42929862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IFERROR(VLOOKUP(A297,[3]Sheet1!$A:$G,2,FALSE),0)</f>
        <v>0</v>
      </c>
      <c r="O297" s="18">
        <f>IFERROR(VLOOKUP(A297,[3]Sheet1!$A:$G,3,FALSE),0)</f>
        <v>0</v>
      </c>
      <c r="P297" s="18">
        <f>IFERROR(VLOOKUP(A297,[3]Sheet1!$A:$G,4,FALSE),0)</f>
        <v>0</v>
      </c>
      <c r="Q297" s="18">
        <f>IFERROR(VLOOKUP(A297,[3]Sheet1!$A:$G,5,FALSE),0)</f>
        <v>0</v>
      </c>
      <c r="R297" s="18">
        <f>IFERROR(VLOOKUP(A297,[3]Sheet1!$A:$H,6,FALSE),0)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39198444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IFERROR(VLOOKUP(A298,[3]Sheet1!$A:$G,2,FALSE),0)</f>
        <v>0</v>
      </c>
      <c r="O298" s="18">
        <f>IFERROR(VLOOKUP(A298,[3]Sheet1!$A:$G,3,FALSE),0)</f>
        <v>0</v>
      </c>
      <c r="P298" s="18">
        <f>IFERROR(VLOOKUP(A298,[3]Sheet1!$A:$G,4,FALSE),0)</f>
        <v>0</v>
      </c>
      <c r="Q298" s="18">
        <f>IFERROR(VLOOKUP(A298,[3]Sheet1!$A:$G,5,FALSE),0)</f>
        <v>0</v>
      </c>
      <c r="R298" s="18">
        <f>IFERROR(VLOOKUP(A298,[3]Sheet1!$A:$H,6,FALSE),0)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18932007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0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IFERROR(VLOOKUP(A299,[3]Sheet1!$A:$G,2,FALSE),0)</f>
        <v>0</v>
      </c>
      <c r="O299" s="18">
        <f>IFERROR(VLOOKUP(A299,[3]Sheet1!$A:$G,3,FALSE),0)</f>
        <v>0</v>
      </c>
      <c r="P299" s="18">
        <f>IFERROR(VLOOKUP(A299,[3]Sheet1!$A:$G,4,FALSE),0)</f>
        <v>0</v>
      </c>
      <c r="Q299" s="18">
        <f>IFERROR(VLOOKUP(A299,[3]Sheet1!$A:$G,5,FALSE),0)</f>
        <v>0</v>
      </c>
      <c r="R299" s="18">
        <f>IFERROR(VLOOKUP(A299,[3]Sheet1!$A:$H,6,FALSE),0)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1115</v>
      </c>
      <c r="C300" s="18">
        <f>IFERROR(VLOOKUP(A300,[1]Monitoramento_Base_somente_Said!$A:$J,6,FALSE),0)</f>
        <v>14038608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IFERROR(VLOOKUP(A300,[3]Sheet1!$A:$G,2,FALSE),0)</f>
        <v>0</v>
      </c>
      <c r="O300" s="18">
        <f>IFERROR(VLOOKUP(A300,[3]Sheet1!$A:$G,3,FALSE),0)</f>
        <v>0</v>
      </c>
      <c r="P300" s="18">
        <f>IFERROR(VLOOKUP(A300,[3]Sheet1!$A:$G,4,FALSE),0)</f>
        <v>0</v>
      </c>
      <c r="Q300" s="18">
        <f>IFERROR(VLOOKUP(A300,[3]Sheet1!$A:$G,5,FALSE),0)</f>
        <v>0</v>
      </c>
      <c r="R300" s="18">
        <f>IFERROR(VLOOKUP(A300,[3]Sheet1!$A:$H,6,FALSE),0)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147815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IFERROR(VLOOKUP(A301,[3]Sheet1!$A:$G,2,FALSE),0)</f>
        <v>0</v>
      </c>
      <c r="O301" s="18">
        <f>IFERROR(VLOOKUP(A301,[3]Sheet1!$A:$G,3,FALSE),0)</f>
        <v>0</v>
      </c>
      <c r="P301" s="18">
        <f>IFERROR(VLOOKUP(A301,[3]Sheet1!$A:$G,4,FALSE),0)</f>
        <v>0</v>
      </c>
      <c r="Q301" s="18">
        <f>IFERROR(VLOOKUP(A301,[3]Sheet1!$A:$G,5,FALSE),0)</f>
        <v>0</v>
      </c>
      <c r="R301" s="18">
        <f>IFERROR(VLOOKUP(A301,[3]Sheet1!$A:$H,6,FALSE),0)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5143775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IFERROR(VLOOKUP(A302,[3]Sheet1!$A:$G,2,FALSE),0)</f>
        <v>0</v>
      </c>
      <c r="O302" s="18">
        <f>IFERROR(VLOOKUP(A302,[3]Sheet1!$A:$G,3,FALSE),0)</f>
        <v>0</v>
      </c>
      <c r="P302" s="18">
        <f>IFERROR(VLOOKUP(A302,[3]Sheet1!$A:$G,4,FALSE),0)</f>
        <v>0</v>
      </c>
      <c r="Q302" s="18">
        <f>IFERROR(VLOOKUP(A302,[3]Sheet1!$A:$G,5,FALSE),0)</f>
        <v>0</v>
      </c>
      <c r="R302" s="18">
        <f>IFERROR(VLOOKUP(A302,[3]Sheet1!$A:$H,6,FALSE),0)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27091710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IFERROR(VLOOKUP(A303,[3]Sheet1!$A:$G,2,FALSE),0)</f>
        <v>0</v>
      </c>
      <c r="O303" s="18">
        <f>IFERROR(VLOOKUP(A303,[3]Sheet1!$A:$G,3,FALSE),0)</f>
        <v>0</v>
      </c>
      <c r="P303" s="18">
        <f>IFERROR(VLOOKUP(A303,[3]Sheet1!$A:$G,4,FALSE),0)</f>
        <v>0</v>
      </c>
      <c r="Q303" s="18">
        <f>IFERROR(VLOOKUP(A303,[3]Sheet1!$A:$G,5,FALSE),0)</f>
        <v>0</v>
      </c>
      <c r="R303" s="18">
        <f>IFERROR(VLOOKUP(A303,[3]Sheet1!$A:$H,6,FALSE),0)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93702</v>
      </c>
      <c r="C304" s="18">
        <f>IFERROR(VLOOKUP(A304,[1]Monitoramento_Base_somente_Said!$A:$J,6,FALSE),0)</f>
        <v>7416887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IFERROR(VLOOKUP(A304,[3]Sheet1!$A:$G,2,FALSE),0)</f>
        <v>0</v>
      </c>
      <c r="O304" s="18">
        <f>IFERROR(VLOOKUP(A304,[3]Sheet1!$A:$G,3,FALSE),0)</f>
        <v>0</v>
      </c>
      <c r="P304" s="18">
        <f>IFERROR(VLOOKUP(A304,[3]Sheet1!$A:$G,4,FALSE),0)</f>
        <v>0</v>
      </c>
      <c r="Q304" s="18">
        <f>IFERROR(VLOOKUP(A304,[3]Sheet1!$A:$G,5,FALSE),0)</f>
        <v>0</v>
      </c>
      <c r="R304" s="18">
        <f>IFERROR(VLOOKUP(A304,[3]Sheet1!$A:$H,6,FALSE),0)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61219329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IFERROR(VLOOKUP(A305,[3]Sheet1!$A:$G,2,FALSE),0)</f>
        <v>0</v>
      </c>
      <c r="O305" s="18">
        <f>IFERROR(VLOOKUP(A305,[3]Sheet1!$A:$G,3,FALSE),0)</f>
        <v>0</v>
      </c>
      <c r="P305" s="18">
        <f>IFERROR(VLOOKUP(A305,[3]Sheet1!$A:$G,4,FALSE),0)</f>
        <v>0</v>
      </c>
      <c r="Q305" s="18">
        <f>IFERROR(VLOOKUP(A305,[3]Sheet1!$A:$G,5,FALSE),0)</f>
        <v>0</v>
      </c>
      <c r="R305" s="18">
        <f>IFERROR(VLOOKUP(A305,[3]Sheet1!$A:$H,6,FALSE),0)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12049069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IFERROR(VLOOKUP(A306,[3]Sheet1!$A:$G,2,FALSE),0)</f>
        <v>0</v>
      </c>
      <c r="O306" s="18">
        <f>IFERROR(VLOOKUP(A306,[3]Sheet1!$A:$G,3,FALSE),0)</f>
        <v>0</v>
      </c>
      <c r="P306" s="18">
        <f>IFERROR(VLOOKUP(A306,[3]Sheet1!$A:$G,4,FALSE),0)</f>
        <v>0</v>
      </c>
      <c r="Q306" s="18">
        <f>IFERROR(VLOOKUP(A306,[3]Sheet1!$A:$G,5,FALSE),0)</f>
        <v>0</v>
      </c>
      <c r="R306" s="18">
        <f>IFERROR(VLOOKUP(A306,[3]Sheet1!$A:$H,6,FALSE),0)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107117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IFERROR(VLOOKUP(A307,[3]Sheet1!$A:$G,2,FALSE),0)</f>
        <v>0</v>
      </c>
      <c r="O307" s="18">
        <f>IFERROR(VLOOKUP(A307,[3]Sheet1!$A:$G,3,FALSE),0)</f>
        <v>0</v>
      </c>
      <c r="P307" s="18">
        <f>IFERROR(VLOOKUP(A307,[3]Sheet1!$A:$G,4,FALSE),0)</f>
        <v>0</v>
      </c>
      <c r="Q307" s="18">
        <f>IFERROR(VLOOKUP(A307,[3]Sheet1!$A:$G,5,FALSE),0)</f>
        <v>0</v>
      </c>
      <c r="R307" s="18">
        <f>IFERROR(VLOOKUP(A307,[3]Sheet1!$A:$H,6,FALSE),0)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21166853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IFERROR(VLOOKUP(A308,[3]Sheet1!$A:$G,2,FALSE),0)</f>
        <v>0</v>
      </c>
      <c r="O308" s="18">
        <f>IFERROR(VLOOKUP(A308,[3]Sheet1!$A:$G,3,FALSE),0)</f>
        <v>0</v>
      </c>
      <c r="P308" s="18">
        <f>IFERROR(VLOOKUP(A308,[3]Sheet1!$A:$G,4,FALSE),0)</f>
        <v>0</v>
      </c>
      <c r="Q308" s="18">
        <f>IFERROR(VLOOKUP(A308,[3]Sheet1!$A:$G,5,FALSE),0)</f>
        <v>0</v>
      </c>
      <c r="R308" s="18">
        <f>IFERROR(VLOOKUP(A308,[3]Sheet1!$A:$H,6,FALSE),0)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50340972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IFERROR(VLOOKUP(A309,[3]Sheet1!$A:$G,2,FALSE),0)</f>
        <v>0</v>
      </c>
      <c r="O309" s="18">
        <f>IFERROR(VLOOKUP(A309,[3]Sheet1!$A:$G,3,FALSE),0)</f>
        <v>0</v>
      </c>
      <c r="P309" s="18">
        <f>IFERROR(VLOOKUP(A309,[3]Sheet1!$A:$G,4,FALSE),0)</f>
        <v>0</v>
      </c>
      <c r="Q309" s="18">
        <f>IFERROR(VLOOKUP(A309,[3]Sheet1!$A:$G,5,FALSE),0)</f>
        <v>0</v>
      </c>
      <c r="R309" s="18">
        <f>IFERROR(VLOOKUP(A309,[3]Sheet1!$A:$H,6,FALSE),0)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3483351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IFERROR(VLOOKUP(A310,[3]Sheet1!$A:$G,2,FALSE),0)</f>
        <v>0</v>
      </c>
      <c r="O310" s="18">
        <f>IFERROR(VLOOKUP(A310,[3]Sheet1!$A:$G,3,FALSE),0)</f>
        <v>0</v>
      </c>
      <c r="P310" s="18">
        <f>IFERROR(VLOOKUP(A310,[3]Sheet1!$A:$G,4,FALSE),0)</f>
        <v>0</v>
      </c>
      <c r="Q310" s="18">
        <f>IFERROR(VLOOKUP(A310,[3]Sheet1!$A:$G,5,FALSE),0)</f>
        <v>0</v>
      </c>
      <c r="R310" s="18">
        <f>IFERROR(VLOOKUP(A310,[3]Sheet1!$A:$H,6,FALSE),0)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6109120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IFERROR(VLOOKUP(A311,[3]Sheet1!$A:$G,2,FALSE),0)</f>
        <v>0</v>
      </c>
      <c r="O311" s="18">
        <f>IFERROR(VLOOKUP(A311,[3]Sheet1!$A:$G,3,FALSE),0)</f>
        <v>0</v>
      </c>
      <c r="P311" s="18">
        <f>IFERROR(VLOOKUP(A311,[3]Sheet1!$A:$G,4,FALSE),0)</f>
        <v>0</v>
      </c>
      <c r="Q311" s="18">
        <f>IFERROR(VLOOKUP(A311,[3]Sheet1!$A:$G,5,FALSE),0)</f>
        <v>0</v>
      </c>
      <c r="R311" s="18">
        <f>IFERROR(VLOOKUP(A311,[3]Sheet1!$A:$H,6,FALSE),0)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26413818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IFERROR(VLOOKUP(A312,[3]Sheet1!$A:$G,2,FALSE),0)</f>
        <v>0</v>
      </c>
      <c r="O312" s="18">
        <f>IFERROR(VLOOKUP(A312,[3]Sheet1!$A:$G,3,FALSE),0)</f>
        <v>0</v>
      </c>
      <c r="P312" s="18">
        <f>IFERROR(VLOOKUP(A312,[3]Sheet1!$A:$G,4,FALSE),0)</f>
        <v>0</v>
      </c>
      <c r="Q312" s="18">
        <f>IFERROR(VLOOKUP(A312,[3]Sheet1!$A:$G,5,FALSE),0)</f>
        <v>0</v>
      </c>
      <c r="R312" s="18">
        <f>IFERROR(VLOOKUP(A312,[3]Sheet1!$A:$H,6,FALSE),0)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13319177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IFERROR(VLOOKUP(A313,[3]Sheet1!$A:$G,2,FALSE),0)</f>
        <v>0</v>
      </c>
      <c r="O313" s="18">
        <f>IFERROR(VLOOKUP(A313,[3]Sheet1!$A:$G,3,FALSE),0)</f>
        <v>0</v>
      </c>
      <c r="P313" s="18">
        <f>IFERROR(VLOOKUP(A313,[3]Sheet1!$A:$G,4,FALSE),0)</f>
        <v>0</v>
      </c>
      <c r="Q313" s="18">
        <f>IFERROR(VLOOKUP(A313,[3]Sheet1!$A:$G,5,FALSE),0)</f>
        <v>0</v>
      </c>
      <c r="R313" s="18">
        <f>IFERROR(VLOOKUP(A313,[3]Sheet1!$A:$H,6,FALSE),0)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151396</v>
      </c>
      <c r="C314" s="18">
        <f>IFERROR(VLOOKUP(A314,[1]Monitoramento_Base_somente_Said!$A:$J,6,FALSE),0)</f>
        <v>5396799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0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IFERROR(VLOOKUP(A314,[3]Sheet1!$A:$G,2,FALSE),0)</f>
        <v>0</v>
      </c>
      <c r="O314" s="18">
        <f>IFERROR(VLOOKUP(A314,[3]Sheet1!$A:$G,3,FALSE),0)</f>
        <v>0</v>
      </c>
      <c r="P314" s="18">
        <f>IFERROR(VLOOKUP(A314,[3]Sheet1!$A:$G,4,FALSE),0)</f>
        <v>0</v>
      </c>
      <c r="Q314" s="18">
        <f>IFERROR(VLOOKUP(A314,[3]Sheet1!$A:$G,5,FALSE),0)</f>
        <v>0</v>
      </c>
      <c r="R314" s="18">
        <f>IFERROR(VLOOKUP(A314,[3]Sheet1!$A:$H,6,FALSE),0)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36311</v>
      </c>
      <c r="C315" s="18">
        <f>IFERROR(VLOOKUP(A315,[1]Monitoramento_Base_somente_Said!$A:$J,6,FALSE),0)</f>
        <v>8851148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IFERROR(VLOOKUP(A315,[3]Sheet1!$A:$G,2,FALSE),0)</f>
        <v>0</v>
      </c>
      <c r="O315" s="18">
        <f>IFERROR(VLOOKUP(A315,[3]Sheet1!$A:$G,3,FALSE),0)</f>
        <v>0</v>
      </c>
      <c r="P315" s="18">
        <f>IFERROR(VLOOKUP(A315,[3]Sheet1!$A:$G,4,FALSE),0)</f>
        <v>0</v>
      </c>
      <c r="Q315" s="18">
        <f>IFERROR(VLOOKUP(A315,[3]Sheet1!$A:$G,5,FALSE),0)</f>
        <v>0</v>
      </c>
      <c r="R315" s="18">
        <f>IFERROR(VLOOKUP(A315,[3]Sheet1!$A:$H,6,FALSE),0)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0</v>
      </c>
      <c r="C316" s="18">
        <f>IFERROR(VLOOKUP(A316,[1]Monitoramento_Base_somente_Said!$A:$J,6,FALSE),0)</f>
        <v>22233138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IFERROR(VLOOKUP(A316,[3]Sheet1!$A:$G,2,FALSE),0)</f>
        <v>0</v>
      </c>
      <c r="O316" s="18">
        <f>IFERROR(VLOOKUP(A316,[3]Sheet1!$A:$G,3,FALSE),0)</f>
        <v>0</v>
      </c>
      <c r="P316" s="18">
        <f>IFERROR(VLOOKUP(A316,[3]Sheet1!$A:$G,4,FALSE),0)</f>
        <v>0</v>
      </c>
      <c r="Q316" s="18">
        <f>IFERROR(VLOOKUP(A316,[3]Sheet1!$A:$G,5,FALSE),0)</f>
        <v>0</v>
      </c>
      <c r="R316" s="18">
        <f>IFERROR(VLOOKUP(A316,[3]Sheet1!$A:$H,6,FALSE),0)</f>
        <v>0</v>
      </c>
      <c r="S316" s="18">
        <f>IFERROR(VLOOKUP(A316,[3]Sheet1!$A:$I,9,FALSE),0)</f>
        <v>0</v>
      </c>
      <c r="T316" s="18" t="str">
        <f t="shared" si="25"/>
        <v>Não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22870</v>
      </c>
      <c r="C317" s="18">
        <f>IFERROR(VLOOKUP(A317,[1]Monitoramento_Base_somente_Said!$A:$J,6,FALSE),0)</f>
        <v>494589100</v>
      </c>
      <c r="D317" s="18">
        <f>IFERROR(VLOOKUP(A317,[1]Monitoramento_Base_somente_Said!$A:$J,7,FALSE),0)</f>
        <v>0</v>
      </c>
      <c r="E317" s="18">
        <f>IFERROR(VLOOKUP(A317,[1]Monitoramento_Base_somente_Said!$A:$J,8,FALSE),0)</f>
        <v>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IFERROR(VLOOKUP(A317,[3]Sheet1!$A:$G,2,FALSE),0)</f>
        <v>0</v>
      </c>
      <c r="O317" s="18">
        <f>IFERROR(VLOOKUP(A317,[3]Sheet1!$A:$G,3,FALSE),0)</f>
        <v>0</v>
      </c>
      <c r="P317" s="18">
        <f>IFERROR(VLOOKUP(A317,[3]Sheet1!$A:$G,4,FALSE),0)</f>
        <v>0</v>
      </c>
      <c r="Q317" s="18">
        <f>IFERROR(VLOOKUP(A317,[3]Sheet1!$A:$G,5,FALSE),0)</f>
        <v>0</v>
      </c>
      <c r="R317" s="18">
        <f>IFERROR(VLOOKUP(A317,[3]Sheet1!$A:$H,6,FALSE),0)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1686406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IFERROR(VLOOKUP(A318,[3]Sheet1!$A:$G,2,FALSE),0)</f>
        <v>0</v>
      </c>
      <c r="O318" s="18">
        <f>IFERROR(VLOOKUP(A318,[3]Sheet1!$A:$G,3,FALSE),0)</f>
        <v>0</v>
      </c>
      <c r="P318" s="18">
        <f>IFERROR(VLOOKUP(A318,[3]Sheet1!$A:$G,4,FALSE),0)</f>
        <v>0</v>
      </c>
      <c r="Q318" s="18">
        <f>IFERROR(VLOOKUP(A318,[3]Sheet1!$A:$G,5,FALSE),0)</f>
        <v>0</v>
      </c>
      <c r="R318" s="18">
        <f>IFERROR(VLOOKUP(A318,[3]Sheet1!$A:$H,6,FALSE),0)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300792</v>
      </c>
      <c r="C319" s="18">
        <f>IFERROR(VLOOKUP(A319,[1]Monitoramento_Base_somente_Said!$A:$J,6,FALSE),0)</f>
        <v>100150179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IFERROR(VLOOKUP(A319,[3]Sheet1!$A:$G,2,FALSE),0)</f>
        <v>0</v>
      </c>
      <c r="O319" s="18">
        <f>IFERROR(VLOOKUP(A319,[3]Sheet1!$A:$G,3,FALSE),0)</f>
        <v>0</v>
      </c>
      <c r="P319" s="18">
        <f>IFERROR(VLOOKUP(A319,[3]Sheet1!$A:$G,4,FALSE),0)</f>
        <v>0</v>
      </c>
      <c r="Q319" s="18">
        <f>IFERROR(VLOOKUP(A319,[3]Sheet1!$A:$G,5,FALSE),0)</f>
        <v>0</v>
      </c>
      <c r="R319" s="18">
        <f>IFERROR(VLOOKUP(A319,[3]Sheet1!$A:$H,6,FALSE),0)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226373</v>
      </c>
      <c r="C320" s="18">
        <f>IFERROR(VLOOKUP(A320,[1]Monitoramento_Base_somente_Said!$A:$J,6,FALSE),0)</f>
        <v>12154114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IFERROR(VLOOKUP(A320,[3]Sheet1!$A:$G,2,FALSE),0)</f>
        <v>0</v>
      </c>
      <c r="O320" s="18">
        <f>IFERROR(VLOOKUP(A320,[3]Sheet1!$A:$G,3,FALSE),0)</f>
        <v>0</v>
      </c>
      <c r="P320" s="18">
        <f>IFERROR(VLOOKUP(A320,[3]Sheet1!$A:$G,4,FALSE),0)</f>
        <v>0</v>
      </c>
      <c r="Q320" s="18">
        <f>IFERROR(VLOOKUP(A320,[3]Sheet1!$A:$G,5,FALSE),0)</f>
        <v>0</v>
      </c>
      <c r="R320" s="18">
        <f>IFERROR(VLOOKUP(A320,[3]Sheet1!$A:$H,6,FALSE),0)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53479</v>
      </c>
      <c r="C321" s="18">
        <f>IFERROR(VLOOKUP(A321,[1]Monitoramento_Base_somente_Said!$A:$J,6,FALSE),0)</f>
        <v>5692396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0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IFERROR(VLOOKUP(A321,[3]Sheet1!$A:$G,2,FALSE),0)</f>
        <v>0</v>
      </c>
      <c r="O321" s="18">
        <f>IFERROR(VLOOKUP(A321,[3]Sheet1!$A:$G,3,FALSE),0)</f>
        <v>0</v>
      </c>
      <c r="P321" s="18">
        <f>IFERROR(VLOOKUP(A321,[3]Sheet1!$A:$G,4,FALSE),0)</f>
        <v>0</v>
      </c>
      <c r="Q321" s="18">
        <f>IFERROR(VLOOKUP(A321,[3]Sheet1!$A:$G,5,FALSE),0)</f>
        <v>0</v>
      </c>
      <c r="R321" s="18">
        <f>IFERROR(VLOOKUP(A321,[3]Sheet1!$A:$H,6,FALSE),0)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7793</v>
      </c>
      <c r="C322" s="18">
        <f>IFERROR(VLOOKUP(A322,[1]Monitoramento_Base_somente_Said!$A:$J,6,FALSE),0)</f>
        <v>8800591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IFERROR(VLOOKUP(A322,[3]Sheet1!$A:$G,2,FALSE),0)</f>
        <v>0</v>
      </c>
      <c r="O322" s="18">
        <f>IFERROR(VLOOKUP(A322,[3]Sheet1!$A:$G,3,FALSE),0)</f>
        <v>0</v>
      </c>
      <c r="P322" s="18">
        <f>IFERROR(VLOOKUP(A322,[3]Sheet1!$A:$G,4,FALSE),0)</f>
        <v>0</v>
      </c>
      <c r="Q322" s="18">
        <f>IFERROR(VLOOKUP(A322,[3]Sheet1!$A:$G,5,FALSE),0)</f>
        <v>0</v>
      </c>
      <c r="R322" s="18">
        <f>IFERROR(VLOOKUP(A322,[3]Sheet1!$A:$H,6,FALSE),0)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24744458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IFERROR(VLOOKUP(A323,[3]Sheet1!$A:$G,2,FALSE),0)</f>
        <v>0</v>
      </c>
      <c r="O323" s="18">
        <f>IFERROR(VLOOKUP(A323,[3]Sheet1!$A:$G,3,FALSE),0)</f>
        <v>0</v>
      </c>
      <c r="P323" s="18">
        <f>IFERROR(VLOOKUP(A323,[3]Sheet1!$A:$G,4,FALSE),0)</f>
        <v>0</v>
      </c>
      <c r="Q323" s="18">
        <f>IFERROR(VLOOKUP(A323,[3]Sheet1!$A:$G,5,FALSE),0)</f>
        <v>0</v>
      </c>
      <c r="R323" s="18">
        <f>IFERROR(VLOOKUP(A323,[3]Sheet1!$A:$H,6,FALSE),0)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141550937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IFERROR(VLOOKUP(A324,[3]Sheet1!$A:$G,2,FALSE),0)</f>
        <v>0</v>
      </c>
      <c r="O324" s="18">
        <f>IFERROR(VLOOKUP(A324,[3]Sheet1!$A:$G,3,FALSE),0)</f>
        <v>0</v>
      </c>
      <c r="P324" s="18">
        <f>IFERROR(VLOOKUP(A324,[3]Sheet1!$A:$G,4,FALSE),0)</f>
        <v>0</v>
      </c>
      <c r="Q324" s="18">
        <f>IFERROR(VLOOKUP(A324,[3]Sheet1!$A:$G,5,FALSE),0)</f>
        <v>0</v>
      </c>
      <c r="R324" s="18">
        <f>IFERROR(VLOOKUP(A324,[3]Sheet1!$A:$H,6,FALSE),0)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1876</v>
      </c>
      <c r="C325" s="18">
        <f>IFERROR(VLOOKUP(A325,[1]Monitoramento_Base_somente_Said!$A:$J,6,FALSE),0)</f>
        <v>2702184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IFERROR(VLOOKUP(A325,[3]Sheet1!$A:$G,2,FALSE),0)</f>
        <v>0</v>
      </c>
      <c r="O325" s="18">
        <f>IFERROR(VLOOKUP(A325,[3]Sheet1!$A:$G,3,FALSE),0)</f>
        <v>0</v>
      </c>
      <c r="P325" s="18">
        <f>IFERROR(VLOOKUP(A325,[3]Sheet1!$A:$G,4,FALSE),0)</f>
        <v>0</v>
      </c>
      <c r="Q325" s="18">
        <f>IFERROR(VLOOKUP(A325,[3]Sheet1!$A:$G,5,FALSE),0)</f>
        <v>0</v>
      </c>
      <c r="R325" s="18">
        <f>IFERROR(VLOOKUP(A325,[3]Sheet1!$A:$H,6,FALSE),0)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IFERROR(VLOOKUP(A326,[3]Sheet1!$A:$G,2,FALSE),0)</f>
        <v>0</v>
      </c>
      <c r="O326" s="18">
        <f>IFERROR(VLOOKUP(A326,[3]Sheet1!$A:$G,3,FALSE),0)</f>
        <v>0</v>
      </c>
      <c r="P326" s="18">
        <f>IFERROR(VLOOKUP(A326,[3]Sheet1!$A:$G,4,FALSE),0)</f>
        <v>0</v>
      </c>
      <c r="Q326" s="18">
        <f>IFERROR(VLOOKUP(A326,[3]Sheet1!$A:$G,5,FALSE),0)</f>
        <v>0</v>
      </c>
      <c r="R326" s="18">
        <f>IFERROR(VLOOKUP(A326,[3]Sheet1!$A:$H,6,FALSE),0)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159329</v>
      </c>
      <c r="C327" s="18">
        <f>IFERROR(VLOOKUP(A327,[1]Monitoramento_Base_somente_Said!$A:$J,6,FALSE),0)</f>
        <v>248444703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0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IFERROR(VLOOKUP(A327,[3]Sheet1!$A:$G,2,FALSE),0)</f>
        <v>0</v>
      </c>
      <c r="O327" s="18">
        <f>IFERROR(VLOOKUP(A327,[3]Sheet1!$A:$G,3,FALSE),0)</f>
        <v>0</v>
      </c>
      <c r="P327" s="18">
        <f>IFERROR(VLOOKUP(A327,[3]Sheet1!$A:$G,4,FALSE),0)</f>
        <v>0</v>
      </c>
      <c r="Q327" s="18">
        <f>IFERROR(VLOOKUP(A327,[3]Sheet1!$A:$G,5,FALSE),0)</f>
        <v>0</v>
      </c>
      <c r="R327" s="18">
        <f>IFERROR(VLOOKUP(A327,[3]Sheet1!$A:$H,6,FALSE),0)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870793</v>
      </c>
      <c r="C328" s="18">
        <f>IFERROR(VLOOKUP(A328,[1]Monitoramento_Base_somente_Said!$A:$J,6,FALSE),0)</f>
        <v>82336509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IFERROR(VLOOKUP(A328,[3]Sheet1!$A:$G,2,FALSE),0)</f>
        <v>0</v>
      </c>
      <c r="O328" s="18">
        <f>IFERROR(VLOOKUP(A328,[3]Sheet1!$A:$G,3,FALSE),0)</f>
        <v>0</v>
      </c>
      <c r="P328" s="18">
        <f>IFERROR(VLOOKUP(A328,[3]Sheet1!$A:$G,4,FALSE),0)</f>
        <v>0</v>
      </c>
      <c r="Q328" s="18">
        <f>IFERROR(VLOOKUP(A328,[3]Sheet1!$A:$G,5,FALSE),0)</f>
        <v>0</v>
      </c>
      <c r="R328" s="18">
        <f>IFERROR(VLOOKUP(A328,[3]Sheet1!$A:$H,6,FALSE),0)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77562</v>
      </c>
      <c r="C329" s="18">
        <f>IFERROR(VLOOKUP(A329,[1]Monitoramento_Base_somente_Said!$A:$J,6,FALSE),0)</f>
        <v>13190074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IFERROR(VLOOKUP(A329,[3]Sheet1!$A:$G,2,FALSE),0)</f>
        <v>0</v>
      </c>
      <c r="O329" s="18">
        <f>IFERROR(VLOOKUP(A329,[3]Sheet1!$A:$G,3,FALSE),0)</f>
        <v>0</v>
      </c>
      <c r="P329" s="18">
        <f>IFERROR(VLOOKUP(A329,[3]Sheet1!$A:$G,4,FALSE),0)</f>
        <v>0</v>
      </c>
      <c r="Q329" s="18">
        <f>IFERROR(VLOOKUP(A329,[3]Sheet1!$A:$G,5,FALSE),0)</f>
        <v>0</v>
      </c>
      <c r="R329" s="18">
        <f>IFERROR(VLOOKUP(A329,[3]Sheet1!$A:$H,6,FALSE),0)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0</v>
      </c>
      <c r="C330" s="18">
        <f>IFERROR(VLOOKUP(A330,[1]Monitoramento_Base_somente_Said!$A:$J,6,FALSE),0)</f>
        <v>30976539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IFERROR(VLOOKUP(A330,[3]Sheet1!$A:$G,2,FALSE),0)</f>
        <v>0</v>
      </c>
      <c r="O330" s="18">
        <f>IFERROR(VLOOKUP(A330,[3]Sheet1!$A:$G,3,FALSE),0)</f>
        <v>0</v>
      </c>
      <c r="P330" s="18">
        <f>IFERROR(VLOOKUP(A330,[3]Sheet1!$A:$G,4,FALSE),0)</f>
        <v>0</v>
      </c>
      <c r="Q330" s="18">
        <f>IFERROR(VLOOKUP(A330,[3]Sheet1!$A:$G,5,FALSE),0)</f>
        <v>0</v>
      </c>
      <c r="R330" s="18">
        <f>IFERROR(VLOOKUP(A330,[3]Sheet1!$A:$H,6,FALSE),0)</f>
        <v>0</v>
      </c>
      <c r="S330" s="18">
        <f>IFERROR(VLOOKUP(A330,[3]Sheet1!$A:$I,9,FALSE),0)</f>
        <v>0</v>
      </c>
      <c r="T330" s="18" t="str">
        <f t="shared" si="31"/>
        <v>Não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0</v>
      </c>
      <c r="C331" s="18">
        <f>IFERROR(VLOOKUP(A331,[1]Monitoramento_Base_somente_Said!$A:$J,6,FALSE),0)</f>
        <v>15272239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0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IFERROR(VLOOKUP(A331,[3]Sheet1!$A:$G,2,FALSE),0)</f>
        <v>0</v>
      </c>
      <c r="O331" s="18">
        <f>IFERROR(VLOOKUP(A331,[3]Sheet1!$A:$G,3,FALSE),0)</f>
        <v>0</v>
      </c>
      <c r="P331" s="18">
        <f>IFERROR(VLOOKUP(A331,[3]Sheet1!$A:$G,4,FALSE),0)</f>
        <v>0</v>
      </c>
      <c r="Q331" s="18">
        <f>IFERROR(VLOOKUP(A331,[3]Sheet1!$A:$G,5,FALSE),0)</f>
        <v>0</v>
      </c>
      <c r="R331" s="18">
        <f>IFERROR(VLOOKUP(A331,[3]Sheet1!$A:$H,6,FALSE),0)</f>
        <v>0</v>
      </c>
      <c r="S331" s="18">
        <f>IFERROR(VLOOKUP(A331,[3]Sheet1!$A:$I,9,FALSE),0)</f>
        <v>0</v>
      </c>
      <c r="T331" s="18" t="str">
        <f t="shared" si="31"/>
        <v>Não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12554113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IFERROR(VLOOKUP(A332,[3]Sheet1!$A:$G,2,FALSE),0)</f>
        <v>0</v>
      </c>
      <c r="O332" s="18">
        <f>IFERROR(VLOOKUP(A332,[3]Sheet1!$A:$G,3,FALSE),0)</f>
        <v>0</v>
      </c>
      <c r="P332" s="18">
        <f>IFERROR(VLOOKUP(A332,[3]Sheet1!$A:$G,4,FALSE),0)</f>
        <v>0</v>
      </c>
      <c r="Q332" s="18">
        <f>IFERROR(VLOOKUP(A332,[3]Sheet1!$A:$G,5,FALSE),0)</f>
        <v>0</v>
      </c>
      <c r="R332" s="18">
        <f>IFERROR(VLOOKUP(A332,[3]Sheet1!$A:$H,6,FALSE),0)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4517410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IFERROR(VLOOKUP(A333,[3]Sheet1!$A:$G,2,FALSE),0)</f>
        <v>0</v>
      </c>
      <c r="O333" s="18">
        <f>IFERROR(VLOOKUP(A333,[3]Sheet1!$A:$G,3,FALSE),0)</f>
        <v>0</v>
      </c>
      <c r="P333" s="18">
        <f>IFERROR(VLOOKUP(A333,[3]Sheet1!$A:$G,4,FALSE),0)</f>
        <v>0</v>
      </c>
      <c r="Q333" s="18">
        <f>IFERROR(VLOOKUP(A333,[3]Sheet1!$A:$G,5,FALSE),0)</f>
        <v>0</v>
      </c>
      <c r="R333" s="18">
        <f>IFERROR(VLOOKUP(A333,[3]Sheet1!$A:$H,6,FALSE),0)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281680</v>
      </c>
      <c r="C334" s="18">
        <f>IFERROR(VLOOKUP(A334,[1]Monitoramento_Base_somente_Said!$A:$J,6,FALSE),0)</f>
        <v>23070765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IFERROR(VLOOKUP(A334,[3]Sheet1!$A:$G,2,FALSE),0)</f>
        <v>0</v>
      </c>
      <c r="O334" s="18">
        <f>IFERROR(VLOOKUP(A334,[3]Sheet1!$A:$G,3,FALSE),0)</f>
        <v>0</v>
      </c>
      <c r="P334" s="18">
        <f>IFERROR(VLOOKUP(A334,[3]Sheet1!$A:$G,4,FALSE),0)</f>
        <v>0</v>
      </c>
      <c r="Q334" s="18">
        <f>IFERROR(VLOOKUP(A334,[3]Sheet1!$A:$G,5,FALSE),0)</f>
        <v>0</v>
      </c>
      <c r="R334" s="18">
        <f>IFERROR(VLOOKUP(A334,[3]Sheet1!$A:$H,6,FALSE),0)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61445</v>
      </c>
      <c r="C335" s="18">
        <f>IFERROR(VLOOKUP(A335,[1]Monitoramento_Base_somente_Said!$A:$J,6,FALSE),0)</f>
        <v>17644760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IFERROR(VLOOKUP(A335,[3]Sheet1!$A:$G,2,FALSE),0)</f>
        <v>0</v>
      </c>
      <c r="O335" s="18">
        <f>IFERROR(VLOOKUP(A335,[3]Sheet1!$A:$G,3,FALSE),0)</f>
        <v>0</v>
      </c>
      <c r="P335" s="18">
        <f>IFERROR(VLOOKUP(A335,[3]Sheet1!$A:$G,4,FALSE),0)</f>
        <v>0</v>
      </c>
      <c r="Q335" s="18">
        <f>IFERROR(VLOOKUP(A335,[3]Sheet1!$A:$G,5,FALSE),0)</f>
        <v>0</v>
      </c>
      <c r="R335" s="18">
        <f>IFERROR(VLOOKUP(A335,[3]Sheet1!$A:$H,6,FALSE),0)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11721857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IFERROR(VLOOKUP(A336,[3]Sheet1!$A:$G,2,FALSE),0)</f>
        <v>0</v>
      </c>
      <c r="O336" s="18">
        <f>IFERROR(VLOOKUP(A336,[3]Sheet1!$A:$G,3,FALSE),0)</f>
        <v>0</v>
      </c>
      <c r="P336" s="18">
        <f>IFERROR(VLOOKUP(A336,[3]Sheet1!$A:$G,4,FALSE),0)</f>
        <v>0</v>
      </c>
      <c r="Q336" s="18">
        <f>IFERROR(VLOOKUP(A336,[3]Sheet1!$A:$G,5,FALSE),0)</f>
        <v>0</v>
      </c>
      <c r="R336" s="18">
        <f>IFERROR(VLOOKUP(A336,[3]Sheet1!$A:$H,6,FALSE),0)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47021</v>
      </c>
      <c r="C337" s="18">
        <f>IFERROR(VLOOKUP(A337,[1]Monitoramento_Base_somente_Said!$A:$J,6,FALSE),0)</f>
        <v>9116405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IFERROR(VLOOKUP(A337,[3]Sheet1!$A:$G,2,FALSE),0)</f>
        <v>0</v>
      </c>
      <c r="O337" s="18">
        <f>IFERROR(VLOOKUP(A337,[3]Sheet1!$A:$G,3,FALSE),0)</f>
        <v>0</v>
      </c>
      <c r="P337" s="18">
        <f>IFERROR(VLOOKUP(A337,[3]Sheet1!$A:$G,4,FALSE),0)</f>
        <v>0</v>
      </c>
      <c r="Q337" s="18">
        <f>IFERROR(VLOOKUP(A337,[3]Sheet1!$A:$G,5,FALSE),0)</f>
        <v>0</v>
      </c>
      <c r="R337" s="18">
        <f>IFERROR(VLOOKUP(A337,[3]Sheet1!$A:$H,6,FALSE),0)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732190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IFERROR(VLOOKUP(A338,[3]Sheet1!$A:$G,2,FALSE),0)</f>
        <v>0</v>
      </c>
      <c r="O338" s="18">
        <f>IFERROR(VLOOKUP(A338,[3]Sheet1!$A:$G,3,FALSE),0)</f>
        <v>0</v>
      </c>
      <c r="P338" s="18">
        <f>IFERROR(VLOOKUP(A338,[3]Sheet1!$A:$G,4,FALSE),0)</f>
        <v>0</v>
      </c>
      <c r="Q338" s="18">
        <f>IFERROR(VLOOKUP(A338,[3]Sheet1!$A:$G,5,FALSE),0)</f>
        <v>0</v>
      </c>
      <c r="R338" s="18">
        <f>IFERROR(VLOOKUP(A338,[3]Sheet1!$A:$H,6,FALSE),0)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66883</v>
      </c>
      <c r="C339" s="18">
        <f>IFERROR(VLOOKUP(A339,[1]Monitoramento_Base_somente_Said!$A:$J,6,FALSE),0)</f>
        <v>12483836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IFERROR(VLOOKUP(A339,[3]Sheet1!$A:$G,2,FALSE),0)</f>
        <v>0</v>
      </c>
      <c r="O339" s="18">
        <f>IFERROR(VLOOKUP(A339,[3]Sheet1!$A:$G,3,FALSE),0)</f>
        <v>0</v>
      </c>
      <c r="P339" s="18">
        <f>IFERROR(VLOOKUP(A339,[3]Sheet1!$A:$G,4,FALSE),0)</f>
        <v>0</v>
      </c>
      <c r="Q339" s="18">
        <f>IFERROR(VLOOKUP(A339,[3]Sheet1!$A:$G,5,FALSE),0)</f>
        <v>0</v>
      </c>
      <c r="R339" s="18">
        <f>IFERROR(VLOOKUP(A339,[3]Sheet1!$A:$H,6,FALSE),0)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IFERROR(VLOOKUP(A340,[3]Sheet1!$A:$G,2,FALSE),0)</f>
        <v>0</v>
      </c>
      <c r="O340" s="18">
        <f>IFERROR(VLOOKUP(A340,[3]Sheet1!$A:$G,3,FALSE),0)</f>
        <v>0</v>
      </c>
      <c r="P340" s="18">
        <f>IFERROR(VLOOKUP(A340,[3]Sheet1!$A:$G,4,FALSE),0)</f>
        <v>0</v>
      </c>
      <c r="Q340" s="18">
        <f>IFERROR(VLOOKUP(A340,[3]Sheet1!$A:$G,5,FALSE),0)</f>
        <v>0</v>
      </c>
      <c r="R340" s="18">
        <f>IFERROR(VLOOKUP(A340,[3]Sheet1!$A:$H,6,FALSE),0)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16556861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IFERROR(VLOOKUP(A341,[3]Sheet1!$A:$G,2,FALSE),0)</f>
        <v>0</v>
      </c>
      <c r="O341" s="18">
        <f>IFERROR(VLOOKUP(A341,[3]Sheet1!$A:$G,3,FALSE),0)</f>
        <v>0</v>
      </c>
      <c r="P341" s="18">
        <f>IFERROR(VLOOKUP(A341,[3]Sheet1!$A:$G,4,FALSE),0)</f>
        <v>0</v>
      </c>
      <c r="Q341" s="18">
        <f>IFERROR(VLOOKUP(A341,[3]Sheet1!$A:$G,5,FALSE),0)</f>
        <v>0</v>
      </c>
      <c r="R341" s="18">
        <f>IFERROR(VLOOKUP(A341,[3]Sheet1!$A:$H,6,FALSE),0)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44094192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IFERROR(VLOOKUP(A342,[3]Sheet1!$A:$G,2,FALSE),0)</f>
        <v>0</v>
      </c>
      <c r="O342" s="18">
        <f>IFERROR(VLOOKUP(A342,[3]Sheet1!$A:$G,3,FALSE),0)</f>
        <v>0</v>
      </c>
      <c r="P342" s="18">
        <f>IFERROR(VLOOKUP(A342,[3]Sheet1!$A:$G,4,FALSE),0)</f>
        <v>0</v>
      </c>
      <c r="Q342" s="18">
        <f>IFERROR(VLOOKUP(A342,[3]Sheet1!$A:$G,5,FALSE),0)</f>
        <v>0</v>
      </c>
      <c r="R342" s="18">
        <f>IFERROR(VLOOKUP(A342,[3]Sheet1!$A:$H,6,FALSE),0)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808010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IFERROR(VLOOKUP(A343,[3]Sheet1!$A:$G,2,FALSE),0)</f>
        <v>0</v>
      </c>
      <c r="O343" s="18">
        <f>IFERROR(VLOOKUP(A343,[3]Sheet1!$A:$G,3,FALSE),0)</f>
        <v>0</v>
      </c>
      <c r="P343" s="18">
        <f>IFERROR(VLOOKUP(A343,[3]Sheet1!$A:$G,4,FALSE),0)</f>
        <v>0</v>
      </c>
      <c r="Q343" s="18">
        <f>IFERROR(VLOOKUP(A343,[3]Sheet1!$A:$G,5,FALSE),0)</f>
        <v>0</v>
      </c>
      <c r="R343" s="18">
        <f>IFERROR(VLOOKUP(A343,[3]Sheet1!$A:$H,6,FALSE),0)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15001596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IFERROR(VLOOKUP(A344,[3]Sheet1!$A:$G,2,FALSE),0)</f>
        <v>0</v>
      </c>
      <c r="O344" s="18">
        <f>IFERROR(VLOOKUP(A344,[3]Sheet1!$A:$G,3,FALSE),0)</f>
        <v>0</v>
      </c>
      <c r="P344" s="18">
        <f>IFERROR(VLOOKUP(A344,[3]Sheet1!$A:$G,4,FALSE),0)</f>
        <v>0</v>
      </c>
      <c r="Q344" s="18">
        <f>IFERROR(VLOOKUP(A344,[3]Sheet1!$A:$G,5,FALSE),0)</f>
        <v>0</v>
      </c>
      <c r="R344" s="18">
        <f>IFERROR(VLOOKUP(A344,[3]Sheet1!$A:$H,6,FALSE),0)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12298854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IFERROR(VLOOKUP(A345,[3]Sheet1!$A:$G,2,FALSE),0)</f>
        <v>0</v>
      </c>
      <c r="O345" s="18">
        <f>IFERROR(VLOOKUP(A345,[3]Sheet1!$A:$G,3,FALSE),0)</f>
        <v>0</v>
      </c>
      <c r="P345" s="18">
        <f>IFERROR(VLOOKUP(A345,[3]Sheet1!$A:$G,4,FALSE),0)</f>
        <v>0</v>
      </c>
      <c r="Q345" s="18">
        <f>IFERROR(VLOOKUP(A345,[3]Sheet1!$A:$G,5,FALSE),0)</f>
        <v>0</v>
      </c>
      <c r="R345" s="18">
        <f>IFERROR(VLOOKUP(A345,[3]Sheet1!$A:$H,6,FALSE),0)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24375</v>
      </c>
      <c r="C346" s="18">
        <f>IFERROR(VLOOKUP(A346,[1]Monitoramento_Base_somente_Said!$A:$J,6,FALSE),0)</f>
        <v>4197686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IFERROR(VLOOKUP(A346,[3]Sheet1!$A:$G,2,FALSE),0)</f>
        <v>0</v>
      </c>
      <c r="O346" s="18">
        <f>IFERROR(VLOOKUP(A346,[3]Sheet1!$A:$G,3,FALSE),0)</f>
        <v>0</v>
      </c>
      <c r="P346" s="18">
        <f>IFERROR(VLOOKUP(A346,[3]Sheet1!$A:$G,4,FALSE),0)</f>
        <v>0</v>
      </c>
      <c r="Q346" s="18">
        <f>IFERROR(VLOOKUP(A346,[3]Sheet1!$A:$G,5,FALSE),0)</f>
        <v>0</v>
      </c>
      <c r="R346" s="18">
        <f>IFERROR(VLOOKUP(A346,[3]Sheet1!$A:$H,6,FALSE),0)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10402011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IFERROR(VLOOKUP(A347,[3]Sheet1!$A:$G,2,FALSE),0)</f>
        <v>0</v>
      </c>
      <c r="O347" s="18">
        <f>IFERROR(VLOOKUP(A347,[3]Sheet1!$A:$G,3,FALSE),0)</f>
        <v>0</v>
      </c>
      <c r="P347" s="18">
        <f>IFERROR(VLOOKUP(A347,[3]Sheet1!$A:$G,4,FALSE),0)</f>
        <v>0</v>
      </c>
      <c r="Q347" s="18">
        <f>IFERROR(VLOOKUP(A347,[3]Sheet1!$A:$G,5,FALSE),0)</f>
        <v>0</v>
      </c>
      <c r="R347" s="18">
        <f>IFERROR(VLOOKUP(A347,[3]Sheet1!$A:$H,6,FALSE),0)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144507</v>
      </c>
      <c r="C348" s="18">
        <f>IFERROR(VLOOKUP(A348,[1]Monitoramento_Base_somente_Said!$A:$J,6,FALSE),0)</f>
        <v>9197376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IFERROR(VLOOKUP(A348,[3]Sheet1!$A:$G,2,FALSE),0)</f>
        <v>0</v>
      </c>
      <c r="O348" s="18">
        <f>IFERROR(VLOOKUP(A348,[3]Sheet1!$A:$G,3,FALSE),0)</f>
        <v>0</v>
      </c>
      <c r="P348" s="18">
        <f>IFERROR(VLOOKUP(A348,[3]Sheet1!$A:$G,4,FALSE),0)</f>
        <v>0</v>
      </c>
      <c r="Q348" s="18">
        <f>IFERROR(VLOOKUP(A348,[3]Sheet1!$A:$G,5,FALSE),0)</f>
        <v>0</v>
      </c>
      <c r="R348" s="18">
        <f>IFERROR(VLOOKUP(A348,[3]Sheet1!$A:$H,6,FALSE),0)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1122000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IFERROR(VLOOKUP(A349,[3]Sheet1!$A:$G,2,FALSE),0)</f>
        <v>0</v>
      </c>
      <c r="O349" s="18">
        <f>IFERROR(VLOOKUP(A349,[3]Sheet1!$A:$G,3,FALSE),0)</f>
        <v>0</v>
      </c>
      <c r="P349" s="18">
        <f>IFERROR(VLOOKUP(A349,[3]Sheet1!$A:$G,4,FALSE),0)</f>
        <v>0</v>
      </c>
      <c r="Q349" s="18">
        <f>IFERROR(VLOOKUP(A349,[3]Sheet1!$A:$G,5,FALSE),0)</f>
        <v>0</v>
      </c>
      <c r="R349" s="18">
        <f>IFERROR(VLOOKUP(A349,[3]Sheet1!$A:$H,6,FALSE),0)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13500</v>
      </c>
      <c r="C350" s="18">
        <f>IFERROR(VLOOKUP(A350,[1]Monitoramento_Base_somente_Said!$A:$J,6,FALSE),0)</f>
        <v>15722631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IFERROR(VLOOKUP(A350,[3]Sheet1!$A:$G,2,FALSE),0)</f>
        <v>0</v>
      </c>
      <c r="O350" s="18">
        <f>IFERROR(VLOOKUP(A350,[3]Sheet1!$A:$G,3,FALSE),0)</f>
        <v>0</v>
      </c>
      <c r="P350" s="18">
        <f>IFERROR(VLOOKUP(A350,[3]Sheet1!$A:$G,4,FALSE),0)</f>
        <v>0</v>
      </c>
      <c r="Q350" s="18">
        <f>IFERROR(VLOOKUP(A350,[3]Sheet1!$A:$G,5,FALSE),0)</f>
        <v>0</v>
      </c>
      <c r="R350" s="18">
        <f>IFERROR(VLOOKUP(A350,[3]Sheet1!$A:$H,6,FALSE),0)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35495</v>
      </c>
      <c r="C351" s="18">
        <f>IFERROR(VLOOKUP(A351,[1]Monitoramento_Base_somente_Said!$A:$J,6,FALSE),0)</f>
        <v>2953060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IFERROR(VLOOKUP(A351,[3]Sheet1!$A:$G,2,FALSE),0)</f>
        <v>0</v>
      </c>
      <c r="O351" s="18">
        <f>IFERROR(VLOOKUP(A351,[3]Sheet1!$A:$G,3,FALSE),0)</f>
        <v>0</v>
      </c>
      <c r="P351" s="18">
        <f>IFERROR(VLOOKUP(A351,[3]Sheet1!$A:$G,4,FALSE),0)</f>
        <v>0</v>
      </c>
      <c r="Q351" s="18">
        <f>IFERROR(VLOOKUP(A351,[3]Sheet1!$A:$G,5,FALSE),0)</f>
        <v>0</v>
      </c>
      <c r="R351" s="18">
        <f>IFERROR(VLOOKUP(A351,[3]Sheet1!$A:$H,6,FALSE),0)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1091961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IFERROR(VLOOKUP(A352,[3]Sheet1!$A:$G,2,FALSE),0)</f>
        <v>0</v>
      </c>
      <c r="O352" s="18">
        <f>IFERROR(VLOOKUP(A352,[3]Sheet1!$A:$G,3,FALSE),0)</f>
        <v>0</v>
      </c>
      <c r="P352" s="18">
        <f>IFERROR(VLOOKUP(A352,[3]Sheet1!$A:$G,4,FALSE),0)</f>
        <v>0</v>
      </c>
      <c r="Q352" s="18">
        <f>IFERROR(VLOOKUP(A352,[3]Sheet1!$A:$G,5,FALSE),0)</f>
        <v>0</v>
      </c>
      <c r="R352" s="18">
        <f>IFERROR(VLOOKUP(A352,[3]Sheet1!$A:$H,6,FALSE),0)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417027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IFERROR(VLOOKUP(A353,[3]Sheet1!$A:$G,2,FALSE),0)</f>
        <v>0</v>
      </c>
      <c r="O353" s="18">
        <f>IFERROR(VLOOKUP(A353,[3]Sheet1!$A:$G,3,FALSE),0)</f>
        <v>0</v>
      </c>
      <c r="P353" s="18">
        <f>IFERROR(VLOOKUP(A353,[3]Sheet1!$A:$G,4,FALSE),0)</f>
        <v>0</v>
      </c>
      <c r="Q353" s="18">
        <f>IFERROR(VLOOKUP(A353,[3]Sheet1!$A:$G,5,FALSE),0)</f>
        <v>0</v>
      </c>
      <c r="R353" s="18">
        <f>IFERROR(VLOOKUP(A353,[3]Sheet1!$A:$H,6,FALSE),0)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4896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IFERROR(VLOOKUP(A354,[3]Sheet1!$A:$G,2,FALSE),0)</f>
        <v>0</v>
      </c>
      <c r="O354" s="18">
        <f>IFERROR(VLOOKUP(A354,[3]Sheet1!$A:$G,3,FALSE),0)</f>
        <v>0</v>
      </c>
      <c r="P354" s="18">
        <f>IFERROR(VLOOKUP(A354,[3]Sheet1!$A:$G,4,FALSE),0)</f>
        <v>0</v>
      </c>
      <c r="Q354" s="18">
        <f>IFERROR(VLOOKUP(A354,[3]Sheet1!$A:$G,5,FALSE),0)</f>
        <v>0</v>
      </c>
      <c r="R354" s="18">
        <f>IFERROR(VLOOKUP(A354,[3]Sheet1!$A:$H,6,FALSE),0)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8233414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IFERROR(VLOOKUP(A355,[3]Sheet1!$A:$G,2,FALSE),0)</f>
        <v>0</v>
      </c>
      <c r="O355" s="18">
        <f>IFERROR(VLOOKUP(A355,[3]Sheet1!$A:$G,3,FALSE),0)</f>
        <v>0</v>
      </c>
      <c r="P355" s="18">
        <f>IFERROR(VLOOKUP(A355,[3]Sheet1!$A:$G,4,FALSE),0)</f>
        <v>0</v>
      </c>
      <c r="Q355" s="18">
        <f>IFERROR(VLOOKUP(A355,[3]Sheet1!$A:$G,5,FALSE),0)</f>
        <v>0</v>
      </c>
      <c r="R355" s="18">
        <f>IFERROR(VLOOKUP(A355,[3]Sheet1!$A:$H,6,FALSE),0)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85873766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IFERROR(VLOOKUP(A356,[3]Sheet1!$A:$G,2,FALSE),0)</f>
        <v>0</v>
      </c>
      <c r="O356" s="18">
        <f>IFERROR(VLOOKUP(A356,[3]Sheet1!$A:$G,3,FALSE),0)</f>
        <v>0</v>
      </c>
      <c r="P356" s="18">
        <f>IFERROR(VLOOKUP(A356,[3]Sheet1!$A:$G,4,FALSE),0)</f>
        <v>0</v>
      </c>
      <c r="Q356" s="18">
        <f>IFERROR(VLOOKUP(A356,[3]Sheet1!$A:$G,5,FALSE),0)</f>
        <v>0</v>
      </c>
      <c r="R356" s="18">
        <f>IFERROR(VLOOKUP(A356,[3]Sheet1!$A:$H,6,FALSE),0)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37429631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IFERROR(VLOOKUP(A357,[3]Sheet1!$A:$G,2,FALSE),0)</f>
        <v>0</v>
      </c>
      <c r="O357" s="18">
        <f>IFERROR(VLOOKUP(A357,[3]Sheet1!$A:$G,3,FALSE),0)</f>
        <v>0</v>
      </c>
      <c r="P357" s="18">
        <f>IFERROR(VLOOKUP(A357,[3]Sheet1!$A:$G,4,FALSE),0)</f>
        <v>0</v>
      </c>
      <c r="Q357" s="18">
        <f>IFERROR(VLOOKUP(A357,[3]Sheet1!$A:$G,5,FALSE),0)</f>
        <v>0</v>
      </c>
      <c r="R357" s="18">
        <f>IFERROR(VLOOKUP(A357,[3]Sheet1!$A:$H,6,FALSE),0)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43197</v>
      </c>
      <c r="C358" s="18">
        <f>IFERROR(VLOOKUP(A358,[1]Monitoramento_Base_somente_Said!$A:$J,6,FALSE),0)</f>
        <v>36368552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IFERROR(VLOOKUP(A358,[3]Sheet1!$A:$G,2,FALSE),0)</f>
        <v>0</v>
      </c>
      <c r="O358" s="18">
        <f>IFERROR(VLOOKUP(A358,[3]Sheet1!$A:$G,3,FALSE),0)</f>
        <v>0</v>
      </c>
      <c r="P358" s="18">
        <f>IFERROR(VLOOKUP(A358,[3]Sheet1!$A:$G,4,FALSE),0)</f>
        <v>0</v>
      </c>
      <c r="Q358" s="18">
        <f>IFERROR(VLOOKUP(A358,[3]Sheet1!$A:$G,5,FALSE),0)</f>
        <v>0</v>
      </c>
      <c r="R358" s="18">
        <f>IFERROR(VLOOKUP(A358,[3]Sheet1!$A:$H,6,FALSE),0)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5864609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IFERROR(VLOOKUP(A359,[3]Sheet1!$A:$G,2,FALSE),0)</f>
        <v>0</v>
      </c>
      <c r="O359" s="18">
        <f>IFERROR(VLOOKUP(A359,[3]Sheet1!$A:$G,3,FALSE),0)</f>
        <v>0</v>
      </c>
      <c r="P359" s="18">
        <f>IFERROR(VLOOKUP(A359,[3]Sheet1!$A:$G,4,FALSE),0)</f>
        <v>0</v>
      </c>
      <c r="Q359" s="18">
        <f>IFERROR(VLOOKUP(A359,[3]Sheet1!$A:$G,5,FALSE),0)</f>
        <v>0</v>
      </c>
      <c r="R359" s="18">
        <f>IFERROR(VLOOKUP(A359,[3]Sheet1!$A:$H,6,FALSE),0)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37756</v>
      </c>
      <c r="C360" s="18">
        <f>IFERROR(VLOOKUP(A360,[1]Monitoramento_Base_somente_Said!$A:$J,6,FALSE),0)</f>
        <v>1745471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0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IFERROR(VLOOKUP(A360,[3]Sheet1!$A:$G,2,FALSE),0)</f>
        <v>0</v>
      </c>
      <c r="O360" s="18">
        <f>IFERROR(VLOOKUP(A360,[3]Sheet1!$A:$G,3,FALSE),0)</f>
        <v>0</v>
      </c>
      <c r="P360" s="18">
        <f>IFERROR(VLOOKUP(A360,[3]Sheet1!$A:$G,4,FALSE),0)</f>
        <v>0</v>
      </c>
      <c r="Q360" s="18">
        <f>IFERROR(VLOOKUP(A360,[3]Sheet1!$A:$G,5,FALSE),0)</f>
        <v>0</v>
      </c>
      <c r="R360" s="18">
        <f>IFERROR(VLOOKUP(A360,[3]Sheet1!$A:$H,6,FALSE),0)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32164884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IFERROR(VLOOKUP(A361,[3]Sheet1!$A:$G,2,FALSE),0)</f>
        <v>0</v>
      </c>
      <c r="O361" s="18">
        <f>IFERROR(VLOOKUP(A361,[3]Sheet1!$A:$G,3,FALSE),0)</f>
        <v>0</v>
      </c>
      <c r="P361" s="18">
        <f>IFERROR(VLOOKUP(A361,[3]Sheet1!$A:$G,4,FALSE),0)</f>
        <v>0</v>
      </c>
      <c r="Q361" s="18">
        <f>IFERROR(VLOOKUP(A361,[3]Sheet1!$A:$G,5,FALSE),0)</f>
        <v>0</v>
      </c>
      <c r="R361" s="18">
        <f>IFERROR(VLOOKUP(A361,[3]Sheet1!$A:$H,6,FALSE),0)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IFERROR(VLOOKUP(A362,[3]Sheet1!$A:$G,2,FALSE),0)</f>
        <v>0</v>
      </c>
      <c r="O362" s="18">
        <f>IFERROR(VLOOKUP(A362,[3]Sheet1!$A:$G,3,FALSE),0)</f>
        <v>0</v>
      </c>
      <c r="P362" s="18">
        <f>IFERROR(VLOOKUP(A362,[3]Sheet1!$A:$G,4,FALSE),0)</f>
        <v>0</v>
      </c>
      <c r="Q362" s="18">
        <f>IFERROR(VLOOKUP(A362,[3]Sheet1!$A:$G,5,FALSE),0)</f>
        <v>0</v>
      </c>
      <c r="R362" s="18">
        <f>IFERROR(VLOOKUP(A362,[3]Sheet1!$A:$H,6,FALSE),0)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619907</v>
      </c>
      <c r="C363" s="18">
        <f>IFERROR(VLOOKUP(A363,[1]Monitoramento_Base_somente_Said!$A:$J,6,FALSE),0)</f>
        <v>72732308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IFERROR(VLOOKUP(A363,[3]Sheet1!$A:$G,2,FALSE),0)</f>
        <v>0</v>
      </c>
      <c r="O363" s="18">
        <f>IFERROR(VLOOKUP(A363,[3]Sheet1!$A:$G,3,FALSE),0)</f>
        <v>0</v>
      </c>
      <c r="P363" s="18">
        <f>IFERROR(VLOOKUP(A363,[3]Sheet1!$A:$G,4,FALSE),0)</f>
        <v>0</v>
      </c>
      <c r="Q363" s="18">
        <f>IFERROR(VLOOKUP(A363,[3]Sheet1!$A:$G,5,FALSE),0)</f>
        <v>0</v>
      </c>
      <c r="R363" s="18">
        <f>IFERROR(VLOOKUP(A363,[3]Sheet1!$A:$H,6,FALSE),0)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IFERROR(VLOOKUP(A364,[3]Sheet1!$A:$G,2,FALSE),0)</f>
        <v>0</v>
      </c>
      <c r="O364" s="18">
        <f>IFERROR(VLOOKUP(A364,[3]Sheet1!$A:$G,3,FALSE),0)</f>
        <v>0</v>
      </c>
      <c r="P364" s="18">
        <f>IFERROR(VLOOKUP(A364,[3]Sheet1!$A:$G,4,FALSE),0)</f>
        <v>0</v>
      </c>
      <c r="Q364" s="18">
        <f>IFERROR(VLOOKUP(A364,[3]Sheet1!$A:$G,5,FALSE),0)</f>
        <v>0</v>
      </c>
      <c r="R364" s="18">
        <f>IFERROR(VLOOKUP(A364,[3]Sheet1!$A:$H,6,FALSE),0)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15715055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IFERROR(VLOOKUP(A365,[3]Sheet1!$A:$G,2,FALSE),0)</f>
        <v>0</v>
      </c>
      <c r="O365" s="18">
        <f>IFERROR(VLOOKUP(A365,[3]Sheet1!$A:$G,3,FALSE),0)</f>
        <v>0</v>
      </c>
      <c r="P365" s="18">
        <f>IFERROR(VLOOKUP(A365,[3]Sheet1!$A:$G,4,FALSE),0)</f>
        <v>0</v>
      </c>
      <c r="Q365" s="18">
        <f>IFERROR(VLOOKUP(A365,[3]Sheet1!$A:$G,5,FALSE),0)</f>
        <v>0</v>
      </c>
      <c r="R365" s="18">
        <f>IFERROR(VLOOKUP(A365,[3]Sheet1!$A:$H,6,FALSE),0)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216667</v>
      </c>
      <c r="C366" s="18">
        <f>IFERROR(VLOOKUP(A366,[1]Monitoramento_Base_somente_Said!$A:$J,6,FALSE),0)</f>
        <v>28019818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IFERROR(VLOOKUP(A366,[3]Sheet1!$A:$G,2,FALSE),0)</f>
        <v>0</v>
      </c>
      <c r="O366" s="18">
        <f>IFERROR(VLOOKUP(A366,[3]Sheet1!$A:$G,3,FALSE),0)</f>
        <v>0</v>
      </c>
      <c r="P366" s="18">
        <f>IFERROR(VLOOKUP(A366,[3]Sheet1!$A:$G,4,FALSE),0)</f>
        <v>0</v>
      </c>
      <c r="Q366" s="18">
        <f>IFERROR(VLOOKUP(A366,[3]Sheet1!$A:$G,5,FALSE),0)</f>
        <v>0</v>
      </c>
      <c r="R366" s="18">
        <f>IFERROR(VLOOKUP(A366,[3]Sheet1!$A:$H,6,FALSE),0)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2927587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IFERROR(VLOOKUP(A367,[3]Sheet1!$A:$G,2,FALSE),0)</f>
        <v>0</v>
      </c>
      <c r="O367" s="18">
        <f>IFERROR(VLOOKUP(A367,[3]Sheet1!$A:$G,3,FALSE),0)</f>
        <v>0</v>
      </c>
      <c r="P367" s="18">
        <f>IFERROR(VLOOKUP(A367,[3]Sheet1!$A:$G,4,FALSE),0)</f>
        <v>0</v>
      </c>
      <c r="Q367" s="18">
        <f>IFERROR(VLOOKUP(A367,[3]Sheet1!$A:$G,5,FALSE),0)</f>
        <v>0</v>
      </c>
      <c r="R367" s="18">
        <f>IFERROR(VLOOKUP(A367,[3]Sheet1!$A:$H,6,FALSE),0)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16770880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IFERROR(VLOOKUP(A368,[3]Sheet1!$A:$G,2,FALSE),0)</f>
        <v>0</v>
      </c>
      <c r="O368" s="18">
        <f>IFERROR(VLOOKUP(A368,[3]Sheet1!$A:$G,3,FALSE),0)</f>
        <v>0</v>
      </c>
      <c r="P368" s="18">
        <f>IFERROR(VLOOKUP(A368,[3]Sheet1!$A:$G,4,FALSE),0)</f>
        <v>0</v>
      </c>
      <c r="Q368" s="18">
        <f>IFERROR(VLOOKUP(A368,[3]Sheet1!$A:$G,5,FALSE),0)</f>
        <v>0</v>
      </c>
      <c r="R368" s="18">
        <f>IFERROR(VLOOKUP(A368,[3]Sheet1!$A:$H,6,FALSE),0)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3268</v>
      </c>
      <c r="C369" s="18">
        <f>IFERROR(VLOOKUP(A369,[1]Monitoramento_Base_somente_Said!$A:$J,6,FALSE),0)</f>
        <v>9012604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IFERROR(VLOOKUP(A369,[3]Sheet1!$A:$G,2,FALSE),0)</f>
        <v>0</v>
      </c>
      <c r="O369" s="18">
        <f>IFERROR(VLOOKUP(A369,[3]Sheet1!$A:$G,3,FALSE),0)</f>
        <v>0</v>
      </c>
      <c r="P369" s="18">
        <f>IFERROR(VLOOKUP(A369,[3]Sheet1!$A:$G,4,FALSE),0)</f>
        <v>0</v>
      </c>
      <c r="Q369" s="18">
        <f>IFERROR(VLOOKUP(A369,[3]Sheet1!$A:$G,5,FALSE),0)</f>
        <v>0</v>
      </c>
      <c r="R369" s="18">
        <f>IFERROR(VLOOKUP(A369,[3]Sheet1!$A:$H,6,FALSE),0)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7186251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IFERROR(VLOOKUP(A370,[3]Sheet1!$A:$G,2,FALSE),0)</f>
        <v>0</v>
      </c>
      <c r="O370" s="18">
        <f>IFERROR(VLOOKUP(A370,[3]Sheet1!$A:$G,3,FALSE),0)</f>
        <v>0</v>
      </c>
      <c r="P370" s="18">
        <f>IFERROR(VLOOKUP(A370,[3]Sheet1!$A:$G,4,FALSE),0)</f>
        <v>0</v>
      </c>
      <c r="Q370" s="18">
        <f>IFERROR(VLOOKUP(A370,[3]Sheet1!$A:$G,5,FALSE),0)</f>
        <v>0</v>
      </c>
      <c r="R370" s="18">
        <f>IFERROR(VLOOKUP(A370,[3]Sheet1!$A:$H,6,FALSE),0)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71244</v>
      </c>
      <c r="C371" s="18">
        <f>IFERROR(VLOOKUP(A371,[1]Monitoramento_Base_somente_Said!$A:$J,6,FALSE),0)</f>
        <v>76218037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IFERROR(VLOOKUP(A371,[3]Sheet1!$A:$G,2,FALSE),0)</f>
        <v>0</v>
      </c>
      <c r="O371" s="18">
        <f>IFERROR(VLOOKUP(A371,[3]Sheet1!$A:$G,3,FALSE),0)</f>
        <v>0</v>
      </c>
      <c r="P371" s="18">
        <f>IFERROR(VLOOKUP(A371,[3]Sheet1!$A:$G,4,FALSE),0)</f>
        <v>0</v>
      </c>
      <c r="Q371" s="18">
        <f>IFERROR(VLOOKUP(A371,[3]Sheet1!$A:$G,5,FALSE),0)</f>
        <v>0</v>
      </c>
      <c r="R371" s="18">
        <f>IFERROR(VLOOKUP(A371,[3]Sheet1!$A:$H,6,FALSE),0)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80520</v>
      </c>
      <c r="C372" s="18">
        <f>IFERROR(VLOOKUP(A372,[1]Monitoramento_Base_somente_Said!$A:$J,6,FALSE),0)</f>
        <v>84682158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0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IFERROR(VLOOKUP(A372,[3]Sheet1!$A:$G,2,FALSE),0)</f>
        <v>0</v>
      </c>
      <c r="O372" s="18">
        <f>IFERROR(VLOOKUP(A372,[3]Sheet1!$A:$G,3,FALSE),0)</f>
        <v>0</v>
      </c>
      <c r="P372" s="18">
        <f>IFERROR(VLOOKUP(A372,[3]Sheet1!$A:$G,4,FALSE),0)</f>
        <v>0</v>
      </c>
      <c r="Q372" s="18">
        <f>IFERROR(VLOOKUP(A372,[3]Sheet1!$A:$G,5,FALSE),0)</f>
        <v>0</v>
      </c>
      <c r="R372" s="18">
        <f>IFERROR(VLOOKUP(A372,[3]Sheet1!$A:$H,6,FALSE),0)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2256376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IFERROR(VLOOKUP(A373,[3]Sheet1!$A:$G,2,FALSE),0)</f>
        <v>3242</v>
      </c>
      <c r="O373" s="18">
        <f>IFERROR(VLOOKUP(A373,[3]Sheet1!$A:$G,3,FALSE),0)</f>
        <v>23069841</v>
      </c>
      <c r="P373" s="18">
        <f>IFERROR(VLOOKUP(A373,[3]Sheet1!$A:$G,4,FALSE),0)</f>
        <v>0</v>
      </c>
      <c r="Q373" s="18">
        <f>IFERROR(VLOOKUP(A373,[3]Sheet1!$A:$G,5,FALSE),0)</f>
        <v>0</v>
      </c>
      <c r="R373" s="18">
        <f>IFERROR(VLOOKUP(A373,[3]Sheet1!$A:$H,6,FALSE),0)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3403697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IFERROR(VLOOKUP(A374,[3]Sheet1!$A:$G,2,FALSE),0)</f>
        <v>0</v>
      </c>
      <c r="O374" s="18">
        <f>IFERROR(VLOOKUP(A374,[3]Sheet1!$A:$G,3,FALSE),0)</f>
        <v>0</v>
      </c>
      <c r="P374" s="18">
        <f>IFERROR(VLOOKUP(A374,[3]Sheet1!$A:$G,4,FALSE),0)</f>
        <v>0</v>
      </c>
      <c r="Q374" s="18">
        <f>IFERROR(VLOOKUP(A374,[3]Sheet1!$A:$G,5,FALSE),0)</f>
        <v>0</v>
      </c>
      <c r="R374" s="18">
        <f>IFERROR(VLOOKUP(A374,[3]Sheet1!$A:$H,6,FALSE),0)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25820</v>
      </c>
      <c r="C375" s="18">
        <f>IFERROR(VLOOKUP(A375,[1]Monitoramento_Base_somente_Said!$A:$J,6,FALSE),0)</f>
        <v>21932305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IFERROR(VLOOKUP(A375,[3]Sheet1!$A:$G,2,FALSE),0)</f>
        <v>0</v>
      </c>
      <c r="O375" s="18">
        <f>IFERROR(VLOOKUP(A375,[3]Sheet1!$A:$G,3,FALSE),0)</f>
        <v>0</v>
      </c>
      <c r="P375" s="18">
        <f>IFERROR(VLOOKUP(A375,[3]Sheet1!$A:$G,4,FALSE),0)</f>
        <v>0</v>
      </c>
      <c r="Q375" s="18">
        <f>IFERROR(VLOOKUP(A375,[3]Sheet1!$A:$G,5,FALSE),0)</f>
        <v>0</v>
      </c>
      <c r="R375" s="18">
        <f>IFERROR(VLOOKUP(A375,[3]Sheet1!$A:$H,6,FALSE),0)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8493863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IFERROR(VLOOKUP(A376,[3]Sheet1!$A:$G,2,FALSE),0)</f>
        <v>0</v>
      </c>
      <c r="O376" s="18">
        <f>IFERROR(VLOOKUP(A376,[3]Sheet1!$A:$G,3,FALSE),0)</f>
        <v>0</v>
      </c>
      <c r="P376" s="18">
        <f>IFERROR(VLOOKUP(A376,[3]Sheet1!$A:$G,4,FALSE),0)</f>
        <v>0</v>
      </c>
      <c r="Q376" s="18">
        <f>IFERROR(VLOOKUP(A376,[3]Sheet1!$A:$G,5,FALSE),0)</f>
        <v>0</v>
      </c>
      <c r="R376" s="18">
        <f>IFERROR(VLOOKUP(A376,[3]Sheet1!$A:$H,6,FALSE),0)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22129889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IFERROR(VLOOKUP(A377,[3]Sheet1!$A:$G,2,FALSE),0)</f>
        <v>0</v>
      </c>
      <c r="O377" s="18">
        <f>IFERROR(VLOOKUP(A377,[3]Sheet1!$A:$G,3,FALSE),0)</f>
        <v>0</v>
      </c>
      <c r="P377" s="18">
        <f>IFERROR(VLOOKUP(A377,[3]Sheet1!$A:$G,4,FALSE),0)</f>
        <v>0</v>
      </c>
      <c r="Q377" s="18">
        <f>IFERROR(VLOOKUP(A377,[3]Sheet1!$A:$G,5,FALSE),0)</f>
        <v>0</v>
      </c>
      <c r="R377" s="18">
        <f>IFERROR(VLOOKUP(A377,[3]Sheet1!$A:$H,6,FALSE),0)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10504127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0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IFERROR(VLOOKUP(A378,[3]Sheet1!$A:$G,2,FALSE),0)</f>
        <v>0</v>
      </c>
      <c r="O378" s="18">
        <f>IFERROR(VLOOKUP(A378,[3]Sheet1!$A:$G,3,FALSE),0)</f>
        <v>0</v>
      </c>
      <c r="P378" s="18">
        <f>IFERROR(VLOOKUP(A378,[3]Sheet1!$A:$G,4,FALSE),0)</f>
        <v>0</v>
      </c>
      <c r="Q378" s="18">
        <f>IFERROR(VLOOKUP(A378,[3]Sheet1!$A:$G,5,FALSE),0)</f>
        <v>0</v>
      </c>
      <c r="R378" s="18">
        <f>IFERROR(VLOOKUP(A378,[3]Sheet1!$A:$H,6,FALSE),0)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43932063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IFERROR(VLOOKUP(A379,[3]Sheet1!$A:$G,2,FALSE),0)</f>
        <v>0</v>
      </c>
      <c r="O379" s="18">
        <f>IFERROR(VLOOKUP(A379,[3]Sheet1!$A:$G,3,FALSE),0)</f>
        <v>0</v>
      </c>
      <c r="P379" s="18">
        <f>IFERROR(VLOOKUP(A379,[3]Sheet1!$A:$G,4,FALSE),0)</f>
        <v>0</v>
      </c>
      <c r="Q379" s="18">
        <f>IFERROR(VLOOKUP(A379,[3]Sheet1!$A:$G,5,FALSE),0)</f>
        <v>0</v>
      </c>
      <c r="R379" s="18">
        <f>IFERROR(VLOOKUP(A379,[3]Sheet1!$A:$H,6,FALSE),0)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IFERROR(VLOOKUP(A380,[3]Sheet1!$A:$G,2,FALSE),0)</f>
        <v>0</v>
      </c>
      <c r="O380" s="18">
        <f>IFERROR(VLOOKUP(A380,[3]Sheet1!$A:$G,3,FALSE),0)</f>
        <v>0</v>
      </c>
      <c r="P380" s="18">
        <f>IFERROR(VLOOKUP(A380,[3]Sheet1!$A:$G,4,FALSE),0)</f>
        <v>0</v>
      </c>
      <c r="Q380" s="18">
        <f>IFERROR(VLOOKUP(A380,[3]Sheet1!$A:$G,5,FALSE),0)</f>
        <v>0</v>
      </c>
      <c r="R380" s="18">
        <f>IFERROR(VLOOKUP(A380,[3]Sheet1!$A:$H,6,FALSE),0)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11317</v>
      </c>
      <c r="C381" s="18">
        <f>IFERROR(VLOOKUP(A381,[1]Monitoramento_Base_somente_Said!$A:$J,6,FALSE),0)</f>
        <v>14931022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0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IFERROR(VLOOKUP(A381,[3]Sheet1!$A:$G,2,FALSE),0)</f>
        <v>0</v>
      </c>
      <c r="O381" s="18">
        <f>IFERROR(VLOOKUP(A381,[3]Sheet1!$A:$G,3,FALSE),0)</f>
        <v>0</v>
      </c>
      <c r="P381" s="18">
        <f>IFERROR(VLOOKUP(A381,[3]Sheet1!$A:$G,4,FALSE),0)</f>
        <v>0</v>
      </c>
      <c r="Q381" s="18">
        <f>IFERROR(VLOOKUP(A381,[3]Sheet1!$A:$G,5,FALSE),0)</f>
        <v>0</v>
      </c>
      <c r="R381" s="18">
        <f>IFERROR(VLOOKUP(A381,[3]Sheet1!$A:$H,6,FALSE),0)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IFERROR(VLOOKUP(A382,[3]Sheet1!$A:$G,2,FALSE),0)</f>
        <v>0</v>
      </c>
      <c r="O382" s="18">
        <f>IFERROR(VLOOKUP(A382,[3]Sheet1!$A:$G,3,FALSE),0)</f>
        <v>0</v>
      </c>
      <c r="P382" s="18">
        <f>IFERROR(VLOOKUP(A382,[3]Sheet1!$A:$G,4,FALSE),0)</f>
        <v>0</v>
      </c>
      <c r="Q382" s="18">
        <f>IFERROR(VLOOKUP(A382,[3]Sheet1!$A:$G,5,FALSE),0)</f>
        <v>0</v>
      </c>
      <c r="R382" s="18">
        <f>IFERROR(VLOOKUP(A382,[3]Sheet1!$A:$H,6,FALSE),0)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40023117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IFERROR(VLOOKUP(A383,[3]Sheet1!$A:$G,2,FALSE),0)</f>
        <v>0</v>
      </c>
      <c r="O383" s="18">
        <f>IFERROR(VLOOKUP(A383,[3]Sheet1!$A:$G,3,FALSE),0)</f>
        <v>0</v>
      </c>
      <c r="P383" s="18">
        <f>IFERROR(VLOOKUP(A383,[3]Sheet1!$A:$G,4,FALSE),0)</f>
        <v>0</v>
      </c>
      <c r="Q383" s="18">
        <f>IFERROR(VLOOKUP(A383,[3]Sheet1!$A:$G,5,FALSE),0)</f>
        <v>0</v>
      </c>
      <c r="R383" s="18">
        <f>IFERROR(VLOOKUP(A383,[3]Sheet1!$A:$H,6,FALSE),0)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IFERROR(VLOOKUP(A384,[3]Sheet1!$A:$G,2,FALSE),0)</f>
        <v>0</v>
      </c>
      <c r="O384" s="18">
        <f>IFERROR(VLOOKUP(A384,[3]Sheet1!$A:$G,3,FALSE),0)</f>
        <v>0</v>
      </c>
      <c r="P384" s="18">
        <f>IFERROR(VLOOKUP(A384,[3]Sheet1!$A:$G,4,FALSE),0)</f>
        <v>0</v>
      </c>
      <c r="Q384" s="18">
        <f>IFERROR(VLOOKUP(A384,[3]Sheet1!$A:$G,5,FALSE),0)</f>
        <v>0</v>
      </c>
      <c r="R384" s="18">
        <f>IFERROR(VLOOKUP(A384,[3]Sheet1!$A:$H,6,FALSE),0)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2662863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IFERROR(VLOOKUP(A385,[3]Sheet1!$A:$G,2,FALSE),0)</f>
        <v>0</v>
      </c>
      <c r="O385" s="18">
        <f>IFERROR(VLOOKUP(A385,[3]Sheet1!$A:$G,3,FALSE),0)</f>
        <v>0</v>
      </c>
      <c r="P385" s="18">
        <f>IFERROR(VLOOKUP(A385,[3]Sheet1!$A:$G,4,FALSE),0)</f>
        <v>0</v>
      </c>
      <c r="Q385" s="18">
        <f>IFERROR(VLOOKUP(A385,[3]Sheet1!$A:$G,5,FALSE),0)</f>
        <v>0</v>
      </c>
      <c r="R385" s="18">
        <f>IFERROR(VLOOKUP(A385,[3]Sheet1!$A:$H,6,FALSE),0)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157084160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IFERROR(VLOOKUP(A386,[3]Sheet1!$A:$G,2,FALSE),0)</f>
        <v>0</v>
      </c>
      <c r="O386" s="18">
        <f>IFERROR(VLOOKUP(A386,[3]Sheet1!$A:$G,3,FALSE),0)</f>
        <v>0</v>
      </c>
      <c r="P386" s="18">
        <f>IFERROR(VLOOKUP(A386,[3]Sheet1!$A:$G,4,FALSE),0)</f>
        <v>0</v>
      </c>
      <c r="Q386" s="18">
        <f>IFERROR(VLOOKUP(A386,[3]Sheet1!$A:$G,5,FALSE),0)</f>
        <v>0</v>
      </c>
      <c r="R386" s="18">
        <f>IFERROR(VLOOKUP(A386,[3]Sheet1!$A:$H,6,FALSE),0)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20547764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IFERROR(VLOOKUP(A387,[3]Sheet1!$A:$G,2,FALSE),0)</f>
        <v>0</v>
      </c>
      <c r="O387" s="18">
        <f>IFERROR(VLOOKUP(A387,[3]Sheet1!$A:$G,3,FALSE),0)</f>
        <v>0</v>
      </c>
      <c r="P387" s="18">
        <f>IFERROR(VLOOKUP(A387,[3]Sheet1!$A:$G,4,FALSE),0)</f>
        <v>0</v>
      </c>
      <c r="Q387" s="18">
        <f>IFERROR(VLOOKUP(A387,[3]Sheet1!$A:$G,5,FALSE),0)</f>
        <v>0</v>
      </c>
      <c r="R387" s="18">
        <f>IFERROR(VLOOKUP(A387,[3]Sheet1!$A:$H,6,FALSE),0)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IFERROR(VLOOKUP(A388,[3]Sheet1!$A:$G,2,FALSE),0)</f>
        <v>0</v>
      </c>
      <c r="O388" s="18">
        <f>IFERROR(VLOOKUP(A388,[3]Sheet1!$A:$G,3,FALSE),0)</f>
        <v>0</v>
      </c>
      <c r="P388" s="18">
        <f>IFERROR(VLOOKUP(A388,[3]Sheet1!$A:$G,4,FALSE),0)</f>
        <v>0</v>
      </c>
      <c r="Q388" s="18">
        <f>IFERROR(VLOOKUP(A388,[3]Sheet1!$A:$G,5,FALSE),0)</f>
        <v>0</v>
      </c>
      <c r="R388" s="18">
        <f>IFERROR(VLOOKUP(A388,[3]Sheet1!$A:$H,6,FALSE),0)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244019</v>
      </c>
      <c r="C389" s="18">
        <f>IFERROR(VLOOKUP(A389,[1]Monitoramento_Base_somente_Said!$A:$J,6,FALSE),0)</f>
        <v>6374443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IFERROR(VLOOKUP(A389,[3]Sheet1!$A:$G,2,FALSE),0)</f>
        <v>0</v>
      </c>
      <c r="O389" s="18">
        <f>IFERROR(VLOOKUP(A389,[3]Sheet1!$A:$G,3,FALSE),0)</f>
        <v>0</v>
      </c>
      <c r="P389" s="18">
        <f>IFERROR(VLOOKUP(A389,[3]Sheet1!$A:$G,4,FALSE),0)</f>
        <v>0</v>
      </c>
      <c r="Q389" s="18">
        <f>IFERROR(VLOOKUP(A389,[3]Sheet1!$A:$G,5,FALSE),0)</f>
        <v>0</v>
      </c>
      <c r="R389" s="18">
        <f>IFERROR(VLOOKUP(A389,[3]Sheet1!$A:$H,6,FALSE),0)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IFERROR(VLOOKUP(A390,[3]Sheet1!$A:$G,2,FALSE),0)</f>
        <v>0</v>
      </c>
      <c r="O390" s="18">
        <f>IFERROR(VLOOKUP(A390,[3]Sheet1!$A:$G,3,FALSE),0)</f>
        <v>0</v>
      </c>
      <c r="P390" s="18">
        <f>IFERROR(VLOOKUP(A390,[3]Sheet1!$A:$G,4,FALSE),0)</f>
        <v>0</v>
      </c>
      <c r="Q390" s="18">
        <f>IFERROR(VLOOKUP(A390,[3]Sheet1!$A:$G,5,FALSE),0)</f>
        <v>0</v>
      </c>
      <c r="R390" s="18">
        <f>IFERROR(VLOOKUP(A390,[3]Sheet1!$A:$H,6,FALSE),0)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4624119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IFERROR(VLOOKUP(A391,[3]Sheet1!$A:$G,2,FALSE),0)</f>
        <v>0</v>
      </c>
      <c r="O391" s="18">
        <f>IFERROR(VLOOKUP(A391,[3]Sheet1!$A:$G,3,FALSE),0)</f>
        <v>0</v>
      </c>
      <c r="P391" s="18">
        <f>IFERROR(VLOOKUP(A391,[3]Sheet1!$A:$G,4,FALSE),0)</f>
        <v>0</v>
      </c>
      <c r="Q391" s="18">
        <f>IFERROR(VLOOKUP(A391,[3]Sheet1!$A:$G,5,FALSE),0)</f>
        <v>0</v>
      </c>
      <c r="R391" s="18">
        <f>IFERROR(VLOOKUP(A391,[3]Sheet1!$A:$H,6,FALSE),0)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176722</v>
      </c>
      <c r="C392" s="18">
        <f>IFERROR(VLOOKUP(A392,[1]Monitoramento_Base_somente_Said!$A:$J,6,FALSE),0)</f>
        <v>84647140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IFERROR(VLOOKUP(A392,[3]Sheet1!$A:$G,2,FALSE),0)</f>
        <v>0</v>
      </c>
      <c r="O392" s="18">
        <f>IFERROR(VLOOKUP(A392,[3]Sheet1!$A:$G,3,FALSE),0)</f>
        <v>0</v>
      </c>
      <c r="P392" s="18">
        <f>IFERROR(VLOOKUP(A392,[3]Sheet1!$A:$G,4,FALSE),0)</f>
        <v>0</v>
      </c>
      <c r="Q392" s="18">
        <f>IFERROR(VLOOKUP(A392,[3]Sheet1!$A:$G,5,FALSE),0)</f>
        <v>0</v>
      </c>
      <c r="R392" s="18">
        <f>IFERROR(VLOOKUP(A392,[3]Sheet1!$A:$H,6,FALSE),0)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38976428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IFERROR(VLOOKUP(A393,[3]Sheet1!$A:$G,2,FALSE),0)</f>
        <v>0</v>
      </c>
      <c r="O393" s="18">
        <f>IFERROR(VLOOKUP(A393,[3]Sheet1!$A:$G,3,FALSE),0)</f>
        <v>0</v>
      </c>
      <c r="P393" s="18">
        <f>IFERROR(VLOOKUP(A393,[3]Sheet1!$A:$G,4,FALSE),0)</f>
        <v>0</v>
      </c>
      <c r="Q393" s="18">
        <f>IFERROR(VLOOKUP(A393,[3]Sheet1!$A:$G,5,FALSE),0)</f>
        <v>0</v>
      </c>
      <c r="R393" s="18">
        <f>IFERROR(VLOOKUP(A393,[3]Sheet1!$A:$H,6,FALSE),0)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IFERROR(VLOOKUP(A394,[3]Sheet1!$A:$G,2,FALSE),0)</f>
        <v>0</v>
      </c>
      <c r="O394" s="18">
        <f>IFERROR(VLOOKUP(A394,[3]Sheet1!$A:$G,3,FALSE),0)</f>
        <v>0</v>
      </c>
      <c r="P394" s="18">
        <f>IFERROR(VLOOKUP(A394,[3]Sheet1!$A:$G,4,FALSE),0)</f>
        <v>0</v>
      </c>
      <c r="Q394" s="18">
        <f>IFERROR(VLOOKUP(A394,[3]Sheet1!$A:$G,5,FALSE),0)</f>
        <v>0</v>
      </c>
      <c r="R394" s="18">
        <f>IFERROR(VLOOKUP(A394,[3]Sheet1!$A:$H,6,FALSE),0)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4599316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IFERROR(VLOOKUP(A395,[3]Sheet1!$A:$G,2,FALSE),0)</f>
        <v>0</v>
      </c>
      <c r="O395" s="18">
        <f>IFERROR(VLOOKUP(A395,[3]Sheet1!$A:$G,3,FALSE),0)</f>
        <v>0</v>
      </c>
      <c r="P395" s="18">
        <f>IFERROR(VLOOKUP(A395,[3]Sheet1!$A:$G,4,FALSE),0)</f>
        <v>0</v>
      </c>
      <c r="Q395" s="18">
        <f>IFERROR(VLOOKUP(A395,[3]Sheet1!$A:$G,5,FALSE),0)</f>
        <v>0</v>
      </c>
      <c r="R395" s="18">
        <f>IFERROR(VLOOKUP(A395,[3]Sheet1!$A:$H,6,FALSE),0)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IFERROR(VLOOKUP(A396,[3]Sheet1!$A:$G,2,FALSE),0)</f>
        <v>0</v>
      </c>
      <c r="O396" s="18">
        <f>IFERROR(VLOOKUP(A396,[3]Sheet1!$A:$G,3,FALSE),0)</f>
        <v>0</v>
      </c>
      <c r="P396" s="18">
        <f>IFERROR(VLOOKUP(A396,[3]Sheet1!$A:$G,4,FALSE),0)</f>
        <v>0</v>
      </c>
      <c r="Q396" s="18">
        <f>IFERROR(VLOOKUP(A396,[3]Sheet1!$A:$G,5,FALSE),0)</f>
        <v>0</v>
      </c>
      <c r="R396" s="18">
        <f>IFERROR(VLOOKUP(A396,[3]Sheet1!$A:$H,6,FALSE),0)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17107576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IFERROR(VLOOKUP(A397,[3]Sheet1!$A:$G,2,FALSE),0)</f>
        <v>76198</v>
      </c>
      <c r="O397" s="18">
        <f>IFERROR(VLOOKUP(A397,[3]Sheet1!$A:$G,3,FALSE),0)</f>
        <v>5736586</v>
      </c>
      <c r="P397" s="18">
        <f>IFERROR(VLOOKUP(A397,[3]Sheet1!$A:$G,4,FALSE),0)</f>
        <v>0</v>
      </c>
      <c r="Q397" s="18">
        <f>IFERROR(VLOOKUP(A397,[3]Sheet1!$A:$G,5,FALSE),0)</f>
        <v>0</v>
      </c>
      <c r="R397" s="18">
        <f>IFERROR(VLOOKUP(A397,[3]Sheet1!$A:$H,6,FALSE),0)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37346433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IFERROR(VLOOKUP(A398,[3]Sheet1!$A:$G,2,FALSE),0)</f>
        <v>0</v>
      </c>
      <c r="O398" s="18">
        <f>IFERROR(VLOOKUP(A398,[3]Sheet1!$A:$G,3,FALSE),0)</f>
        <v>0</v>
      </c>
      <c r="P398" s="18">
        <f>IFERROR(VLOOKUP(A398,[3]Sheet1!$A:$G,4,FALSE),0)</f>
        <v>0</v>
      </c>
      <c r="Q398" s="18">
        <f>IFERROR(VLOOKUP(A398,[3]Sheet1!$A:$G,5,FALSE),0)</f>
        <v>0</v>
      </c>
      <c r="R398" s="18">
        <f>IFERROR(VLOOKUP(A398,[3]Sheet1!$A:$H,6,FALSE),0)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3489709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IFERROR(VLOOKUP(A399,[3]Sheet1!$A:$G,2,FALSE),0)</f>
        <v>0</v>
      </c>
      <c r="O399" s="18">
        <f>IFERROR(VLOOKUP(A399,[3]Sheet1!$A:$G,3,FALSE),0)</f>
        <v>0</v>
      </c>
      <c r="P399" s="18">
        <f>IFERROR(VLOOKUP(A399,[3]Sheet1!$A:$G,4,FALSE),0)</f>
        <v>0</v>
      </c>
      <c r="Q399" s="18">
        <f>IFERROR(VLOOKUP(A399,[3]Sheet1!$A:$G,5,FALSE),0)</f>
        <v>0</v>
      </c>
      <c r="R399" s="18">
        <f>IFERROR(VLOOKUP(A399,[3]Sheet1!$A:$H,6,FALSE),0)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5917</v>
      </c>
      <c r="C400" s="18">
        <f>IFERROR(VLOOKUP(A400,[1]Monitoramento_Base_somente_Said!$A:$J,6,FALSE),0)</f>
        <v>26404336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IFERROR(VLOOKUP(A400,[3]Sheet1!$A:$G,2,FALSE),0)</f>
        <v>0</v>
      </c>
      <c r="O400" s="18">
        <f>IFERROR(VLOOKUP(A400,[3]Sheet1!$A:$G,3,FALSE),0)</f>
        <v>0</v>
      </c>
      <c r="P400" s="18">
        <f>IFERROR(VLOOKUP(A400,[3]Sheet1!$A:$G,4,FALSE),0)</f>
        <v>0</v>
      </c>
      <c r="Q400" s="18">
        <f>IFERROR(VLOOKUP(A400,[3]Sheet1!$A:$G,5,FALSE),0)</f>
        <v>0</v>
      </c>
      <c r="R400" s="18">
        <f>IFERROR(VLOOKUP(A400,[3]Sheet1!$A:$H,6,FALSE),0)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2506</v>
      </c>
      <c r="C401" s="18">
        <f>IFERROR(VLOOKUP(A401,[1]Monitoramento_Base_somente_Said!$A:$J,6,FALSE),0)</f>
        <v>9827761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IFERROR(VLOOKUP(A401,[3]Sheet1!$A:$G,2,FALSE),0)</f>
        <v>0</v>
      </c>
      <c r="O401" s="18">
        <f>IFERROR(VLOOKUP(A401,[3]Sheet1!$A:$G,3,FALSE),0)</f>
        <v>0</v>
      </c>
      <c r="P401" s="18">
        <f>IFERROR(VLOOKUP(A401,[3]Sheet1!$A:$G,4,FALSE),0)</f>
        <v>0</v>
      </c>
      <c r="Q401" s="18">
        <f>IFERROR(VLOOKUP(A401,[3]Sheet1!$A:$G,5,FALSE),0)</f>
        <v>0</v>
      </c>
      <c r="R401" s="18">
        <f>IFERROR(VLOOKUP(A401,[3]Sheet1!$A:$H,6,FALSE),0)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522157227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IFERROR(VLOOKUP(A402,[3]Sheet1!$A:$G,2,FALSE),0)</f>
        <v>0</v>
      </c>
      <c r="O402" s="18">
        <f>IFERROR(VLOOKUP(A402,[3]Sheet1!$A:$G,3,FALSE),0)</f>
        <v>0</v>
      </c>
      <c r="P402" s="18">
        <f>IFERROR(VLOOKUP(A402,[3]Sheet1!$A:$G,4,FALSE),0)</f>
        <v>0</v>
      </c>
      <c r="Q402" s="18">
        <f>IFERROR(VLOOKUP(A402,[3]Sheet1!$A:$G,5,FALSE),0)</f>
        <v>0</v>
      </c>
      <c r="R402" s="18">
        <f>IFERROR(VLOOKUP(A402,[3]Sheet1!$A:$H,6,FALSE),0)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29785</v>
      </c>
      <c r="C403" s="18">
        <f>IFERROR(VLOOKUP(A403,[1]Monitoramento_Base_somente_Said!$A:$J,6,FALSE),0)</f>
        <v>19596304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IFERROR(VLOOKUP(A403,[3]Sheet1!$A:$G,2,FALSE),0)</f>
        <v>0</v>
      </c>
      <c r="O403" s="18">
        <f>IFERROR(VLOOKUP(A403,[3]Sheet1!$A:$G,3,FALSE),0)</f>
        <v>0</v>
      </c>
      <c r="P403" s="18">
        <f>IFERROR(VLOOKUP(A403,[3]Sheet1!$A:$G,4,FALSE),0)</f>
        <v>0</v>
      </c>
      <c r="Q403" s="18">
        <f>IFERROR(VLOOKUP(A403,[3]Sheet1!$A:$G,5,FALSE),0)</f>
        <v>0</v>
      </c>
      <c r="R403" s="18">
        <f>IFERROR(VLOOKUP(A403,[3]Sheet1!$A:$H,6,FALSE),0)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30175</v>
      </c>
      <c r="C404" s="18">
        <f>IFERROR(VLOOKUP(A404,[1]Monitoramento_Base_somente_Said!$A:$J,6,FALSE),0)</f>
        <v>21250832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IFERROR(VLOOKUP(A404,[3]Sheet1!$A:$G,2,FALSE),0)</f>
        <v>0</v>
      </c>
      <c r="O404" s="18">
        <f>IFERROR(VLOOKUP(A404,[3]Sheet1!$A:$G,3,FALSE),0)</f>
        <v>0</v>
      </c>
      <c r="P404" s="18">
        <f>IFERROR(VLOOKUP(A404,[3]Sheet1!$A:$G,4,FALSE),0)</f>
        <v>0</v>
      </c>
      <c r="Q404" s="18">
        <f>IFERROR(VLOOKUP(A404,[3]Sheet1!$A:$G,5,FALSE),0)</f>
        <v>0</v>
      </c>
      <c r="R404" s="18">
        <f>IFERROR(VLOOKUP(A404,[3]Sheet1!$A:$H,6,FALSE),0)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11652295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IFERROR(VLOOKUP(A405,[3]Sheet1!$A:$G,2,FALSE),0)</f>
        <v>0</v>
      </c>
      <c r="O405" s="18">
        <f>IFERROR(VLOOKUP(A405,[3]Sheet1!$A:$G,3,FALSE),0)</f>
        <v>0</v>
      </c>
      <c r="P405" s="18">
        <f>IFERROR(VLOOKUP(A405,[3]Sheet1!$A:$G,4,FALSE),0)</f>
        <v>0</v>
      </c>
      <c r="Q405" s="18">
        <f>IFERROR(VLOOKUP(A405,[3]Sheet1!$A:$G,5,FALSE),0)</f>
        <v>0</v>
      </c>
      <c r="R405" s="18">
        <f>IFERROR(VLOOKUP(A405,[3]Sheet1!$A:$H,6,FALSE),0)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12753717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IFERROR(VLOOKUP(A406,[3]Sheet1!$A:$G,2,FALSE),0)</f>
        <v>0</v>
      </c>
      <c r="O406" s="18">
        <f>IFERROR(VLOOKUP(A406,[3]Sheet1!$A:$G,3,FALSE),0)</f>
        <v>0</v>
      </c>
      <c r="P406" s="18">
        <f>IFERROR(VLOOKUP(A406,[3]Sheet1!$A:$G,4,FALSE),0)</f>
        <v>0</v>
      </c>
      <c r="Q406" s="18">
        <f>IFERROR(VLOOKUP(A406,[3]Sheet1!$A:$G,5,FALSE),0)</f>
        <v>0</v>
      </c>
      <c r="R406" s="18">
        <f>IFERROR(VLOOKUP(A406,[3]Sheet1!$A:$H,6,FALSE),0)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0</v>
      </c>
      <c r="C407" s="18">
        <f>IFERROR(VLOOKUP(A407,[1]Monitoramento_Base_somente_Said!$A:$J,6,FALSE),0)</f>
        <v>77648660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0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IFERROR(VLOOKUP(A407,[3]Sheet1!$A:$G,2,FALSE),0)</f>
        <v>0</v>
      </c>
      <c r="O407" s="18">
        <f>IFERROR(VLOOKUP(A407,[3]Sheet1!$A:$G,3,FALSE),0)</f>
        <v>0</v>
      </c>
      <c r="P407" s="18">
        <f>IFERROR(VLOOKUP(A407,[3]Sheet1!$A:$G,4,FALSE),0)</f>
        <v>0</v>
      </c>
      <c r="Q407" s="18">
        <f>IFERROR(VLOOKUP(A407,[3]Sheet1!$A:$G,5,FALSE),0)</f>
        <v>0</v>
      </c>
      <c r="R407" s="18">
        <f>IFERROR(VLOOKUP(A407,[3]Sheet1!$A:$H,6,FALSE),0)</f>
        <v>0</v>
      </c>
      <c r="S407" s="18">
        <f>IFERROR(VLOOKUP(A407,[3]Sheet1!$A:$I,9,FALSE),0)</f>
        <v>0</v>
      </c>
      <c r="T407" s="18" t="str">
        <f t="shared" si="37"/>
        <v>Não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21656453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IFERROR(VLOOKUP(A408,[3]Sheet1!$A:$G,2,FALSE),0)</f>
        <v>0</v>
      </c>
      <c r="O408" s="18">
        <f>IFERROR(VLOOKUP(A408,[3]Sheet1!$A:$G,3,FALSE),0)</f>
        <v>0</v>
      </c>
      <c r="P408" s="18">
        <f>IFERROR(VLOOKUP(A408,[3]Sheet1!$A:$G,4,FALSE),0)</f>
        <v>0</v>
      </c>
      <c r="Q408" s="18">
        <f>IFERROR(VLOOKUP(A408,[3]Sheet1!$A:$G,5,FALSE),0)</f>
        <v>0</v>
      </c>
      <c r="R408" s="18">
        <f>IFERROR(VLOOKUP(A408,[3]Sheet1!$A:$H,6,FALSE),0)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73711</v>
      </c>
      <c r="C409" s="18">
        <f>IFERROR(VLOOKUP(A409,[1]Monitoramento_Base_somente_Said!$A:$J,6,FALSE),0)</f>
        <v>15724734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IFERROR(VLOOKUP(A409,[3]Sheet1!$A:$G,2,FALSE),0)</f>
        <v>0</v>
      </c>
      <c r="O409" s="18">
        <f>IFERROR(VLOOKUP(A409,[3]Sheet1!$A:$G,3,FALSE),0)</f>
        <v>0</v>
      </c>
      <c r="P409" s="18">
        <f>IFERROR(VLOOKUP(A409,[3]Sheet1!$A:$G,4,FALSE),0)</f>
        <v>0</v>
      </c>
      <c r="Q409" s="18">
        <f>IFERROR(VLOOKUP(A409,[3]Sheet1!$A:$G,5,FALSE),0)</f>
        <v>0</v>
      </c>
      <c r="R409" s="18">
        <f>IFERROR(VLOOKUP(A409,[3]Sheet1!$A:$H,6,FALSE),0)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1322362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IFERROR(VLOOKUP(A410,[3]Sheet1!$A:$G,2,FALSE),0)</f>
        <v>0</v>
      </c>
      <c r="O410" s="18">
        <f>IFERROR(VLOOKUP(A410,[3]Sheet1!$A:$G,3,FALSE),0)</f>
        <v>0</v>
      </c>
      <c r="P410" s="18">
        <f>IFERROR(VLOOKUP(A410,[3]Sheet1!$A:$G,4,FALSE),0)</f>
        <v>0</v>
      </c>
      <c r="Q410" s="18">
        <f>IFERROR(VLOOKUP(A410,[3]Sheet1!$A:$G,5,FALSE),0)</f>
        <v>0</v>
      </c>
      <c r="R410" s="18">
        <f>IFERROR(VLOOKUP(A410,[3]Sheet1!$A:$H,6,FALSE),0)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507876</v>
      </c>
      <c r="C411" s="18">
        <f>IFERROR(VLOOKUP(A411,[1]Monitoramento_Base_somente_Said!$A:$J,6,FALSE),0)</f>
        <v>207754810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IFERROR(VLOOKUP(A411,[3]Sheet1!$A:$G,2,FALSE),0)</f>
        <v>0</v>
      </c>
      <c r="O411" s="18">
        <f>IFERROR(VLOOKUP(A411,[3]Sheet1!$A:$G,3,FALSE),0)</f>
        <v>0</v>
      </c>
      <c r="P411" s="18">
        <f>IFERROR(VLOOKUP(A411,[3]Sheet1!$A:$G,4,FALSE),0)</f>
        <v>0</v>
      </c>
      <c r="Q411" s="18">
        <f>IFERROR(VLOOKUP(A411,[3]Sheet1!$A:$G,5,FALSE),0)</f>
        <v>0</v>
      </c>
      <c r="R411" s="18">
        <f>IFERROR(VLOOKUP(A411,[3]Sheet1!$A:$H,6,FALSE),0)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29999492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IFERROR(VLOOKUP(A412,[3]Sheet1!$A:$G,2,FALSE),0)</f>
        <v>0</v>
      </c>
      <c r="O412" s="18">
        <f>IFERROR(VLOOKUP(A412,[3]Sheet1!$A:$G,3,FALSE),0)</f>
        <v>0</v>
      </c>
      <c r="P412" s="18">
        <f>IFERROR(VLOOKUP(A412,[3]Sheet1!$A:$G,4,FALSE),0)</f>
        <v>0</v>
      </c>
      <c r="Q412" s="18">
        <f>IFERROR(VLOOKUP(A412,[3]Sheet1!$A:$G,5,FALSE),0)</f>
        <v>0</v>
      </c>
      <c r="R412" s="18">
        <f>IFERROR(VLOOKUP(A412,[3]Sheet1!$A:$H,6,FALSE),0)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22673</v>
      </c>
      <c r="C413" s="18">
        <f>IFERROR(VLOOKUP(A413,[1]Monitoramento_Base_somente_Said!$A:$J,6,FALSE),0)</f>
        <v>3277332</v>
      </c>
      <c r="D413" s="18">
        <f>IFERROR(VLOOKUP(A413,[1]Monitoramento_Base_somente_Said!$A:$J,7,FALSE),0)</f>
        <v>0</v>
      </c>
      <c r="E413" s="18">
        <f>IFERROR(VLOOKUP(A413,[1]Monitoramento_Base_somente_Said!$A:$J,8,FALSE),0)</f>
        <v>0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IFERROR(VLOOKUP(A413,[3]Sheet1!$A:$G,2,FALSE),0)</f>
        <v>0</v>
      </c>
      <c r="O413" s="18">
        <f>IFERROR(VLOOKUP(A413,[3]Sheet1!$A:$G,3,FALSE),0)</f>
        <v>0</v>
      </c>
      <c r="P413" s="18">
        <f>IFERROR(VLOOKUP(A413,[3]Sheet1!$A:$G,4,FALSE),0)</f>
        <v>0</v>
      </c>
      <c r="Q413" s="18">
        <f>IFERROR(VLOOKUP(A413,[3]Sheet1!$A:$G,5,FALSE),0)</f>
        <v>0</v>
      </c>
      <c r="R413" s="18">
        <f>IFERROR(VLOOKUP(A413,[3]Sheet1!$A:$H,6,FALSE),0)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27087</v>
      </c>
      <c r="C414" s="18">
        <f>IFERROR(VLOOKUP(A414,[1]Monitoramento_Base_somente_Said!$A:$J,6,FALSE),0)</f>
        <v>11234718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IFERROR(VLOOKUP(A414,[3]Sheet1!$A:$G,2,FALSE),0)</f>
        <v>0</v>
      </c>
      <c r="O414" s="18">
        <f>IFERROR(VLOOKUP(A414,[3]Sheet1!$A:$G,3,FALSE),0)</f>
        <v>0</v>
      </c>
      <c r="P414" s="18">
        <f>IFERROR(VLOOKUP(A414,[3]Sheet1!$A:$G,4,FALSE),0)</f>
        <v>0</v>
      </c>
      <c r="Q414" s="18">
        <f>IFERROR(VLOOKUP(A414,[3]Sheet1!$A:$G,5,FALSE),0)</f>
        <v>0</v>
      </c>
      <c r="R414" s="18">
        <f>IFERROR(VLOOKUP(A414,[3]Sheet1!$A:$H,6,FALSE),0)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144928807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IFERROR(VLOOKUP(A415,[3]Sheet1!$A:$G,2,FALSE),0)</f>
        <v>0</v>
      </c>
      <c r="O415" s="18">
        <f>IFERROR(VLOOKUP(A415,[3]Sheet1!$A:$G,3,FALSE),0)</f>
        <v>0</v>
      </c>
      <c r="P415" s="18">
        <f>IFERROR(VLOOKUP(A415,[3]Sheet1!$A:$G,4,FALSE),0)</f>
        <v>0</v>
      </c>
      <c r="Q415" s="18">
        <f>IFERROR(VLOOKUP(A415,[3]Sheet1!$A:$G,5,FALSE),0)</f>
        <v>0</v>
      </c>
      <c r="R415" s="18">
        <f>IFERROR(VLOOKUP(A415,[3]Sheet1!$A:$H,6,FALSE),0)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1854894</v>
      </c>
      <c r="C416" s="18">
        <f>IFERROR(VLOOKUP(A416,[1]Monitoramento_Base_somente_Said!$A:$J,6,FALSE),0)</f>
        <v>168046184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IFERROR(VLOOKUP(A416,[3]Sheet1!$A:$G,2,FALSE),0)</f>
        <v>0</v>
      </c>
      <c r="O416" s="18">
        <f>IFERROR(VLOOKUP(A416,[3]Sheet1!$A:$G,3,FALSE),0)</f>
        <v>0</v>
      </c>
      <c r="P416" s="18">
        <f>IFERROR(VLOOKUP(A416,[3]Sheet1!$A:$G,4,FALSE),0)</f>
        <v>0</v>
      </c>
      <c r="Q416" s="18">
        <f>IFERROR(VLOOKUP(A416,[3]Sheet1!$A:$G,5,FALSE),0)</f>
        <v>0</v>
      </c>
      <c r="R416" s="18">
        <f>IFERROR(VLOOKUP(A416,[3]Sheet1!$A:$H,6,FALSE),0)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IFERROR(VLOOKUP(A417,[3]Sheet1!$A:$G,2,FALSE),0)</f>
        <v>0</v>
      </c>
      <c r="O417" s="18">
        <f>IFERROR(VLOOKUP(A417,[3]Sheet1!$A:$G,3,FALSE),0)</f>
        <v>0</v>
      </c>
      <c r="P417" s="18">
        <f>IFERROR(VLOOKUP(A417,[3]Sheet1!$A:$G,4,FALSE),0)</f>
        <v>0</v>
      </c>
      <c r="Q417" s="18">
        <f>IFERROR(VLOOKUP(A417,[3]Sheet1!$A:$G,5,FALSE),0)</f>
        <v>0</v>
      </c>
      <c r="R417" s="18">
        <f>IFERROR(VLOOKUP(A417,[3]Sheet1!$A:$H,6,FALSE),0)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11273993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IFERROR(VLOOKUP(A418,[3]Sheet1!$A:$G,2,FALSE),0)</f>
        <v>0</v>
      </c>
      <c r="O418" s="18">
        <f>IFERROR(VLOOKUP(A418,[3]Sheet1!$A:$G,3,FALSE),0)</f>
        <v>0</v>
      </c>
      <c r="P418" s="18">
        <f>IFERROR(VLOOKUP(A418,[3]Sheet1!$A:$G,4,FALSE),0)</f>
        <v>0</v>
      </c>
      <c r="Q418" s="18">
        <f>IFERROR(VLOOKUP(A418,[3]Sheet1!$A:$G,5,FALSE),0)</f>
        <v>0</v>
      </c>
      <c r="R418" s="18">
        <f>IFERROR(VLOOKUP(A418,[3]Sheet1!$A:$H,6,FALSE),0)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37379</v>
      </c>
      <c r="C419" s="18">
        <f>IFERROR(VLOOKUP(A419,[1]Monitoramento_Base_somente_Said!$A:$J,6,FALSE),0)</f>
        <v>3059301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0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IFERROR(VLOOKUP(A419,[3]Sheet1!$A:$G,2,FALSE),0)</f>
        <v>0</v>
      </c>
      <c r="O419" s="18">
        <f>IFERROR(VLOOKUP(A419,[3]Sheet1!$A:$G,3,FALSE),0)</f>
        <v>0</v>
      </c>
      <c r="P419" s="18">
        <f>IFERROR(VLOOKUP(A419,[3]Sheet1!$A:$G,4,FALSE),0)</f>
        <v>0</v>
      </c>
      <c r="Q419" s="18">
        <f>IFERROR(VLOOKUP(A419,[3]Sheet1!$A:$G,5,FALSE),0)</f>
        <v>0</v>
      </c>
      <c r="R419" s="18">
        <f>IFERROR(VLOOKUP(A419,[3]Sheet1!$A:$H,6,FALSE),0)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6834663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IFERROR(VLOOKUP(A420,[3]Sheet1!$A:$G,2,FALSE),0)</f>
        <v>0</v>
      </c>
      <c r="O420" s="18">
        <f>IFERROR(VLOOKUP(A420,[3]Sheet1!$A:$G,3,FALSE),0)</f>
        <v>0</v>
      </c>
      <c r="P420" s="18">
        <f>IFERROR(VLOOKUP(A420,[3]Sheet1!$A:$G,4,FALSE),0)</f>
        <v>0</v>
      </c>
      <c r="Q420" s="18">
        <f>IFERROR(VLOOKUP(A420,[3]Sheet1!$A:$G,5,FALSE),0)</f>
        <v>0</v>
      </c>
      <c r="R420" s="18">
        <f>IFERROR(VLOOKUP(A420,[3]Sheet1!$A:$H,6,FALSE),0)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70316</v>
      </c>
      <c r="C421" s="18">
        <f>IFERROR(VLOOKUP(A421,[1]Monitoramento_Base_somente_Said!$A:$J,6,FALSE),0)</f>
        <v>4559625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IFERROR(VLOOKUP(A421,[3]Sheet1!$A:$G,2,FALSE),0)</f>
        <v>0</v>
      </c>
      <c r="O421" s="18">
        <f>IFERROR(VLOOKUP(A421,[3]Sheet1!$A:$G,3,FALSE),0)</f>
        <v>0</v>
      </c>
      <c r="P421" s="18">
        <f>IFERROR(VLOOKUP(A421,[3]Sheet1!$A:$G,4,FALSE),0)</f>
        <v>0</v>
      </c>
      <c r="Q421" s="18">
        <f>IFERROR(VLOOKUP(A421,[3]Sheet1!$A:$G,5,FALSE),0)</f>
        <v>0</v>
      </c>
      <c r="R421" s="18">
        <f>IFERROR(VLOOKUP(A421,[3]Sheet1!$A:$H,6,FALSE),0)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378860</v>
      </c>
      <c r="C422" s="18">
        <f>IFERROR(VLOOKUP(A422,[1]Monitoramento_Base_somente_Said!$A:$J,6,FALSE),0)</f>
        <v>6551963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IFERROR(VLOOKUP(A422,[3]Sheet1!$A:$G,2,FALSE),0)</f>
        <v>0</v>
      </c>
      <c r="O422" s="18">
        <f>IFERROR(VLOOKUP(A422,[3]Sheet1!$A:$G,3,FALSE),0)</f>
        <v>0</v>
      </c>
      <c r="P422" s="18">
        <f>IFERROR(VLOOKUP(A422,[3]Sheet1!$A:$G,4,FALSE),0)</f>
        <v>0</v>
      </c>
      <c r="Q422" s="18">
        <f>IFERROR(VLOOKUP(A422,[3]Sheet1!$A:$G,5,FALSE),0)</f>
        <v>0</v>
      </c>
      <c r="R422" s="18">
        <f>IFERROR(VLOOKUP(A422,[3]Sheet1!$A:$H,6,FALSE),0)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IFERROR(VLOOKUP(A423,[3]Sheet1!$A:$G,2,FALSE),0)</f>
        <v>0</v>
      </c>
      <c r="O423" s="18">
        <f>IFERROR(VLOOKUP(A423,[3]Sheet1!$A:$G,3,FALSE),0)</f>
        <v>0</v>
      </c>
      <c r="P423" s="18">
        <f>IFERROR(VLOOKUP(A423,[3]Sheet1!$A:$G,4,FALSE),0)</f>
        <v>0</v>
      </c>
      <c r="Q423" s="18">
        <f>IFERROR(VLOOKUP(A423,[3]Sheet1!$A:$G,5,FALSE),0)</f>
        <v>0</v>
      </c>
      <c r="R423" s="18">
        <f>IFERROR(VLOOKUP(A423,[3]Sheet1!$A:$H,6,FALSE),0)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IFERROR(VLOOKUP(A424,[3]Sheet1!$A:$G,2,FALSE),0)</f>
        <v>0</v>
      </c>
      <c r="O424" s="18">
        <f>IFERROR(VLOOKUP(A424,[3]Sheet1!$A:$G,3,FALSE),0)</f>
        <v>0</v>
      </c>
      <c r="P424" s="18">
        <f>IFERROR(VLOOKUP(A424,[3]Sheet1!$A:$G,4,FALSE),0)</f>
        <v>0</v>
      </c>
      <c r="Q424" s="18">
        <f>IFERROR(VLOOKUP(A424,[3]Sheet1!$A:$G,5,FALSE),0)</f>
        <v>0</v>
      </c>
      <c r="R424" s="18">
        <f>IFERROR(VLOOKUP(A424,[3]Sheet1!$A:$H,6,FALSE),0)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2751641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IFERROR(VLOOKUP(A425,[3]Sheet1!$A:$G,2,FALSE),0)</f>
        <v>0</v>
      </c>
      <c r="O425" s="18">
        <f>IFERROR(VLOOKUP(A425,[3]Sheet1!$A:$G,3,FALSE),0)</f>
        <v>0</v>
      </c>
      <c r="P425" s="18">
        <f>IFERROR(VLOOKUP(A425,[3]Sheet1!$A:$G,4,FALSE),0)</f>
        <v>0</v>
      </c>
      <c r="Q425" s="18">
        <f>IFERROR(VLOOKUP(A425,[3]Sheet1!$A:$G,5,FALSE),0)</f>
        <v>0</v>
      </c>
      <c r="R425" s="18">
        <f>IFERROR(VLOOKUP(A425,[3]Sheet1!$A:$H,6,FALSE),0)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11681318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IFERROR(VLOOKUP(A426,[3]Sheet1!$A:$G,2,FALSE),0)</f>
        <v>0</v>
      </c>
      <c r="O426" s="18">
        <f>IFERROR(VLOOKUP(A426,[3]Sheet1!$A:$G,3,FALSE),0)</f>
        <v>0</v>
      </c>
      <c r="P426" s="18">
        <f>IFERROR(VLOOKUP(A426,[3]Sheet1!$A:$G,4,FALSE),0)</f>
        <v>0</v>
      </c>
      <c r="Q426" s="18">
        <f>IFERROR(VLOOKUP(A426,[3]Sheet1!$A:$G,5,FALSE),0)</f>
        <v>0</v>
      </c>
      <c r="R426" s="18">
        <f>IFERROR(VLOOKUP(A426,[3]Sheet1!$A:$H,6,FALSE),0)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6082</v>
      </c>
      <c r="C427" s="18">
        <f>IFERROR(VLOOKUP(A427,[1]Monitoramento_Base_somente_Said!$A:$J,6,FALSE),0)</f>
        <v>2493360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0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IFERROR(VLOOKUP(A427,[3]Sheet1!$A:$G,2,FALSE),0)</f>
        <v>0</v>
      </c>
      <c r="O427" s="18">
        <f>IFERROR(VLOOKUP(A427,[3]Sheet1!$A:$G,3,FALSE),0)</f>
        <v>0</v>
      </c>
      <c r="P427" s="18">
        <f>IFERROR(VLOOKUP(A427,[3]Sheet1!$A:$G,4,FALSE),0)</f>
        <v>0</v>
      </c>
      <c r="Q427" s="18">
        <f>IFERROR(VLOOKUP(A427,[3]Sheet1!$A:$G,5,FALSE),0)</f>
        <v>0</v>
      </c>
      <c r="R427" s="18">
        <f>IFERROR(VLOOKUP(A427,[3]Sheet1!$A:$H,6,FALSE),0)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14078550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IFERROR(VLOOKUP(A428,[3]Sheet1!$A:$G,2,FALSE),0)</f>
        <v>0</v>
      </c>
      <c r="O428" s="18">
        <f>IFERROR(VLOOKUP(A428,[3]Sheet1!$A:$G,3,FALSE),0)</f>
        <v>0</v>
      </c>
      <c r="P428" s="18">
        <f>IFERROR(VLOOKUP(A428,[3]Sheet1!$A:$G,4,FALSE),0)</f>
        <v>0</v>
      </c>
      <c r="Q428" s="18">
        <f>IFERROR(VLOOKUP(A428,[3]Sheet1!$A:$G,5,FALSE),0)</f>
        <v>0</v>
      </c>
      <c r="R428" s="18">
        <f>IFERROR(VLOOKUP(A428,[3]Sheet1!$A:$H,6,FALSE),0)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8255778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IFERROR(VLOOKUP(A429,[3]Sheet1!$A:$G,2,FALSE),0)</f>
        <v>0</v>
      </c>
      <c r="O429" s="18">
        <f>IFERROR(VLOOKUP(A429,[3]Sheet1!$A:$G,3,FALSE),0)</f>
        <v>0</v>
      </c>
      <c r="P429" s="18">
        <f>IFERROR(VLOOKUP(A429,[3]Sheet1!$A:$G,4,FALSE),0)</f>
        <v>0</v>
      </c>
      <c r="Q429" s="18">
        <f>IFERROR(VLOOKUP(A429,[3]Sheet1!$A:$G,5,FALSE),0)</f>
        <v>0</v>
      </c>
      <c r="R429" s="18">
        <f>IFERROR(VLOOKUP(A429,[3]Sheet1!$A:$H,6,FALSE),0)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2375</v>
      </c>
      <c r="C430" s="18">
        <f>IFERROR(VLOOKUP(A430,[1]Monitoramento_Base_somente_Said!$A:$J,6,FALSE),0)</f>
        <v>15074379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IFERROR(VLOOKUP(A430,[3]Sheet1!$A:$G,2,FALSE),0)</f>
        <v>0</v>
      </c>
      <c r="O430" s="18">
        <f>IFERROR(VLOOKUP(A430,[3]Sheet1!$A:$G,3,FALSE),0)</f>
        <v>0</v>
      </c>
      <c r="P430" s="18">
        <f>IFERROR(VLOOKUP(A430,[3]Sheet1!$A:$G,4,FALSE),0)</f>
        <v>0</v>
      </c>
      <c r="Q430" s="18">
        <f>IFERROR(VLOOKUP(A430,[3]Sheet1!$A:$G,5,FALSE),0)</f>
        <v>0</v>
      </c>
      <c r="R430" s="18">
        <f>IFERROR(VLOOKUP(A430,[3]Sheet1!$A:$H,6,FALSE),0)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467225</v>
      </c>
      <c r="C431" s="18">
        <f>IFERROR(VLOOKUP(A431,[1]Monitoramento_Base_somente_Said!$A:$J,6,FALSE),0)</f>
        <v>30822107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IFERROR(VLOOKUP(A431,[3]Sheet1!$A:$G,2,FALSE),0)</f>
        <v>0</v>
      </c>
      <c r="O431" s="18">
        <f>IFERROR(VLOOKUP(A431,[3]Sheet1!$A:$G,3,FALSE),0)</f>
        <v>0</v>
      </c>
      <c r="P431" s="18">
        <f>IFERROR(VLOOKUP(A431,[3]Sheet1!$A:$G,4,FALSE),0)</f>
        <v>0</v>
      </c>
      <c r="Q431" s="18">
        <f>IFERROR(VLOOKUP(A431,[3]Sheet1!$A:$G,5,FALSE),0)</f>
        <v>0</v>
      </c>
      <c r="R431" s="18">
        <f>IFERROR(VLOOKUP(A431,[3]Sheet1!$A:$H,6,FALSE),0)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118612</v>
      </c>
      <c r="C432" s="18">
        <f>IFERROR(VLOOKUP(A432,[1]Monitoramento_Base_somente_Said!$A:$J,6,FALSE),0)</f>
        <v>13827237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IFERROR(VLOOKUP(A432,[3]Sheet1!$A:$G,2,FALSE),0)</f>
        <v>0</v>
      </c>
      <c r="O432" s="18">
        <f>IFERROR(VLOOKUP(A432,[3]Sheet1!$A:$G,3,FALSE),0)</f>
        <v>0</v>
      </c>
      <c r="P432" s="18">
        <f>IFERROR(VLOOKUP(A432,[3]Sheet1!$A:$G,4,FALSE),0)</f>
        <v>0</v>
      </c>
      <c r="Q432" s="18">
        <f>IFERROR(VLOOKUP(A432,[3]Sheet1!$A:$G,5,FALSE),0)</f>
        <v>0</v>
      </c>
      <c r="R432" s="18">
        <f>IFERROR(VLOOKUP(A432,[3]Sheet1!$A:$H,6,FALSE),0)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296701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IFERROR(VLOOKUP(A433,[3]Sheet1!$A:$G,2,FALSE),0)</f>
        <v>0</v>
      </c>
      <c r="O433" s="18">
        <f>IFERROR(VLOOKUP(A433,[3]Sheet1!$A:$G,3,FALSE),0)</f>
        <v>0</v>
      </c>
      <c r="P433" s="18">
        <f>IFERROR(VLOOKUP(A433,[3]Sheet1!$A:$G,4,FALSE),0)</f>
        <v>0</v>
      </c>
      <c r="Q433" s="18">
        <f>IFERROR(VLOOKUP(A433,[3]Sheet1!$A:$G,5,FALSE),0)</f>
        <v>0</v>
      </c>
      <c r="R433" s="18">
        <f>IFERROR(VLOOKUP(A433,[3]Sheet1!$A:$H,6,FALSE),0)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7189104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IFERROR(VLOOKUP(A434,[3]Sheet1!$A:$G,2,FALSE),0)</f>
        <v>0</v>
      </c>
      <c r="O434" s="18">
        <f>IFERROR(VLOOKUP(A434,[3]Sheet1!$A:$G,3,FALSE),0)</f>
        <v>0</v>
      </c>
      <c r="P434" s="18">
        <f>IFERROR(VLOOKUP(A434,[3]Sheet1!$A:$G,4,FALSE),0)</f>
        <v>0</v>
      </c>
      <c r="Q434" s="18">
        <f>IFERROR(VLOOKUP(A434,[3]Sheet1!$A:$G,5,FALSE),0)</f>
        <v>0</v>
      </c>
      <c r="R434" s="18">
        <f>IFERROR(VLOOKUP(A434,[3]Sheet1!$A:$H,6,FALSE),0)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2696035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IFERROR(VLOOKUP(A435,[3]Sheet1!$A:$G,2,FALSE),0)</f>
        <v>0</v>
      </c>
      <c r="O435" s="18">
        <f>IFERROR(VLOOKUP(A435,[3]Sheet1!$A:$G,3,FALSE),0)</f>
        <v>0</v>
      </c>
      <c r="P435" s="18">
        <f>IFERROR(VLOOKUP(A435,[3]Sheet1!$A:$G,4,FALSE),0)</f>
        <v>0</v>
      </c>
      <c r="Q435" s="18">
        <f>IFERROR(VLOOKUP(A435,[3]Sheet1!$A:$G,5,FALSE),0)</f>
        <v>0</v>
      </c>
      <c r="R435" s="18">
        <f>IFERROR(VLOOKUP(A435,[3]Sheet1!$A:$H,6,FALSE),0)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4325327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IFERROR(VLOOKUP(A436,[3]Sheet1!$A:$G,2,FALSE),0)</f>
        <v>0</v>
      </c>
      <c r="O436" s="18">
        <f>IFERROR(VLOOKUP(A436,[3]Sheet1!$A:$G,3,FALSE),0)</f>
        <v>0</v>
      </c>
      <c r="P436" s="18">
        <f>IFERROR(VLOOKUP(A436,[3]Sheet1!$A:$G,4,FALSE),0)</f>
        <v>0</v>
      </c>
      <c r="Q436" s="18">
        <f>IFERROR(VLOOKUP(A436,[3]Sheet1!$A:$G,5,FALSE),0)</f>
        <v>0</v>
      </c>
      <c r="R436" s="18">
        <f>IFERROR(VLOOKUP(A436,[3]Sheet1!$A:$H,6,FALSE),0)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900473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IFERROR(VLOOKUP(A437,[3]Sheet1!$A:$G,2,FALSE),0)</f>
        <v>0</v>
      </c>
      <c r="O437" s="18">
        <f>IFERROR(VLOOKUP(A437,[3]Sheet1!$A:$G,3,FALSE),0)</f>
        <v>0</v>
      </c>
      <c r="P437" s="18">
        <f>IFERROR(VLOOKUP(A437,[3]Sheet1!$A:$G,4,FALSE),0)</f>
        <v>0</v>
      </c>
      <c r="Q437" s="18">
        <f>IFERROR(VLOOKUP(A437,[3]Sheet1!$A:$G,5,FALSE),0)</f>
        <v>0</v>
      </c>
      <c r="R437" s="18">
        <f>IFERROR(VLOOKUP(A437,[3]Sheet1!$A:$H,6,FALSE),0)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50414737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IFERROR(VLOOKUP(A438,[3]Sheet1!$A:$G,2,FALSE),0)</f>
        <v>0</v>
      </c>
      <c r="O438" s="18">
        <f>IFERROR(VLOOKUP(A438,[3]Sheet1!$A:$G,3,FALSE),0)</f>
        <v>0</v>
      </c>
      <c r="P438" s="18">
        <f>IFERROR(VLOOKUP(A438,[3]Sheet1!$A:$G,4,FALSE),0)</f>
        <v>0</v>
      </c>
      <c r="Q438" s="18">
        <f>IFERROR(VLOOKUP(A438,[3]Sheet1!$A:$G,5,FALSE),0)</f>
        <v>0</v>
      </c>
      <c r="R438" s="18">
        <f>IFERROR(VLOOKUP(A438,[3]Sheet1!$A:$H,6,FALSE),0)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1306161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IFERROR(VLOOKUP(A439,[3]Sheet1!$A:$G,2,FALSE),0)</f>
        <v>0</v>
      </c>
      <c r="O439" s="18">
        <f>IFERROR(VLOOKUP(A439,[3]Sheet1!$A:$G,3,FALSE),0)</f>
        <v>0</v>
      </c>
      <c r="P439" s="18">
        <f>IFERROR(VLOOKUP(A439,[3]Sheet1!$A:$G,4,FALSE),0)</f>
        <v>0</v>
      </c>
      <c r="Q439" s="18">
        <f>IFERROR(VLOOKUP(A439,[3]Sheet1!$A:$G,5,FALSE),0)</f>
        <v>0</v>
      </c>
      <c r="R439" s="18">
        <f>IFERROR(VLOOKUP(A439,[3]Sheet1!$A:$H,6,FALSE),0)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13865997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IFERROR(VLOOKUP(A440,[3]Sheet1!$A:$G,2,FALSE),0)</f>
        <v>0</v>
      </c>
      <c r="O440" s="18">
        <f>IFERROR(VLOOKUP(A440,[3]Sheet1!$A:$G,3,FALSE),0)</f>
        <v>0</v>
      </c>
      <c r="P440" s="18">
        <f>IFERROR(VLOOKUP(A440,[3]Sheet1!$A:$G,4,FALSE),0)</f>
        <v>0</v>
      </c>
      <c r="Q440" s="18">
        <f>IFERROR(VLOOKUP(A440,[3]Sheet1!$A:$G,5,FALSE),0)</f>
        <v>0</v>
      </c>
      <c r="R440" s="18">
        <f>IFERROR(VLOOKUP(A440,[3]Sheet1!$A:$H,6,FALSE),0)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26402003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IFERROR(VLOOKUP(A441,[3]Sheet1!$A:$G,2,FALSE),0)</f>
        <v>0</v>
      </c>
      <c r="O441" s="18">
        <f>IFERROR(VLOOKUP(A441,[3]Sheet1!$A:$G,3,FALSE),0)</f>
        <v>0</v>
      </c>
      <c r="P441" s="18">
        <f>IFERROR(VLOOKUP(A441,[3]Sheet1!$A:$G,4,FALSE),0)</f>
        <v>0</v>
      </c>
      <c r="Q441" s="18">
        <f>IFERROR(VLOOKUP(A441,[3]Sheet1!$A:$G,5,FALSE),0)</f>
        <v>0</v>
      </c>
      <c r="R441" s="18">
        <f>IFERROR(VLOOKUP(A441,[3]Sheet1!$A:$H,6,FALSE),0)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IFERROR(VLOOKUP(A442,[3]Sheet1!$A:$G,2,FALSE),0)</f>
        <v>0</v>
      </c>
      <c r="O442" s="18">
        <f>IFERROR(VLOOKUP(A442,[3]Sheet1!$A:$G,3,FALSE),0)</f>
        <v>0</v>
      </c>
      <c r="P442" s="18">
        <f>IFERROR(VLOOKUP(A442,[3]Sheet1!$A:$G,4,FALSE),0)</f>
        <v>0</v>
      </c>
      <c r="Q442" s="18">
        <f>IFERROR(VLOOKUP(A442,[3]Sheet1!$A:$G,5,FALSE),0)</f>
        <v>0</v>
      </c>
      <c r="R442" s="18">
        <f>IFERROR(VLOOKUP(A442,[3]Sheet1!$A:$H,6,FALSE),0)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185366</v>
      </c>
      <c r="C443" s="18">
        <f>IFERROR(VLOOKUP(A443,[1]Monitoramento_Base_somente_Said!$A:$J,6,FALSE),0)</f>
        <v>13725664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IFERROR(VLOOKUP(A443,[3]Sheet1!$A:$G,2,FALSE),0)</f>
        <v>0</v>
      </c>
      <c r="O443" s="18">
        <f>IFERROR(VLOOKUP(A443,[3]Sheet1!$A:$G,3,FALSE),0)</f>
        <v>0</v>
      </c>
      <c r="P443" s="18">
        <f>IFERROR(VLOOKUP(A443,[3]Sheet1!$A:$G,4,FALSE),0)</f>
        <v>0</v>
      </c>
      <c r="Q443" s="18">
        <f>IFERROR(VLOOKUP(A443,[3]Sheet1!$A:$G,5,FALSE),0)</f>
        <v>0</v>
      </c>
      <c r="R443" s="18">
        <f>IFERROR(VLOOKUP(A443,[3]Sheet1!$A:$H,6,FALSE),0)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28437260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IFERROR(VLOOKUP(A444,[3]Sheet1!$A:$G,2,FALSE),0)</f>
        <v>0</v>
      </c>
      <c r="O444" s="18">
        <f>IFERROR(VLOOKUP(A444,[3]Sheet1!$A:$G,3,FALSE),0)</f>
        <v>0</v>
      </c>
      <c r="P444" s="18">
        <f>IFERROR(VLOOKUP(A444,[3]Sheet1!$A:$G,4,FALSE),0)</f>
        <v>0</v>
      </c>
      <c r="Q444" s="18">
        <f>IFERROR(VLOOKUP(A444,[3]Sheet1!$A:$G,5,FALSE),0)</f>
        <v>0</v>
      </c>
      <c r="R444" s="18">
        <f>IFERROR(VLOOKUP(A444,[3]Sheet1!$A:$H,6,FALSE),0)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3088611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IFERROR(VLOOKUP(A445,[3]Sheet1!$A:$G,2,FALSE),0)</f>
        <v>0</v>
      </c>
      <c r="O445" s="18">
        <f>IFERROR(VLOOKUP(A445,[3]Sheet1!$A:$G,3,FALSE),0)</f>
        <v>0</v>
      </c>
      <c r="P445" s="18">
        <f>IFERROR(VLOOKUP(A445,[3]Sheet1!$A:$G,4,FALSE),0)</f>
        <v>0</v>
      </c>
      <c r="Q445" s="18">
        <f>IFERROR(VLOOKUP(A445,[3]Sheet1!$A:$G,5,FALSE),0)</f>
        <v>0</v>
      </c>
      <c r="R445" s="18">
        <f>IFERROR(VLOOKUP(A445,[3]Sheet1!$A:$H,6,FALSE),0)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23</v>
      </c>
      <c r="C446" s="18">
        <f>IFERROR(VLOOKUP(A446,[1]Monitoramento_Base_somente_Said!$A:$J,6,FALSE),0)</f>
        <v>19275041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IFERROR(VLOOKUP(A446,[3]Sheet1!$A:$G,2,FALSE),0)</f>
        <v>0</v>
      </c>
      <c r="O446" s="18">
        <f>IFERROR(VLOOKUP(A446,[3]Sheet1!$A:$G,3,FALSE),0)</f>
        <v>0</v>
      </c>
      <c r="P446" s="18">
        <f>IFERROR(VLOOKUP(A446,[3]Sheet1!$A:$G,4,FALSE),0)</f>
        <v>0</v>
      </c>
      <c r="Q446" s="18">
        <f>IFERROR(VLOOKUP(A446,[3]Sheet1!$A:$G,5,FALSE),0)</f>
        <v>0</v>
      </c>
      <c r="R446" s="18">
        <f>IFERROR(VLOOKUP(A446,[3]Sheet1!$A:$H,6,FALSE),0)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19076776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IFERROR(VLOOKUP(A447,[3]Sheet1!$A:$G,2,FALSE),0)</f>
        <v>0</v>
      </c>
      <c r="O447" s="18">
        <f>IFERROR(VLOOKUP(A447,[3]Sheet1!$A:$G,3,FALSE),0)</f>
        <v>0</v>
      </c>
      <c r="P447" s="18">
        <f>IFERROR(VLOOKUP(A447,[3]Sheet1!$A:$G,4,FALSE),0)</f>
        <v>0</v>
      </c>
      <c r="Q447" s="18">
        <f>IFERROR(VLOOKUP(A447,[3]Sheet1!$A:$G,5,FALSE),0)</f>
        <v>0</v>
      </c>
      <c r="R447" s="18">
        <f>IFERROR(VLOOKUP(A447,[3]Sheet1!$A:$H,6,FALSE),0)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IFERROR(VLOOKUP(A448,[3]Sheet1!$A:$G,2,FALSE),0)</f>
        <v>0</v>
      </c>
      <c r="O448" s="18">
        <f>IFERROR(VLOOKUP(A448,[3]Sheet1!$A:$G,3,FALSE),0)</f>
        <v>0</v>
      </c>
      <c r="P448" s="18">
        <f>IFERROR(VLOOKUP(A448,[3]Sheet1!$A:$G,4,FALSE),0)</f>
        <v>0</v>
      </c>
      <c r="Q448" s="18">
        <f>IFERROR(VLOOKUP(A448,[3]Sheet1!$A:$G,5,FALSE),0)</f>
        <v>0</v>
      </c>
      <c r="R448" s="18">
        <f>IFERROR(VLOOKUP(A448,[3]Sheet1!$A:$H,6,FALSE),0)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9061839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IFERROR(VLOOKUP(A449,[3]Sheet1!$A:$G,2,FALSE),0)</f>
        <v>0</v>
      </c>
      <c r="O449" s="18">
        <f>IFERROR(VLOOKUP(A449,[3]Sheet1!$A:$G,3,FALSE),0)</f>
        <v>0</v>
      </c>
      <c r="P449" s="18">
        <f>IFERROR(VLOOKUP(A449,[3]Sheet1!$A:$G,4,FALSE),0)</f>
        <v>0</v>
      </c>
      <c r="Q449" s="18">
        <f>IFERROR(VLOOKUP(A449,[3]Sheet1!$A:$G,5,FALSE),0)</f>
        <v>0</v>
      </c>
      <c r="R449" s="18">
        <f>IFERROR(VLOOKUP(A449,[3]Sheet1!$A:$H,6,FALSE),0)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25929542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IFERROR(VLOOKUP(A450,[3]Sheet1!$A:$G,2,FALSE),0)</f>
        <v>0</v>
      </c>
      <c r="O450" s="18">
        <f>IFERROR(VLOOKUP(A450,[3]Sheet1!$A:$G,3,FALSE),0)</f>
        <v>0</v>
      </c>
      <c r="P450" s="18">
        <f>IFERROR(VLOOKUP(A450,[3]Sheet1!$A:$G,4,FALSE),0)</f>
        <v>0</v>
      </c>
      <c r="Q450" s="18">
        <f>IFERROR(VLOOKUP(A450,[3]Sheet1!$A:$G,5,FALSE),0)</f>
        <v>0</v>
      </c>
      <c r="R450" s="18">
        <f>IFERROR(VLOOKUP(A450,[3]Sheet1!$A:$H,6,FALSE),0)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130914</v>
      </c>
      <c r="C451" s="18">
        <f>IFERROR(VLOOKUP(A451,[1]Monitoramento_Base_somente_Said!$A:$J,6,FALSE),0)</f>
        <v>9417108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IFERROR(VLOOKUP(A451,[3]Sheet1!$A:$G,2,FALSE),0)</f>
        <v>0</v>
      </c>
      <c r="O451" s="18">
        <f>IFERROR(VLOOKUP(A451,[3]Sheet1!$A:$G,3,FALSE),0)</f>
        <v>0</v>
      </c>
      <c r="P451" s="18">
        <f>IFERROR(VLOOKUP(A451,[3]Sheet1!$A:$G,4,FALSE),0)</f>
        <v>0</v>
      </c>
      <c r="Q451" s="18">
        <f>IFERROR(VLOOKUP(A451,[3]Sheet1!$A:$G,5,FALSE),0)</f>
        <v>0</v>
      </c>
      <c r="R451" s="18">
        <f>IFERROR(VLOOKUP(A451,[3]Sheet1!$A:$H,6,FALSE),0)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IFERROR(VLOOKUP(A452,[3]Sheet1!$A:$G,2,FALSE),0)</f>
        <v>0</v>
      </c>
      <c r="O452" s="18">
        <f>IFERROR(VLOOKUP(A452,[3]Sheet1!$A:$G,3,FALSE),0)</f>
        <v>0</v>
      </c>
      <c r="P452" s="18">
        <f>IFERROR(VLOOKUP(A452,[3]Sheet1!$A:$G,4,FALSE),0)</f>
        <v>0</v>
      </c>
      <c r="Q452" s="18">
        <f>IFERROR(VLOOKUP(A452,[3]Sheet1!$A:$G,5,FALSE),0)</f>
        <v>0</v>
      </c>
      <c r="R452" s="18">
        <f>IFERROR(VLOOKUP(A452,[3]Sheet1!$A:$H,6,FALSE),0)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110885</v>
      </c>
      <c r="C453" s="18">
        <f>IFERROR(VLOOKUP(A453,[1]Monitoramento_Base_somente_Said!$A:$J,6,FALSE),0)</f>
        <v>8792824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0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IFERROR(VLOOKUP(A453,[3]Sheet1!$A:$G,2,FALSE),0)</f>
        <v>0</v>
      </c>
      <c r="O453" s="18">
        <f>IFERROR(VLOOKUP(A453,[3]Sheet1!$A:$G,3,FALSE),0)</f>
        <v>0</v>
      </c>
      <c r="P453" s="18">
        <f>IFERROR(VLOOKUP(A453,[3]Sheet1!$A:$G,4,FALSE),0)</f>
        <v>0</v>
      </c>
      <c r="Q453" s="18">
        <f>IFERROR(VLOOKUP(A453,[3]Sheet1!$A:$G,5,FALSE),0)</f>
        <v>0</v>
      </c>
      <c r="R453" s="18">
        <f>IFERROR(VLOOKUP(A453,[3]Sheet1!$A:$H,6,FALSE),0)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186286</v>
      </c>
      <c r="C454" s="18">
        <f>IFERROR(VLOOKUP(A454,[1]Monitoramento_Base_somente_Said!$A:$J,6,FALSE),0)</f>
        <v>48662845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IFERROR(VLOOKUP(A454,[3]Sheet1!$A:$G,2,FALSE),0)</f>
        <v>0</v>
      </c>
      <c r="O454" s="18">
        <f>IFERROR(VLOOKUP(A454,[3]Sheet1!$A:$G,3,FALSE),0)</f>
        <v>0</v>
      </c>
      <c r="P454" s="18">
        <f>IFERROR(VLOOKUP(A454,[3]Sheet1!$A:$G,4,FALSE),0)</f>
        <v>0</v>
      </c>
      <c r="Q454" s="18">
        <f>IFERROR(VLOOKUP(A454,[3]Sheet1!$A:$G,5,FALSE),0)</f>
        <v>0</v>
      </c>
      <c r="R454" s="18">
        <f>IFERROR(VLOOKUP(A454,[3]Sheet1!$A:$H,6,FALSE),0)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322017184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0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IFERROR(VLOOKUP(A455,[3]Sheet1!$A:$G,2,FALSE),0)</f>
        <v>0</v>
      </c>
      <c r="O455" s="18">
        <f>IFERROR(VLOOKUP(A455,[3]Sheet1!$A:$G,3,FALSE),0)</f>
        <v>0</v>
      </c>
      <c r="P455" s="18">
        <f>IFERROR(VLOOKUP(A455,[3]Sheet1!$A:$G,4,FALSE),0)</f>
        <v>0</v>
      </c>
      <c r="Q455" s="18">
        <f>IFERROR(VLOOKUP(A455,[3]Sheet1!$A:$G,5,FALSE),0)</f>
        <v>0</v>
      </c>
      <c r="R455" s="18">
        <f>IFERROR(VLOOKUP(A455,[3]Sheet1!$A:$H,6,FALSE),0)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13101934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IFERROR(VLOOKUP(A456,[3]Sheet1!$A:$G,2,FALSE),0)</f>
        <v>0</v>
      </c>
      <c r="O456" s="18">
        <f>IFERROR(VLOOKUP(A456,[3]Sheet1!$A:$G,3,FALSE),0)</f>
        <v>0</v>
      </c>
      <c r="P456" s="18">
        <f>IFERROR(VLOOKUP(A456,[3]Sheet1!$A:$G,4,FALSE),0)</f>
        <v>0</v>
      </c>
      <c r="Q456" s="18">
        <f>IFERROR(VLOOKUP(A456,[3]Sheet1!$A:$G,5,FALSE),0)</f>
        <v>0</v>
      </c>
      <c r="R456" s="18">
        <f>IFERROR(VLOOKUP(A456,[3]Sheet1!$A:$H,6,FALSE),0)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20304630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IFERROR(VLOOKUP(A457,[3]Sheet1!$A:$G,2,FALSE),0)</f>
        <v>0</v>
      </c>
      <c r="O457" s="18">
        <f>IFERROR(VLOOKUP(A457,[3]Sheet1!$A:$G,3,FALSE),0)</f>
        <v>0</v>
      </c>
      <c r="P457" s="18">
        <f>IFERROR(VLOOKUP(A457,[3]Sheet1!$A:$G,4,FALSE),0)</f>
        <v>0</v>
      </c>
      <c r="Q457" s="18">
        <f>IFERROR(VLOOKUP(A457,[3]Sheet1!$A:$G,5,FALSE),0)</f>
        <v>0</v>
      </c>
      <c r="R457" s="18">
        <f>IFERROR(VLOOKUP(A457,[3]Sheet1!$A:$H,6,FALSE),0)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19715</v>
      </c>
      <c r="C458" s="18">
        <f>IFERROR(VLOOKUP(A458,[1]Monitoramento_Base_somente_Said!$A:$J,6,FALSE),0)</f>
        <v>22653981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IFERROR(VLOOKUP(A458,[3]Sheet1!$A:$G,2,FALSE),0)</f>
        <v>0</v>
      </c>
      <c r="O458" s="18">
        <f>IFERROR(VLOOKUP(A458,[3]Sheet1!$A:$G,3,FALSE),0)</f>
        <v>0</v>
      </c>
      <c r="P458" s="18">
        <f>IFERROR(VLOOKUP(A458,[3]Sheet1!$A:$G,4,FALSE),0)</f>
        <v>0</v>
      </c>
      <c r="Q458" s="18">
        <f>IFERROR(VLOOKUP(A458,[3]Sheet1!$A:$G,5,FALSE),0)</f>
        <v>0</v>
      </c>
      <c r="R458" s="18">
        <f>IFERROR(VLOOKUP(A458,[3]Sheet1!$A:$H,6,FALSE),0)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7563402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IFERROR(VLOOKUP(A459,[3]Sheet1!$A:$G,2,FALSE),0)</f>
        <v>0</v>
      </c>
      <c r="O459" s="18">
        <f>IFERROR(VLOOKUP(A459,[3]Sheet1!$A:$G,3,FALSE),0)</f>
        <v>0</v>
      </c>
      <c r="P459" s="18">
        <f>IFERROR(VLOOKUP(A459,[3]Sheet1!$A:$G,4,FALSE),0)</f>
        <v>0</v>
      </c>
      <c r="Q459" s="18">
        <f>IFERROR(VLOOKUP(A459,[3]Sheet1!$A:$G,5,FALSE),0)</f>
        <v>0</v>
      </c>
      <c r="R459" s="18">
        <f>IFERROR(VLOOKUP(A459,[3]Sheet1!$A:$H,6,FALSE),0)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93539</v>
      </c>
      <c r="C460" s="18">
        <f>IFERROR(VLOOKUP(A460,[1]Monitoramento_Base_somente_Said!$A:$J,6,FALSE),0)</f>
        <v>15944946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IFERROR(VLOOKUP(A460,[3]Sheet1!$A:$G,2,FALSE),0)</f>
        <v>0</v>
      </c>
      <c r="O460" s="18">
        <f>IFERROR(VLOOKUP(A460,[3]Sheet1!$A:$G,3,FALSE),0)</f>
        <v>0</v>
      </c>
      <c r="P460" s="18">
        <f>IFERROR(VLOOKUP(A460,[3]Sheet1!$A:$G,4,FALSE),0)</f>
        <v>0</v>
      </c>
      <c r="Q460" s="18">
        <f>IFERROR(VLOOKUP(A460,[3]Sheet1!$A:$G,5,FALSE),0)</f>
        <v>0</v>
      </c>
      <c r="R460" s="18">
        <f>IFERROR(VLOOKUP(A460,[3]Sheet1!$A:$H,6,FALSE),0)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0</v>
      </c>
      <c r="C461" s="18">
        <f>IFERROR(VLOOKUP(A461,[1]Monitoramento_Base_somente_Said!$A:$J,6,FALSE),0)</f>
        <v>11062225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IFERROR(VLOOKUP(A461,[3]Sheet1!$A:$G,2,FALSE),0)</f>
        <v>0</v>
      </c>
      <c r="O461" s="18">
        <f>IFERROR(VLOOKUP(A461,[3]Sheet1!$A:$G,3,FALSE),0)</f>
        <v>0</v>
      </c>
      <c r="P461" s="18">
        <f>IFERROR(VLOOKUP(A461,[3]Sheet1!$A:$G,4,FALSE),0)</f>
        <v>0</v>
      </c>
      <c r="Q461" s="18">
        <f>IFERROR(VLOOKUP(A461,[3]Sheet1!$A:$G,5,FALSE),0)</f>
        <v>0</v>
      </c>
      <c r="R461" s="18">
        <f>IFERROR(VLOOKUP(A461,[3]Sheet1!$A:$H,6,FALSE),0)</f>
        <v>0</v>
      </c>
      <c r="S461" s="18">
        <f>IFERROR(VLOOKUP(A461,[3]Sheet1!$A:$I,9,FALSE),0)</f>
        <v>0</v>
      </c>
      <c r="T461" s="18" t="str">
        <f t="shared" si="43"/>
        <v>Não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70686405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IFERROR(VLOOKUP(A462,[3]Sheet1!$A:$G,2,FALSE),0)</f>
        <v>0</v>
      </c>
      <c r="O462" s="18">
        <f>IFERROR(VLOOKUP(A462,[3]Sheet1!$A:$G,3,FALSE),0)</f>
        <v>0</v>
      </c>
      <c r="P462" s="18">
        <f>IFERROR(VLOOKUP(A462,[3]Sheet1!$A:$G,4,FALSE),0)</f>
        <v>0</v>
      </c>
      <c r="Q462" s="18">
        <f>IFERROR(VLOOKUP(A462,[3]Sheet1!$A:$G,5,FALSE),0)</f>
        <v>0</v>
      </c>
      <c r="R462" s="18">
        <f>IFERROR(VLOOKUP(A462,[3]Sheet1!$A:$H,6,FALSE),0)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956029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IFERROR(VLOOKUP(A463,[3]Sheet1!$A:$G,2,FALSE),0)</f>
        <v>0</v>
      </c>
      <c r="O463" s="18">
        <f>IFERROR(VLOOKUP(A463,[3]Sheet1!$A:$G,3,FALSE),0)</f>
        <v>0</v>
      </c>
      <c r="P463" s="18">
        <f>IFERROR(VLOOKUP(A463,[3]Sheet1!$A:$G,4,FALSE),0)</f>
        <v>0</v>
      </c>
      <c r="Q463" s="18">
        <f>IFERROR(VLOOKUP(A463,[3]Sheet1!$A:$G,5,FALSE),0)</f>
        <v>0</v>
      </c>
      <c r="R463" s="18">
        <f>IFERROR(VLOOKUP(A463,[3]Sheet1!$A:$H,6,FALSE),0)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1728339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IFERROR(VLOOKUP(A464,[3]Sheet1!$A:$G,2,FALSE),0)</f>
        <v>0</v>
      </c>
      <c r="O464" s="18">
        <f>IFERROR(VLOOKUP(A464,[3]Sheet1!$A:$G,3,FALSE),0)</f>
        <v>0</v>
      </c>
      <c r="P464" s="18">
        <f>IFERROR(VLOOKUP(A464,[3]Sheet1!$A:$G,4,FALSE),0)</f>
        <v>0</v>
      </c>
      <c r="Q464" s="18">
        <f>IFERROR(VLOOKUP(A464,[3]Sheet1!$A:$G,5,FALSE),0)</f>
        <v>0</v>
      </c>
      <c r="R464" s="18">
        <f>IFERROR(VLOOKUP(A464,[3]Sheet1!$A:$H,6,FALSE),0)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98599</v>
      </c>
      <c r="C465" s="18">
        <f>IFERROR(VLOOKUP(A465,[1]Monitoramento_Base_somente_Said!$A:$J,6,FALSE),0)</f>
        <v>14675921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IFERROR(VLOOKUP(A465,[3]Sheet1!$A:$G,2,FALSE),0)</f>
        <v>0</v>
      </c>
      <c r="O465" s="18">
        <f>IFERROR(VLOOKUP(A465,[3]Sheet1!$A:$G,3,FALSE),0)</f>
        <v>0</v>
      </c>
      <c r="P465" s="18">
        <f>IFERROR(VLOOKUP(A465,[3]Sheet1!$A:$G,4,FALSE),0)</f>
        <v>0</v>
      </c>
      <c r="Q465" s="18">
        <f>IFERROR(VLOOKUP(A465,[3]Sheet1!$A:$G,5,FALSE),0)</f>
        <v>0</v>
      </c>
      <c r="R465" s="18">
        <f>IFERROR(VLOOKUP(A465,[3]Sheet1!$A:$H,6,FALSE),0)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121449</v>
      </c>
      <c r="C466" s="18">
        <f>IFERROR(VLOOKUP(A466,[1]Monitoramento_Base_somente_Said!$A:$J,6,FALSE),0)</f>
        <v>8382754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IFERROR(VLOOKUP(A466,[3]Sheet1!$A:$G,2,FALSE),0)</f>
        <v>0</v>
      </c>
      <c r="O466" s="18">
        <f>IFERROR(VLOOKUP(A466,[3]Sheet1!$A:$G,3,FALSE),0)</f>
        <v>0</v>
      </c>
      <c r="P466" s="18">
        <f>IFERROR(VLOOKUP(A466,[3]Sheet1!$A:$G,4,FALSE),0)</f>
        <v>0</v>
      </c>
      <c r="Q466" s="18">
        <f>IFERROR(VLOOKUP(A466,[3]Sheet1!$A:$G,5,FALSE),0)</f>
        <v>0</v>
      </c>
      <c r="R466" s="18">
        <f>IFERROR(VLOOKUP(A466,[3]Sheet1!$A:$H,6,FALSE),0)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88145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IFERROR(VLOOKUP(A467,[3]Sheet1!$A:$G,2,FALSE),0)</f>
        <v>0</v>
      </c>
      <c r="O467" s="18">
        <f>IFERROR(VLOOKUP(A467,[3]Sheet1!$A:$G,3,FALSE),0)</f>
        <v>0</v>
      </c>
      <c r="P467" s="18">
        <f>IFERROR(VLOOKUP(A467,[3]Sheet1!$A:$G,4,FALSE),0)</f>
        <v>0</v>
      </c>
      <c r="Q467" s="18">
        <f>IFERROR(VLOOKUP(A467,[3]Sheet1!$A:$G,5,FALSE),0)</f>
        <v>0</v>
      </c>
      <c r="R467" s="18">
        <f>IFERROR(VLOOKUP(A467,[3]Sheet1!$A:$H,6,FALSE),0)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11003709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IFERROR(VLOOKUP(A468,[3]Sheet1!$A:$G,2,FALSE),0)</f>
        <v>0</v>
      </c>
      <c r="O468" s="18">
        <f>IFERROR(VLOOKUP(A468,[3]Sheet1!$A:$G,3,FALSE),0)</f>
        <v>0</v>
      </c>
      <c r="P468" s="18">
        <f>IFERROR(VLOOKUP(A468,[3]Sheet1!$A:$G,4,FALSE),0)</f>
        <v>0</v>
      </c>
      <c r="Q468" s="18">
        <f>IFERROR(VLOOKUP(A468,[3]Sheet1!$A:$G,5,FALSE),0)</f>
        <v>0</v>
      </c>
      <c r="R468" s="18">
        <f>IFERROR(VLOOKUP(A468,[3]Sheet1!$A:$H,6,FALSE),0)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11974171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IFERROR(VLOOKUP(A469,[3]Sheet1!$A:$G,2,FALSE),0)</f>
        <v>0</v>
      </c>
      <c r="O469" s="18">
        <f>IFERROR(VLOOKUP(A469,[3]Sheet1!$A:$G,3,FALSE),0)</f>
        <v>0</v>
      </c>
      <c r="P469" s="18">
        <f>IFERROR(VLOOKUP(A469,[3]Sheet1!$A:$G,4,FALSE),0)</f>
        <v>0</v>
      </c>
      <c r="Q469" s="18">
        <f>IFERROR(VLOOKUP(A469,[3]Sheet1!$A:$G,5,FALSE),0)</f>
        <v>0</v>
      </c>
      <c r="R469" s="18">
        <f>IFERROR(VLOOKUP(A469,[3]Sheet1!$A:$H,6,FALSE),0)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105</v>
      </c>
      <c r="C470" s="18">
        <f>IFERROR(VLOOKUP(A470,[1]Monitoramento_Base_somente_Said!$A:$J,6,FALSE),0)</f>
        <v>20540059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IFERROR(VLOOKUP(A470,[3]Sheet1!$A:$G,2,FALSE),0)</f>
        <v>0</v>
      </c>
      <c r="O470" s="18">
        <f>IFERROR(VLOOKUP(A470,[3]Sheet1!$A:$G,3,FALSE),0)</f>
        <v>0</v>
      </c>
      <c r="P470" s="18">
        <f>IFERROR(VLOOKUP(A470,[3]Sheet1!$A:$G,4,FALSE),0)</f>
        <v>0</v>
      </c>
      <c r="Q470" s="18">
        <f>IFERROR(VLOOKUP(A470,[3]Sheet1!$A:$G,5,FALSE),0)</f>
        <v>0</v>
      </c>
      <c r="R470" s="18">
        <f>IFERROR(VLOOKUP(A470,[3]Sheet1!$A:$H,6,FALSE),0)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4092070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IFERROR(VLOOKUP(A471,[3]Sheet1!$A:$G,2,FALSE),0)</f>
        <v>0</v>
      </c>
      <c r="O471" s="18">
        <f>IFERROR(VLOOKUP(A471,[3]Sheet1!$A:$G,3,FALSE),0)</f>
        <v>0</v>
      </c>
      <c r="P471" s="18">
        <f>IFERROR(VLOOKUP(A471,[3]Sheet1!$A:$G,4,FALSE),0)</f>
        <v>0</v>
      </c>
      <c r="Q471" s="18">
        <f>IFERROR(VLOOKUP(A471,[3]Sheet1!$A:$G,5,FALSE),0)</f>
        <v>0</v>
      </c>
      <c r="R471" s="18">
        <f>IFERROR(VLOOKUP(A471,[3]Sheet1!$A:$H,6,FALSE),0)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35342</v>
      </c>
      <c r="C472" s="18">
        <f>IFERROR(VLOOKUP(A472,[1]Monitoramento_Base_somente_Said!$A:$J,6,FALSE),0)</f>
        <v>4580622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IFERROR(VLOOKUP(A472,[3]Sheet1!$A:$G,2,FALSE),0)</f>
        <v>0</v>
      </c>
      <c r="O472" s="18">
        <f>IFERROR(VLOOKUP(A472,[3]Sheet1!$A:$G,3,FALSE),0)</f>
        <v>0</v>
      </c>
      <c r="P472" s="18">
        <f>IFERROR(VLOOKUP(A472,[3]Sheet1!$A:$G,4,FALSE),0)</f>
        <v>0</v>
      </c>
      <c r="Q472" s="18">
        <f>IFERROR(VLOOKUP(A472,[3]Sheet1!$A:$G,5,FALSE),0)</f>
        <v>0</v>
      </c>
      <c r="R472" s="18">
        <f>IFERROR(VLOOKUP(A472,[3]Sheet1!$A:$H,6,FALSE),0)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29429</v>
      </c>
      <c r="C473" s="18">
        <f>IFERROR(VLOOKUP(A473,[1]Monitoramento_Base_somente_Said!$A:$J,6,FALSE),0)</f>
        <v>6325867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IFERROR(VLOOKUP(A473,[3]Sheet1!$A:$G,2,FALSE),0)</f>
        <v>0</v>
      </c>
      <c r="O473" s="18">
        <f>IFERROR(VLOOKUP(A473,[3]Sheet1!$A:$G,3,FALSE),0)</f>
        <v>0</v>
      </c>
      <c r="P473" s="18">
        <f>IFERROR(VLOOKUP(A473,[3]Sheet1!$A:$G,4,FALSE),0)</f>
        <v>0</v>
      </c>
      <c r="Q473" s="18">
        <f>IFERROR(VLOOKUP(A473,[3]Sheet1!$A:$G,5,FALSE),0)</f>
        <v>0</v>
      </c>
      <c r="R473" s="18">
        <f>IFERROR(VLOOKUP(A473,[3]Sheet1!$A:$H,6,FALSE),0)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IFERROR(VLOOKUP(A474,[3]Sheet1!$A:$G,2,FALSE),0)</f>
        <v>0</v>
      </c>
      <c r="O474" s="18">
        <f>IFERROR(VLOOKUP(A474,[3]Sheet1!$A:$G,3,FALSE),0)</f>
        <v>0</v>
      </c>
      <c r="P474" s="18">
        <f>IFERROR(VLOOKUP(A474,[3]Sheet1!$A:$G,4,FALSE),0)</f>
        <v>0</v>
      </c>
      <c r="Q474" s="18">
        <f>IFERROR(VLOOKUP(A474,[3]Sheet1!$A:$G,5,FALSE),0)</f>
        <v>0</v>
      </c>
      <c r="R474" s="18">
        <f>IFERROR(VLOOKUP(A474,[3]Sheet1!$A:$H,6,FALSE),0)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20</v>
      </c>
      <c r="C475" s="18">
        <f>IFERROR(VLOOKUP(A475,[1]Monitoramento_Base_somente_Said!$A:$J,6,FALSE),0)</f>
        <v>1592766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IFERROR(VLOOKUP(A475,[3]Sheet1!$A:$G,2,FALSE),0)</f>
        <v>0</v>
      </c>
      <c r="O475" s="18">
        <f>IFERROR(VLOOKUP(A475,[3]Sheet1!$A:$G,3,FALSE),0)</f>
        <v>0</v>
      </c>
      <c r="P475" s="18">
        <f>IFERROR(VLOOKUP(A475,[3]Sheet1!$A:$G,4,FALSE),0)</f>
        <v>0</v>
      </c>
      <c r="Q475" s="18">
        <f>IFERROR(VLOOKUP(A475,[3]Sheet1!$A:$G,5,FALSE),0)</f>
        <v>0</v>
      </c>
      <c r="R475" s="18">
        <f>IFERROR(VLOOKUP(A475,[3]Sheet1!$A:$H,6,FALSE),0)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120</v>
      </c>
      <c r="C476" s="18">
        <f>IFERROR(VLOOKUP(A476,[1]Monitoramento_Base_somente_Said!$A:$J,6,FALSE),0)</f>
        <v>421456212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0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IFERROR(VLOOKUP(A476,[3]Sheet1!$A:$G,2,FALSE),0)</f>
        <v>0</v>
      </c>
      <c r="O476" s="18">
        <f>IFERROR(VLOOKUP(A476,[3]Sheet1!$A:$G,3,FALSE),0)</f>
        <v>0</v>
      </c>
      <c r="P476" s="18">
        <f>IFERROR(VLOOKUP(A476,[3]Sheet1!$A:$G,4,FALSE),0)</f>
        <v>0</v>
      </c>
      <c r="Q476" s="18">
        <f>IFERROR(VLOOKUP(A476,[3]Sheet1!$A:$G,5,FALSE),0)</f>
        <v>0</v>
      </c>
      <c r="R476" s="18">
        <f>IFERROR(VLOOKUP(A476,[3]Sheet1!$A:$H,6,FALSE),0)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IFERROR(VLOOKUP(A477,[3]Sheet1!$A:$G,2,FALSE),0)</f>
        <v>0</v>
      </c>
      <c r="O477" s="18">
        <f>IFERROR(VLOOKUP(A477,[3]Sheet1!$A:$G,3,FALSE),0)</f>
        <v>0</v>
      </c>
      <c r="P477" s="18">
        <f>IFERROR(VLOOKUP(A477,[3]Sheet1!$A:$G,4,FALSE),0)</f>
        <v>0</v>
      </c>
      <c r="Q477" s="18">
        <f>IFERROR(VLOOKUP(A477,[3]Sheet1!$A:$G,5,FALSE),0)</f>
        <v>0</v>
      </c>
      <c r="R477" s="18">
        <f>IFERROR(VLOOKUP(A477,[3]Sheet1!$A:$H,6,FALSE),0)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IFERROR(VLOOKUP(A478,[3]Sheet1!$A:$G,2,FALSE),0)</f>
        <v>0</v>
      </c>
      <c r="O478" s="18">
        <f>IFERROR(VLOOKUP(A478,[3]Sheet1!$A:$G,3,FALSE),0)</f>
        <v>0</v>
      </c>
      <c r="P478" s="18">
        <f>IFERROR(VLOOKUP(A478,[3]Sheet1!$A:$G,4,FALSE),0)</f>
        <v>0</v>
      </c>
      <c r="Q478" s="18">
        <f>IFERROR(VLOOKUP(A478,[3]Sheet1!$A:$G,5,FALSE),0)</f>
        <v>0</v>
      </c>
      <c r="R478" s="18">
        <f>IFERROR(VLOOKUP(A478,[3]Sheet1!$A:$H,6,FALSE),0)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17456059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IFERROR(VLOOKUP(A479,[3]Sheet1!$A:$G,2,FALSE),0)</f>
        <v>0</v>
      </c>
      <c r="O479" s="18">
        <f>IFERROR(VLOOKUP(A479,[3]Sheet1!$A:$G,3,FALSE),0)</f>
        <v>0</v>
      </c>
      <c r="P479" s="18">
        <f>IFERROR(VLOOKUP(A479,[3]Sheet1!$A:$G,4,FALSE),0)</f>
        <v>0</v>
      </c>
      <c r="Q479" s="18">
        <f>IFERROR(VLOOKUP(A479,[3]Sheet1!$A:$G,5,FALSE),0)</f>
        <v>0</v>
      </c>
      <c r="R479" s="18">
        <f>IFERROR(VLOOKUP(A479,[3]Sheet1!$A:$H,6,FALSE),0)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IFERROR(VLOOKUP(A480,[3]Sheet1!$A:$G,2,FALSE),0)</f>
        <v>0</v>
      </c>
      <c r="O480" s="18">
        <f>IFERROR(VLOOKUP(A480,[3]Sheet1!$A:$G,3,FALSE),0)</f>
        <v>0</v>
      </c>
      <c r="P480" s="18">
        <f>IFERROR(VLOOKUP(A480,[3]Sheet1!$A:$G,4,FALSE),0)</f>
        <v>0</v>
      </c>
      <c r="Q480" s="18">
        <f>IFERROR(VLOOKUP(A480,[3]Sheet1!$A:$G,5,FALSE),0)</f>
        <v>0</v>
      </c>
      <c r="R480" s="18">
        <f>IFERROR(VLOOKUP(A480,[3]Sheet1!$A:$H,6,FALSE),0)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1130000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IFERROR(VLOOKUP(A481,[3]Sheet1!$A:$G,2,FALSE),0)</f>
        <v>0</v>
      </c>
      <c r="O481" s="18">
        <f>IFERROR(VLOOKUP(A481,[3]Sheet1!$A:$G,3,FALSE),0)</f>
        <v>0</v>
      </c>
      <c r="P481" s="18">
        <f>IFERROR(VLOOKUP(A481,[3]Sheet1!$A:$G,4,FALSE),0)</f>
        <v>0</v>
      </c>
      <c r="Q481" s="18">
        <f>IFERROR(VLOOKUP(A481,[3]Sheet1!$A:$G,5,FALSE),0)</f>
        <v>0</v>
      </c>
      <c r="R481" s="18">
        <f>IFERROR(VLOOKUP(A481,[3]Sheet1!$A:$H,6,FALSE),0)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Sim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25959154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IFERROR(VLOOKUP(A482,[3]Sheet1!$A:$G,2,FALSE),0)</f>
        <v>0</v>
      </c>
      <c r="O482" s="18">
        <f>IFERROR(VLOOKUP(A482,[3]Sheet1!$A:$G,3,FALSE),0)</f>
        <v>0</v>
      </c>
      <c r="P482" s="18">
        <f>IFERROR(VLOOKUP(A482,[3]Sheet1!$A:$G,4,FALSE),0)</f>
        <v>0</v>
      </c>
      <c r="Q482" s="18">
        <f>IFERROR(VLOOKUP(A482,[3]Sheet1!$A:$G,5,FALSE),0)</f>
        <v>0</v>
      </c>
      <c r="R482" s="18">
        <f>IFERROR(VLOOKUP(A482,[3]Sheet1!$A:$H,6,FALSE),0)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8794896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IFERROR(VLOOKUP(A483,[3]Sheet1!$A:$G,2,FALSE),0)</f>
        <v>0</v>
      </c>
      <c r="O483" s="18">
        <f>IFERROR(VLOOKUP(A483,[3]Sheet1!$A:$G,3,FALSE),0)</f>
        <v>0</v>
      </c>
      <c r="P483" s="18">
        <f>IFERROR(VLOOKUP(A483,[3]Sheet1!$A:$G,4,FALSE),0)</f>
        <v>0</v>
      </c>
      <c r="Q483" s="18">
        <f>IFERROR(VLOOKUP(A483,[3]Sheet1!$A:$G,5,FALSE),0)</f>
        <v>0</v>
      </c>
      <c r="R483" s="18">
        <f>IFERROR(VLOOKUP(A483,[3]Sheet1!$A:$H,6,FALSE),0)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4590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IFERROR(VLOOKUP(A484,[3]Sheet1!$A:$G,2,FALSE),0)</f>
        <v>0</v>
      </c>
      <c r="O484" s="18">
        <f>IFERROR(VLOOKUP(A484,[3]Sheet1!$A:$G,3,FALSE),0)</f>
        <v>0</v>
      </c>
      <c r="P484" s="18">
        <f>IFERROR(VLOOKUP(A484,[3]Sheet1!$A:$G,4,FALSE),0)</f>
        <v>0</v>
      </c>
      <c r="Q484" s="18">
        <f>IFERROR(VLOOKUP(A484,[3]Sheet1!$A:$G,5,FALSE),0)</f>
        <v>0</v>
      </c>
      <c r="R484" s="18">
        <f>IFERROR(VLOOKUP(A484,[3]Sheet1!$A:$H,6,FALSE),0)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933</v>
      </c>
      <c r="C485" s="18">
        <f>IFERROR(VLOOKUP(A485,[1]Monitoramento_Base_somente_Said!$A:$J,6,FALSE),0)</f>
        <v>2922443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IFERROR(VLOOKUP(A485,[3]Sheet1!$A:$G,2,FALSE),0)</f>
        <v>0</v>
      </c>
      <c r="O485" s="18">
        <f>IFERROR(VLOOKUP(A485,[3]Sheet1!$A:$G,3,FALSE),0)</f>
        <v>0</v>
      </c>
      <c r="P485" s="18">
        <f>IFERROR(VLOOKUP(A485,[3]Sheet1!$A:$G,4,FALSE),0)</f>
        <v>0</v>
      </c>
      <c r="Q485" s="18">
        <f>IFERROR(VLOOKUP(A485,[3]Sheet1!$A:$G,5,FALSE),0)</f>
        <v>0</v>
      </c>
      <c r="R485" s="18">
        <f>IFERROR(VLOOKUP(A485,[3]Sheet1!$A:$H,6,FALSE),0)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21392800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IFERROR(VLOOKUP(A486,[3]Sheet1!$A:$G,2,FALSE),0)</f>
        <v>0</v>
      </c>
      <c r="O486" s="18">
        <f>IFERROR(VLOOKUP(A486,[3]Sheet1!$A:$G,3,FALSE),0)</f>
        <v>0</v>
      </c>
      <c r="P486" s="18">
        <f>IFERROR(VLOOKUP(A486,[3]Sheet1!$A:$G,4,FALSE),0)</f>
        <v>0</v>
      </c>
      <c r="Q486" s="18">
        <f>IFERROR(VLOOKUP(A486,[3]Sheet1!$A:$G,5,FALSE),0)</f>
        <v>0</v>
      </c>
      <c r="R486" s="18">
        <f>IFERROR(VLOOKUP(A486,[3]Sheet1!$A:$H,6,FALSE),0)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36321</v>
      </c>
      <c r="C487" s="18">
        <f>IFERROR(VLOOKUP(A487,[1]Monitoramento_Base_somente_Said!$A:$J,6,FALSE),0)</f>
        <v>9987413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0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IFERROR(VLOOKUP(A487,[3]Sheet1!$A:$G,2,FALSE),0)</f>
        <v>0</v>
      </c>
      <c r="O487" s="18">
        <f>IFERROR(VLOOKUP(A487,[3]Sheet1!$A:$G,3,FALSE),0)</f>
        <v>0</v>
      </c>
      <c r="P487" s="18">
        <f>IFERROR(VLOOKUP(A487,[3]Sheet1!$A:$G,4,FALSE),0)</f>
        <v>0</v>
      </c>
      <c r="Q487" s="18">
        <f>IFERROR(VLOOKUP(A487,[3]Sheet1!$A:$G,5,FALSE),0)</f>
        <v>0</v>
      </c>
      <c r="R487" s="18">
        <f>IFERROR(VLOOKUP(A487,[3]Sheet1!$A:$H,6,FALSE),0)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62214</v>
      </c>
      <c r="C488" s="18">
        <f>IFERROR(VLOOKUP(A488,[1]Monitoramento_Base_somente_Said!$A:$J,6,FALSE),0)</f>
        <v>13871038</v>
      </c>
      <c r="D488" s="18">
        <f>IFERROR(VLOOKUP(A488,[1]Monitoramento_Base_somente_Said!$A:$J,7,FALSE),0)</f>
        <v>0</v>
      </c>
      <c r="E488" s="18">
        <f>IFERROR(VLOOKUP(A488,[1]Monitoramento_Base_somente_Said!$A:$J,8,FALSE),0)</f>
        <v>0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IFERROR(VLOOKUP(A488,[3]Sheet1!$A:$G,2,FALSE),0)</f>
        <v>0</v>
      </c>
      <c r="O488" s="18">
        <f>IFERROR(VLOOKUP(A488,[3]Sheet1!$A:$G,3,FALSE),0)</f>
        <v>0</v>
      </c>
      <c r="P488" s="18">
        <f>IFERROR(VLOOKUP(A488,[3]Sheet1!$A:$G,4,FALSE),0)</f>
        <v>0</v>
      </c>
      <c r="Q488" s="18">
        <f>IFERROR(VLOOKUP(A488,[3]Sheet1!$A:$G,5,FALSE),0)</f>
        <v>0</v>
      </c>
      <c r="R488" s="18">
        <f>IFERROR(VLOOKUP(A488,[3]Sheet1!$A:$H,6,FALSE),0)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1103613591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IFERROR(VLOOKUP(A489,[3]Sheet1!$A:$G,2,FALSE),0)</f>
        <v>0</v>
      </c>
      <c r="O489" s="18">
        <f>IFERROR(VLOOKUP(A489,[3]Sheet1!$A:$G,3,FALSE),0)</f>
        <v>0</v>
      </c>
      <c r="P489" s="18">
        <f>IFERROR(VLOOKUP(A489,[3]Sheet1!$A:$G,4,FALSE),0)</f>
        <v>0</v>
      </c>
      <c r="Q489" s="18">
        <f>IFERROR(VLOOKUP(A489,[3]Sheet1!$A:$G,5,FALSE),0)</f>
        <v>0</v>
      </c>
      <c r="R489" s="18">
        <f>IFERROR(VLOOKUP(A489,[3]Sheet1!$A:$H,6,FALSE),0)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4831</v>
      </c>
      <c r="C490" s="18">
        <f>IFERROR(VLOOKUP(A490,[1]Monitoramento_Base_somente_Said!$A:$J,6,FALSE),0)</f>
        <v>7510109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IFERROR(VLOOKUP(A490,[3]Sheet1!$A:$G,2,FALSE),0)</f>
        <v>0</v>
      </c>
      <c r="O490" s="18">
        <f>IFERROR(VLOOKUP(A490,[3]Sheet1!$A:$G,3,FALSE),0)</f>
        <v>0</v>
      </c>
      <c r="P490" s="18">
        <f>IFERROR(VLOOKUP(A490,[3]Sheet1!$A:$G,4,FALSE),0)</f>
        <v>0</v>
      </c>
      <c r="Q490" s="18">
        <f>IFERROR(VLOOKUP(A490,[3]Sheet1!$A:$G,5,FALSE),0)</f>
        <v>0</v>
      </c>
      <c r="R490" s="18">
        <f>IFERROR(VLOOKUP(A490,[3]Sheet1!$A:$H,6,FALSE),0)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35082</v>
      </c>
      <c r="C491" s="18">
        <f>IFERROR(VLOOKUP(A491,[1]Monitoramento_Base_somente_Said!$A:$J,6,FALSE),0)</f>
        <v>3805479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IFERROR(VLOOKUP(A491,[3]Sheet1!$A:$G,2,FALSE),0)</f>
        <v>0</v>
      </c>
      <c r="O491" s="18">
        <f>IFERROR(VLOOKUP(A491,[3]Sheet1!$A:$G,3,FALSE),0)</f>
        <v>0</v>
      </c>
      <c r="P491" s="18">
        <f>IFERROR(VLOOKUP(A491,[3]Sheet1!$A:$G,4,FALSE),0)</f>
        <v>0</v>
      </c>
      <c r="Q491" s="18">
        <f>IFERROR(VLOOKUP(A491,[3]Sheet1!$A:$G,5,FALSE),0)</f>
        <v>0</v>
      </c>
      <c r="R491" s="18">
        <f>IFERROR(VLOOKUP(A491,[3]Sheet1!$A:$H,6,FALSE),0)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IFERROR(VLOOKUP(A492,[3]Sheet1!$A:$G,2,FALSE),0)</f>
        <v>0</v>
      </c>
      <c r="O492" s="18">
        <f>IFERROR(VLOOKUP(A492,[3]Sheet1!$A:$G,3,FALSE),0)</f>
        <v>0</v>
      </c>
      <c r="P492" s="18">
        <f>IFERROR(VLOOKUP(A492,[3]Sheet1!$A:$G,4,FALSE),0)</f>
        <v>0</v>
      </c>
      <c r="Q492" s="18">
        <f>IFERROR(VLOOKUP(A492,[3]Sheet1!$A:$G,5,FALSE),0)</f>
        <v>0</v>
      </c>
      <c r="R492" s="18">
        <f>IFERROR(VLOOKUP(A492,[3]Sheet1!$A:$H,6,FALSE),0)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22114892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IFERROR(VLOOKUP(A493,[3]Sheet1!$A:$G,2,FALSE),0)</f>
        <v>0</v>
      </c>
      <c r="O493" s="18">
        <f>IFERROR(VLOOKUP(A493,[3]Sheet1!$A:$G,3,FALSE),0)</f>
        <v>0</v>
      </c>
      <c r="P493" s="18">
        <f>IFERROR(VLOOKUP(A493,[3]Sheet1!$A:$G,4,FALSE),0)</f>
        <v>0</v>
      </c>
      <c r="Q493" s="18">
        <f>IFERROR(VLOOKUP(A493,[3]Sheet1!$A:$G,5,FALSE),0)</f>
        <v>0</v>
      </c>
      <c r="R493" s="18">
        <f>IFERROR(VLOOKUP(A493,[3]Sheet1!$A:$H,6,FALSE),0)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67502473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IFERROR(VLOOKUP(A494,[3]Sheet1!$A:$G,2,FALSE),0)</f>
        <v>0</v>
      </c>
      <c r="O494" s="18">
        <f>IFERROR(VLOOKUP(A494,[3]Sheet1!$A:$G,3,FALSE),0)</f>
        <v>0</v>
      </c>
      <c r="P494" s="18">
        <f>IFERROR(VLOOKUP(A494,[3]Sheet1!$A:$G,4,FALSE),0)</f>
        <v>0</v>
      </c>
      <c r="Q494" s="18">
        <f>IFERROR(VLOOKUP(A494,[3]Sheet1!$A:$G,5,FALSE),0)</f>
        <v>0</v>
      </c>
      <c r="R494" s="18">
        <f>IFERROR(VLOOKUP(A494,[3]Sheet1!$A:$H,6,FALSE),0)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IFERROR(VLOOKUP(A495,[3]Sheet1!$A:$G,2,FALSE),0)</f>
        <v>0</v>
      </c>
      <c r="O495" s="18">
        <f>IFERROR(VLOOKUP(A495,[3]Sheet1!$A:$G,3,FALSE),0)</f>
        <v>0</v>
      </c>
      <c r="P495" s="18">
        <f>IFERROR(VLOOKUP(A495,[3]Sheet1!$A:$G,4,FALSE),0)</f>
        <v>0</v>
      </c>
      <c r="Q495" s="18">
        <f>IFERROR(VLOOKUP(A495,[3]Sheet1!$A:$G,5,FALSE),0)</f>
        <v>0</v>
      </c>
      <c r="R495" s="18">
        <f>IFERROR(VLOOKUP(A495,[3]Sheet1!$A:$H,6,FALSE),0)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0</v>
      </c>
      <c r="C496" s="18">
        <f>IFERROR(VLOOKUP(A496,[1]Monitoramento_Base_somente_Said!$A:$J,6,FALSE),0)</f>
        <v>35317072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IFERROR(VLOOKUP(A496,[3]Sheet1!$A:$G,2,FALSE),0)</f>
        <v>0</v>
      </c>
      <c r="O496" s="18">
        <f>IFERROR(VLOOKUP(A496,[3]Sheet1!$A:$G,3,FALSE),0)</f>
        <v>0</v>
      </c>
      <c r="P496" s="18">
        <f>IFERROR(VLOOKUP(A496,[3]Sheet1!$A:$G,4,FALSE),0)</f>
        <v>0</v>
      </c>
      <c r="Q496" s="18">
        <f>IFERROR(VLOOKUP(A496,[3]Sheet1!$A:$G,5,FALSE),0)</f>
        <v>0</v>
      </c>
      <c r="R496" s="18">
        <f>IFERROR(VLOOKUP(A496,[3]Sheet1!$A:$H,6,FALSE),0)</f>
        <v>0</v>
      </c>
      <c r="S496" s="18">
        <f>IFERROR(VLOOKUP(A496,[3]Sheet1!$A:$I,9,FALSE),0)</f>
        <v>0</v>
      </c>
      <c r="T496" s="18" t="str">
        <f t="shared" si="43"/>
        <v>Não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6183204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IFERROR(VLOOKUP(A497,[3]Sheet1!$A:$G,2,FALSE),0)</f>
        <v>0</v>
      </c>
      <c r="O497" s="18">
        <f>IFERROR(VLOOKUP(A497,[3]Sheet1!$A:$G,3,FALSE),0)</f>
        <v>0</v>
      </c>
      <c r="P497" s="18">
        <f>IFERROR(VLOOKUP(A497,[3]Sheet1!$A:$G,4,FALSE),0)</f>
        <v>0</v>
      </c>
      <c r="Q497" s="18">
        <f>IFERROR(VLOOKUP(A497,[3]Sheet1!$A:$G,5,FALSE),0)</f>
        <v>0</v>
      </c>
      <c r="R497" s="18">
        <f>IFERROR(VLOOKUP(A497,[3]Sheet1!$A:$H,6,FALSE),0)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IFERROR(VLOOKUP(A498,[3]Sheet1!$A:$G,2,FALSE),0)</f>
        <v>0</v>
      </c>
      <c r="O498" s="18">
        <f>IFERROR(VLOOKUP(A498,[3]Sheet1!$A:$G,3,FALSE),0)</f>
        <v>0</v>
      </c>
      <c r="P498" s="18">
        <f>IFERROR(VLOOKUP(A498,[3]Sheet1!$A:$G,4,FALSE),0)</f>
        <v>0</v>
      </c>
      <c r="Q498" s="18">
        <f>IFERROR(VLOOKUP(A498,[3]Sheet1!$A:$G,5,FALSE),0)</f>
        <v>0</v>
      </c>
      <c r="R498" s="18">
        <f>IFERROR(VLOOKUP(A498,[3]Sheet1!$A:$H,6,FALSE),0)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16527318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IFERROR(VLOOKUP(A499,[3]Sheet1!$A:$G,2,FALSE),0)</f>
        <v>0</v>
      </c>
      <c r="O499" s="18">
        <f>IFERROR(VLOOKUP(A499,[3]Sheet1!$A:$G,3,FALSE),0)</f>
        <v>0</v>
      </c>
      <c r="P499" s="18">
        <f>IFERROR(VLOOKUP(A499,[3]Sheet1!$A:$G,4,FALSE),0)</f>
        <v>0</v>
      </c>
      <c r="Q499" s="18">
        <f>IFERROR(VLOOKUP(A499,[3]Sheet1!$A:$G,5,FALSE),0)</f>
        <v>0</v>
      </c>
      <c r="R499" s="18">
        <f>IFERROR(VLOOKUP(A499,[3]Sheet1!$A:$H,6,FALSE),0)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39915</v>
      </c>
      <c r="C500" s="18">
        <f>IFERROR(VLOOKUP(A500,[1]Monitoramento_Base_somente_Said!$A:$J,6,FALSE),0)</f>
        <v>9679138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0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IFERROR(VLOOKUP(A500,[3]Sheet1!$A:$G,2,FALSE),0)</f>
        <v>0</v>
      </c>
      <c r="O500" s="18">
        <f>IFERROR(VLOOKUP(A500,[3]Sheet1!$A:$G,3,FALSE),0)</f>
        <v>0</v>
      </c>
      <c r="P500" s="18">
        <f>IFERROR(VLOOKUP(A500,[3]Sheet1!$A:$G,4,FALSE),0)</f>
        <v>0</v>
      </c>
      <c r="Q500" s="18">
        <f>IFERROR(VLOOKUP(A500,[3]Sheet1!$A:$G,5,FALSE),0)</f>
        <v>0</v>
      </c>
      <c r="R500" s="18">
        <f>IFERROR(VLOOKUP(A500,[3]Sheet1!$A:$H,6,FALSE),0)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21685030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IFERROR(VLOOKUP(A501,[3]Sheet1!$A:$G,2,FALSE),0)</f>
        <v>0</v>
      </c>
      <c r="O501" s="18">
        <f>IFERROR(VLOOKUP(A501,[3]Sheet1!$A:$G,3,FALSE),0)</f>
        <v>0</v>
      </c>
      <c r="P501" s="18">
        <f>IFERROR(VLOOKUP(A501,[3]Sheet1!$A:$G,4,FALSE),0)</f>
        <v>0</v>
      </c>
      <c r="Q501" s="18">
        <f>IFERROR(VLOOKUP(A501,[3]Sheet1!$A:$G,5,FALSE),0)</f>
        <v>0</v>
      </c>
      <c r="R501" s="18">
        <f>IFERROR(VLOOKUP(A501,[3]Sheet1!$A:$H,6,FALSE),0)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200758</v>
      </c>
      <c r="C502" s="18">
        <f>IFERROR(VLOOKUP(A502,[1]Monitoramento_Base_somente_Said!$A:$J,6,FALSE),0)</f>
        <v>18146224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0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IFERROR(VLOOKUP(A502,[3]Sheet1!$A:$G,2,FALSE),0)</f>
        <v>0</v>
      </c>
      <c r="O502" s="18">
        <f>IFERROR(VLOOKUP(A502,[3]Sheet1!$A:$G,3,FALSE),0)</f>
        <v>0</v>
      </c>
      <c r="P502" s="18">
        <f>IFERROR(VLOOKUP(A502,[3]Sheet1!$A:$G,4,FALSE),0)</f>
        <v>0</v>
      </c>
      <c r="Q502" s="18">
        <f>IFERROR(VLOOKUP(A502,[3]Sheet1!$A:$G,5,FALSE),0)</f>
        <v>0</v>
      </c>
      <c r="R502" s="18">
        <f>IFERROR(VLOOKUP(A502,[3]Sheet1!$A:$H,6,FALSE),0)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160529</v>
      </c>
      <c r="C503" s="18">
        <f>IFERROR(VLOOKUP(A503,[1]Monitoramento_Base_somente_Said!$A:$J,6,FALSE),0)</f>
        <v>32236194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0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IFERROR(VLOOKUP(A503,[3]Sheet1!$A:$G,2,FALSE),0)</f>
        <v>0</v>
      </c>
      <c r="O503" s="18">
        <f>IFERROR(VLOOKUP(A503,[3]Sheet1!$A:$G,3,FALSE),0)</f>
        <v>0</v>
      </c>
      <c r="P503" s="18">
        <f>IFERROR(VLOOKUP(A503,[3]Sheet1!$A:$G,4,FALSE),0)</f>
        <v>0</v>
      </c>
      <c r="Q503" s="18">
        <f>IFERROR(VLOOKUP(A503,[3]Sheet1!$A:$G,5,FALSE),0)</f>
        <v>0</v>
      </c>
      <c r="R503" s="18">
        <f>IFERROR(VLOOKUP(A503,[3]Sheet1!$A:$H,6,FALSE),0)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IFERROR(VLOOKUP(A504,[3]Sheet1!$A:$G,2,FALSE),0)</f>
        <v>0</v>
      </c>
      <c r="O504" s="18">
        <f>IFERROR(VLOOKUP(A504,[3]Sheet1!$A:$G,3,FALSE),0)</f>
        <v>0</v>
      </c>
      <c r="P504" s="18">
        <f>IFERROR(VLOOKUP(A504,[3]Sheet1!$A:$G,4,FALSE),0)</f>
        <v>0</v>
      </c>
      <c r="Q504" s="18">
        <f>IFERROR(VLOOKUP(A504,[3]Sheet1!$A:$G,5,FALSE),0)</f>
        <v>0</v>
      </c>
      <c r="R504" s="18">
        <f>IFERROR(VLOOKUP(A504,[3]Sheet1!$A:$H,6,FALSE),0)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78682</v>
      </c>
      <c r="C505" s="18">
        <f>IFERROR(VLOOKUP(A505,[1]Monitoramento_Base_somente_Said!$A:$J,6,FALSE),0)</f>
        <v>22114888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0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IFERROR(VLOOKUP(A505,[3]Sheet1!$A:$G,2,FALSE),0)</f>
        <v>0</v>
      </c>
      <c r="O505" s="18">
        <f>IFERROR(VLOOKUP(A505,[3]Sheet1!$A:$G,3,FALSE),0)</f>
        <v>0</v>
      </c>
      <c r="P505" s="18">
        <f>IFERROR(VLOOKUP(A505,[3]Sheet1!$A:$G,4,FALSE),0)</f>
        <v>0</v>
      </c>
      <c r="Q505" s="18">
        <f>IFERROR(VLOOKUP(A505,[3]Sheet1!$A:$G,5,FALSE),0)</f>
        <v>0</v>
      </c>
      <c r="R505" s="18">
        <f>IFERROR(VLOOKUP(A505,[3]Sheet1!$A:$H,6,FALSE),0)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577860</v>
      </c>
      <c r="C506" s="18">
        <f>IFERROR(VLOOKUP(A506,[1]Monitoramento_Base_somente_Said!$A:$J,6,FALSE),0)</f>
        <v>149067742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IFERROR(VLOOKUP(A506,[3]Sheet1!$A:$G,2,FALSE),0)</f>
        <v>0</v>
      </c>
      <c r="O506" s="18">
        <f>IFERROR(VLOOKUP(A506,[3]Sheet1!$A:$G,3,FALSE),0)</f>
        <v>0</v>
      </c>
      <c r="P506" s="18">
        <f>IFERROR(VLOOKUP(A506,[3]Sheet1!$A:$G,4,FALSE),0)</f>
        <v>0</v>
      </c>
      <c r="Q506" s="18">
        <f>IFERROR(VLOOKUP(A506,[3]Sheet1!$A:$G,5,FALSE),0)</f>
        <v>0</v>
      </c>
      <c r="R506" s="18">
        <f>IFERROR(VLOOKUP(A506,[3]Sheet1!$A:$H,6,FALSE),0)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10342998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IFERROR(VLOOKUP(A507,[3]Sheet1!$A:$G,2,FALSE),0)</f>
        <v>0</v>
      </c>
      <c r="O507" s="18">
        <f>IFERROR(VLOOKUP(A507,[3]Sheet1!$A:$G,3,FALSE),0)</f>
        <v>0</v>
      </c>
      <c r="P507" s="18">
        <f>IFERROR(VLOOKUP(A507,[3]Sheet1!$A:$G,4,FALSE),0)</f>
        <v>0</v>
      </c>
      <c r="Q507" s="18">
        <f>IFERROR(VLOOKUP(A507,[3]Sheet1!$A:$G,5,FALSE),0)</f>
        <v>0</v>
      </c>
      <c r="R507" s="18">
        <f>IFERROR(VLOOKUP(A507,[3]Sheet1!$A:$H,6,FALSE),0)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1312026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IFERROR(VLOOKUP(A508,[3]Sheet1!$A:$G,2,FALSE),0)</f>
        <v>0</v>
      </c>
      <c r="O508" s="18">
        <f>IFERROR(VLOOKUP(A508,[3]Sheet1!$A:$G,3,FALSE),0)</f>
        <v>0</v>
      </c>
      <c r="P508" s="18">
        <f>IFERROR(VLOOKUP(A508,[3]Sheet1!$A:$G,4,FALSE),0)</f>
        <v>0</v>
      </c>
      <c r="Q508" s="18">
        <f>IFERROR(VLOOKUP(A508,[3]Sheet1!$A:$G,5,FALSE),0)</f>
        <v>0</v>
      </c>
      <c r="R508" s="18">
        <f>IFERROR(VLOOKUP(A508,[3]Sheet1!$A:$H,6,FALSE),0)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3053200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IFERROR(VLOOKUP(A509,[3]Sheet1!$A:$G,2,FALSE),0)</f>
        <v>0</v>
      </c>
      <c r="O509" s="18">
        <f>IFERROR(VLOOKUP(A509,[3]Sheet1!$A:$G,3,FALSE),0)</f>
        <v>0</v>
      </c>
      <c r="P509" s="18">
        <f>IFERROR(VLOOKUP(A509,[3]Sheet1!$A:$G,4,FALSE),0)</f>
        <v>0</v>
      </c>
      <c r="Q509" s="18">
        <f>IFERROR(VLOOKUP(A509,[3]Sheet1!$A:$G,5,FALSE),0)</f>
        <v>0</v>
      </c>
      <c r="R509" s="18">
        <f>IFERROR(VLOOKUP(A509,[3]Sheet1!$A:$H,6,FALSE),0)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33905521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IFERROR(VLOOKUP(A510,[3]Sheet1!$A:$G,2,FALSE),0)</f>
        <v>0</v>
      </c>
      <c r="O510" s="18">
        <f>IFERROR(VLOOKUP(A510,[3]Sheet1!$A:$G,3,FALSE),0)</f>
        <v>0</v>
      </c>
      <c r="P510" s="18">
        <f>IFERROR(VLOOKUP(A510,[3]Sheet1!$A:$G,4,FALSE),0)</f>
        <v>0</v>
      </c>
      <c r="Q510" s="18">
        <f>IFERROR(VLOOKUP(A510,[3]Sheet1!$A:$G,5,FALSE),0)</f>
        <v>0</v>
      </c>
      <c r="R510" s="18">
        <f>IFERROR(VLOOKUP(A510,[3]Sheet1!$A:$H,6,FALSE),0)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7929854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IFERROR(VLOOKUP(A511,[3]Sheet1!$A:$G,2,FALSE),0)</f>
        <v>0</v>
      </c>
      <c r="O511" s="18">
        <f>IFERROR(VLOOKUP(A511,[3]Sheet1!$A:$G,3,FALSE),0)</f>
        <v>0</v>
      </c>
      <c r="P511" s="18">
        <f>IFERROR(VLOOKUP(A511,[3]Sheet1!$A:$G,4,FALSE),0)</f>
        <v>0</v>
      </c>
      <c r="Q511" s="18">
        <f>IFERROR(VLOOKUP(A511,[3]Sheet1!$A:$G,5,FALSE),0)</f>
        <v>0</v>
      </c>
      <c r="R511" s="18">
        <f>IFERROR(VLOOKUP(A511,[3]Sheet1!$A:$H,6,FALSE),0)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26428</v>
      </c>
      <c r="C512" s="18">
        <f>IFERROR(VLOOKUP(A512,[1]Monitoramento_Base_somente_Said!$A:$J,6,FALSE),0)</f>
        <v>12690716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0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IFERROR(VLOOKUP(A512,[3]Sheet1!$A:$G,2,FALSE),0)</f>
        <v>0</v>
      </c>
      <c r="O512" s="18">
        <f>IFERROR(VLOOKUP(A512,[3]Sheet1!$A:$G,3,FALSE),0)</f>
        <v>0</v>
      </c>
      <c r="P512" s="18">
        <f>IFERROR(VLOOKUP(A512,[3]Sheet1!$A:$G,4,FALSE),0)</f>
        <v>0</v>
      </c>
      <c r="Q512" s="18">
        <f>IFERROR(VLOOKUP(A512,[3]Sheet1!$A:$G,5,FALSE),0)</f>
        <v>0</v>
      </c>
      <c r="R512" s="18">
        <f>IFERROR(VLOOKUP(A512,[3]Sheet1!$A:$H,6,FALSE),0)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82624587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IFERROR(VLOOKUP(A513,[3]Sheet1!$A:$G,2,FALSE),0)</f>
        <v>0</v>
      </c>
      <c r="O513" s="18">
        <f>IFERROR(VLOOKUP(A513,[3]Sheet1!$A:$G,3,FALSE),0)</f>
        <v>0</v>
      </c>
      <c r="P513" s="18">
        <f>IFERROR(VLOOKUP(A513,[3]Sheet1!$A:$G,4,FALSE),0)</f>
        <v>0</v>
      </c>
      <c r="Q513" s="18">
        <f>IFERROR(VLOOKUP(A513,[3]Sheet1!$A:$G,5,FALSE),0)</f>
        <v>0</v>
      </c>
      <c r="R513" s="18">
        <f>IFERROR(VLOOKUP(A513,[3]Sheet1!$A:$H,6,FALSE),0)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89708</v>
      </c>
      <c r="C514" s="18">
        <f>IFERROR(VLOOKUP(A514,[1]Monitoramento_Base_somente_Said!$A:$J,6,FALSE),0)</f>
        <v>11679167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IFERROR(VLOOKUP(A514,[3]Sheet1!$A:$G,2,FALSE),0)</f>
        <v>0</v>
      </c>
      <c r="O514" s="18">
        <f>IFERROR(VLOOKUP(A514,[3]Sheet1!$A:$G,3,FALSE),0)</f>
        <v>0</v>
      </c>
      <c r="P514" s="18">
        <f>IFERROR(VLOOKUP(A514,[3]Sheet1!$A:$G,4,FALSE),0)</f>
        <v>0</v>
      </c>
      <c r="Q514" s="18">
        <f>IFERROR(VLOOKUP(A514,[3]Sheet1!$A:$G,5,FALSE),0)</f>
        <v>0</v>
      </c>
      <c r="R514" s="18">
        <f>IFERROR(VLOOKUP(A514,[3]Sheet1!$A:$H,6,FALSE),0)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43505244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IFERROR(VLOOKUP(A515,[3]Sheet1!$A:$G,2,FALSE),0)</f>
        <v>0</v>
      </c>
      <c r="O515" s="18">
        <f>IFERROR(VLOOKUP(A515,[3]Sheet1!$A:$G,3,FALSE),0)</f>
        <v>0</v>
      </c>
      <c r="P515" s="18">
        <f>IFERROR(VLOOKUP(A515,[3]Sheet1!$A:$G,4,FALSE),0)</f>
        <v>0</v>
      </c>
      <c r="Q515" s="18">
        <f>IFERROR(VLOOKUP(A515,[3]Sheet1!$A:$G,5,FALSE),0)</f>
        <v>0</v>
      </c>
      <c r="R515" s="18">
        <f>IFERROR(VLOOKUP(A515,[3]Sheet1!$A:$H,6,FALSE),0)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64877</v>
      </c>
      <c r="C516" s="18">
        <f>IFERROR(VLOOKUP(A516,[1]Monitoramento_Base_somente_Said!$A:$J,6,FALSE),0)</f>
        <v>2232578057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0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IFERROR(VLOOKUP(A516,[3]Sheet1!$A:$G,2,FALSE),0)</f>
        <v>0</v>
      </c>
      <c r="O516" s="18">
        <f>IFERROR(VLOOKUP(A516,[3]Sheet1!$A:$G,3,FALSE),0)</f>
        <v>0</v>
      </c>
      <c r="P516" s="18">
        <f>IFERROR(VLOOKUP(A516,[3]Sheet1!$A:$G,4,FALSE),0)</f>
        <v>0</v>
      </c>
      <c r="Q516" s="18">
        <f>IFERROR(VLOOKUP(A516,[3]Sheet1!$A:$G,5,FALSE),0)</f>
        <v>0</v>
      </c>
      <c r="R516" s="18">
        <f>IFERROR(VLOOKUP(A516,[3]Sheet1!$A:$H,6,FALSE),0)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803267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IFERROR(VLOOKUP(A517,[3]Sheet1!$A:$G,2,FALSE),0)</f>
        <v>0</v>
      </c>
      <c r="O517" s="18">
        <f>IFERROR(VLOOKUP(A517,[3]Sheet1!$A:$G,3,FALSE),0)</f>
        <v>0</v>
      </c>
      <c r="P517" s="18">
        <f>IFERROR(VLOOKUP(A517,[3]Sheet1!$A:$G,4,FALSE),0)</f>
        <v>0</v>
      </c>
      <c r="Q517" s="18">
        <f>IFERROR(VLOOKUP(A517,[3]Sheet1!$A:$G,5,FALSE),0)</f>
        <v>0</v>
      </c>
      <c r="R517" s="18">
        <f>IFERROR(VLOOKUP(A517,[3]Sheet1!$A:$H,6,FALSE),0)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12078075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IFERROR(VLOOKUP(A518,[3]Sheet1!$A:$G,2,FALSE),0)</f>
        <v>0</v>
      </c>
      <c r="O518" s="18">
        <f>IFERROR(VLOOKUP(A518,[3]Sheet1!$A:$G,3,FALSE),0)</f>
        <v>0</v>
      </c>
      <c r="P518" s="18">
        <f>IFERROR(VLOOKUP(A518,[3]Sheet1!$A:$G,4,FALSE),0)</f>
        <v>0</v>
      </c>
      <c r="Q518" s="18">
        <f>IFERROR(VLOOKUP(A518,[3]Sheet1!$A:$G,5,FALSE),0)</f>
        <v>0</v>
      </c>
      <c r="R518" s="18">
        <f>IFERROR(VLOOKUP(A518,[3]Sheet1!$A:$H,6,FALSE),0)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52977856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IFERROR(VLOOKUP(A519,[3]Sheet1!$A:$G,2,FALSE),0)</f>
        <v>0</v>
      </c>
      <c r="O519" s="18">
        <f>IFERROR(VLOOKUP(A519,[3]Sheet1!$A:$G,3,FALSE),0)</f>
        <v>0</v>
      </c>
      <c r="P519" s="18">
        <f>IFERROR(VLOOKUP(A519,[3]Sheet1!$A:$G,4,FALSE),0)</f>
        <v>0</v>
      </c>
      <c r="Q519" s="18">
        <f>IFERROR(VLOOKUP(A519,[3]Sheet1!$A:$G,5,FALSE),0)</f>
        <v>0</v>
      </c>
      <c r="R519" s="18">
        <f>IFERROR(VLOOKUP(A519,[3]Sheet1!$A:$H,6,FALSE),0)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98388486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IFERROR(VLOOKUP(A520,[3]Sheet1!$A:$G,2,FALSE),0)</f>
        <v>0</v>
      </c>
      <c r="O520" s="18">
        <f>IFERROR(VLOOKUP(A520,[3]Sheet1!$A:$G,3,FALSE),0)</f>
        <v>0</v>
      </c>
      <c r="P520" s="18">
        <f>IFERROR(VLOOKUP(A520,[3]Sheet1!$A:$G,4,FALSE),0)</f>
        <v>0</v>
      </c>
      <c r="Q520" s="18">
        <f>IFERROR(VLOOKUP(A520,[3]Sheet1!$A:$G,5,FALSE),0)</f>
        <v>0</v>
      </c>
      <c r="R520" s="18">
        <f>IFERROR(VLOOKUP(A520,[3]Sheet1!$A:$H,6,FALSE),0)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1665563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IFERROR(VLOOKUP(A521,[3]Sheet1!$A:$G,2,FALSE),0)</f>
        <v>0</v>
      </c>
      <c r="O521" s="18">
        <f>IFERROR(VLOOKUP(A521,[3]Sheet1!$A:$G,3,FALSE),0)</f>
        <v>0</v>
      </c>
      <c r="P521" s="18">
        <f>IFERROR(VLOOKUP(A521,[3]Sheet1!$A:$G,4,FALSE),0)</f>
        <v>0</v>
      </c>
      <c r="Q521" s="18">
        <f>IFERROR(VLOOKUP(A521,[3]Sheet1!$A:$G,5,FALSE),0)</f>
        <v>0</v>
      </c>
      <c r="R521" s="18">
        <f>IFERROR(VLOOKUP(A521,[3]Sheet1!$A:$H,6,FALSE),0)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IFERROR(VLOOKUP(A522,[3]Sheet1!$A:$G,2,FALSE),0)</f>
        <v>0</v>
      </c>
      <c r="O522" s="18">
        <f>IFERROR(VLOOKUP(A522,[3]Sheet1!$A:$G,3,FALSE),0)</f>
        <v>0</v>
      </c>
      <c r="P522" s="18">
        <f>IFERROR(VLOOKUP(A522,[3]Sheet1!$A:$G,4,FALSE),0)</f>
        <v>0</v>
      </c>
      <c r="Q522" s="18">
        <f>IFERROR(VLOOKUP(A522,[3]Sheet1!$A:$G,5,FALSE),0)</f>
        <v>0</v>
      </c>
      <c r="R522" s="18">
        <f>IFERROR(VLOOKUP(A522,[3]Sheet1!$A:$H,6,FALSE),0)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10632345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IFERROR(VLOOKUP(A523,[3]Sheet1!$A:$G,2,FALSE),0)</f>
        <v>0</v>
      </c>
      <c r="O523" s="18">
        <f>IFERROR(VLOOKUP(A523,[3]Sheet1!$A:$G,3,FALSE),0)</f>
        <v>0</v>
      </c>
      <c r="P523" s="18">
        <f>IFERROR(VLOOKUP(A523,[3]Sheet1!$A:$G,4,FALSE),0)</f>
        <v>0</v>
      </c>
      <c r="Q523" s="18">
        <f>IFERROR(VLOOKUP(A523,[3]Sheet1!$A:$G,5,FALSE),0)</f>
        <v>0</v>
      </c>
      <c r="R523" s="18">
        <f>IFERROR(VLOOKUP(A523,[3]Sheet1!$A:$H,6,FALSE),0)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10951145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IFERROR(VLOOKUP(A524,[3]Sheet1!$A:$G,2,FALSE),0)</f>
        <v>0</v>
      </c>
      <c r="O524" s="18">
        <f>IFERROR(VLOOKUP(A524,[3]Sheet1!$A:$G,3,FALSE),0)</f>
        <v>0</v>
      </c>
      <c r="P524" s="18">
        <f>IFERROR(VLOOKUP(A524,[3]Sheet1!$A:$G,4,FALSE),0)</f>
        <v>0</v>
      </c>
      <c r="Q524" s="18">
        <f>IFERROR(VLOOKUP(A524,[3]Sheet1!$A:$G,5,FALSE),0)</f>
        <v>0</v>
      </c>
      <c r="R524" s="18">
        <f>IFERROR(VLOOKUP(A524,[3]Sheet1!$A:$H,6,FALSE),0)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IFERROR(VLOOKUP(A525,[3]Sheet1!$A:$G,2,FALSE),0)</f>
        <v>0</v>
      </c>
      <c r="O525" s="18">
        <f>IFERROR(VLOOKUP(A525,[3]Sheet1!$A:$G,3,FALSE),0)</f>
        <v>0</v>
      </c>
      <c r="P525" s="18">
        <f>IFERROR(VLOOKUP(A525,[3]Sheet1!$A:$G,4,FALSE),0)</f>
        <v>0</v>
      </c>
      <c r="Q525" s="18">
        <f>IFERROR(VLOOKUP(A525,[3]Sheet1!$A:$G,5,FALSE),0)</f>
        <v>0</v>
      </c>
      <c r="R525" s="18">
        <f>IFERROR(VLOOKUP(A525,[3]Sheet1!$A:$H,6,FALSE),0)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2140946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IFERROR(VLOOKUP(A526,[3]Sheet1!$A:$G,2,FALSE),0)</f>
        <v>0</v>
      </c>
      <c r="O526" s="18">
        <f>IFERROR(VLOOKUP(A526,[3]Sheet1!$A:$G,3,FALSE),0)</f>
        <v>0</v>
      </c>
      <c r="P526" s="18">
        <f>IFERROR(VLOOKUP(A526,[3]Sheet1!$A:$G,4,FALSE),0)</f>
        <v>0</v>
      </c>
      <c r="Q526" s="18">
        <f>IFERROR(VLOOKUP(A526,[3]Sheet1!$A:$G,5,FALSE),0)</f>
        <v>0</v>
      </c>
      <c r="R526" s="18">
        <f>IFERROR(VLOOKUP(A526,[3]Sheet1!$A:$H,6,FALSE),0)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6718999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IFERROR(VLOOKUP(A527,[3]Sheet1!$A:$G,2,FALSE),0)</f>
        <v>0</v>
      </c>
      <c r="O527" s="18">
        <f>IFERROR(VLOOKUP(A527,[3]Sheet1!$A:$G,3,FALSE),0)</f>
        <v>0</v>
      </c>
      <c r="P527" s="18">
        <f>IFERROR(VLOOKUP(A527,[3]Sheet1!$A:$G,4,FALSE),0)</f>
        <v>0</v>
      </c>
      <c r="Q527" s="18">
        <f>IFERROR(VLOOKUP(A527,[3]Sheet1!$A:$G,5,FALSE),0)</f>
        <v>0</v>
      </c>
      <c r="R527" s="18">
        <f>IFERROR(VLOOKUP(A527,[3]Sheet1!$A:$H,6,FALSE),0)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14002271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IFERROR(VLOOKUP(A528,[3]Sheet1!$A:$G,2,FALSE),0)</f>
        <v>0</v>
      </c>
      <c r="O528" s="18">
        <f>IFERROR(VLOOKUP(A528,[3]Sheet1!$A:$G,3,FALSE),0)</f>
        <v>0</v>
      </c>
      <c r="P528" s="18">
        <f>IFERROR(VLOOKUP(A528,[3]Sheet1!$A:$G,4,FALSE),0)</f>
        <v>0</v>
      </c>
      <c r="Q528" s="18">
        <f>IFERROR(VLOOKUP(A528,[3]Sheet1!$A:$G,5,FALSE),0)</f>
        <v>0</v>
      </c>
      <c r="R528" s="18">
        <f>IFERROR(VLOOKUP(A528,[3]Sheet1!$A:$H,6,FALSE),0)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12688304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IFERROR(VLOOKUP(A529,[3]Sheet1!$A:$G,2,FALSE),0)</f>
        <v>0</v>
      </c>
      <c r="O529" s="18">
        <f>IFERROR(VLOOKUP(A529,[3]Sheet1!$A:$G,3,FALSE),0)</f>
        <v>0</v>
      </c>
      <c r="P529" s="18">
        <f>IFERROR(VLOOKUP(A529,[3]Sheet1!$A:$G,4,FALSE),0)</f>
        <v>0</v>
      </c>
      <c r="Q529" s="18">
        <f>IFERROR(VLOOKUP(A529,[3]Sheet1!$A:$G,5,FALSE),0)</f>
        <v>0</v>
      </c>
      <c r="R529" s="18">
        <f>IFERROR(VLOOKUP(A529,[3]Sheet1!$A:$H,6,FALSE),0)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4096473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IFERROR(VLOOKUP(A530,[3]Sheet1!$A:$G,2,FALSE),0)</f>
        <v>0</v>
      </c>
      <c r="O530" s="18">
        <f>IFERROR(VLOOKUP(A530,[3]Sheet1!$A:$G,3,FALSE),0)</f>
        <v>0</v>
      </c>
      <c r="P530" s="18">
        <f>IFERROR(VLOOKUP(A530,[3]Sheet1!$A:$G,4,FALSE),0)</f>
        <v>0</v>
      </c>
      <c r="Q530" s="18">
        <f>IFERROR(VLOOKUP(A530,[3]Sheet1!$A:$G,5,FALSE),0)</f>
        <v>0</v>
      </c>
      <c r="R530" s="18">
        <f>IFERROR(VLOOKUP(A530,[3]Sheet1!$A:$H,6,FALSE),0)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2575228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IFERROR(VLOOKUP(A531,[3]Sheet1!$A:$G,2,FALSE),0)</f>
        <v>0</v>
      </c>
      <c r="O531" s="18">
        <f>IFERROR(VLOOKUP(A531,[3]Sheet1!$A:$G,3,FALSE),0)</f>
        <v>0</v>
      </c>
      <c r="P531" s="18">
        <f>IFERROR(VLOOKUP(A531,[3]Sheet1!$A:$G,4,FALSE),0)</f>
        <v>0</v>
      </c>
      <c r="Q531" s="18">
        <f>IFERROR(VLOOKUP(A531,[3]Sheet1!$A:$G,5,FALSE),0)</f>
        <v>0</v>
      </c>
      <c r="R531" s="18">
        <f>IFERROR(VLOOKUP(A531,[3]Sheet1!$A:$H,6,FALSE),0)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60357</v>
      </c>
      <c r="C532" s="18">
        <f>IFERROR(VLOOKUP(A532,[1]Monitoramento_Base_somente_Said!$A:$J,6,FALSE),0)</f>
        <v>29808554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0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IFERROR(VLOOKUP(A532,[3]Sheet1!$A:$G,2,FALSE),0)</f>
        <v>0</v>
      </c>
      <c r="O532" s="18">
        <f>IFERROR(VLOOKUP(A532,[3]Sheet1!$A:$G,3,FALSE),0)</f>
        <v>0</v>
      </c>
      <c r="P532" s="18">
        <f>IFERROR(VLOOKUP(A532,[3]Sheet1!$A:$G,4,FALSE),0)</f>
        <v>0</v>
      </c>
      <c r="Q532" s="18">
        <f>IFERROR(VLOOKUP(A532,[3]Sheet1!$A:$G,5,FALSE),0)</f>
        <v>0</v>
      </c>
      <c r="R532" s="18">
        <f>IFERROR(VLOOKUP(A532,[3]Sheet1!$A:$H,6,FALSE),0)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72135</v>
      </c>
      <c r="C533" s="18">
        <f>IFERROR(VLOOKUP(A533,[1]Monitoramento_Base_somente_Said!$A:$J,6,FALSE),0)</f>
        <v>9292962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0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IFERROR(VLOOKUP(A533,[3]Sheet1!$A:$G,2,FALSE),0)</f>
        <v>0</v>
      </c>
      <c r="O533" s="18">
        <f>IFERROR(VLOOKUP(A533,[3]Sheet1!$A:$G,3,FALSE),0)</f>
        <v>0</v>
      </c>
      <c r="P533" s="18">
        <f>IFERROR(VLOOKUP(A533,[3]Sheet1!$A:$G,4,FALSE),0)</f>
        <v>0</v>
      </c>
      <c r="Q533" s="18">
        <f>IFERROR(VLOOKUP(A533,[3]Sheet1!$A:$G,5,FALSE),0)</f>
        <v>0</v>
      </c>
      <c r="R533" s="18">
        <f>IFERROR(VLOOKUP(A533,[3]Sheet1!$A:$H,6,FALSE),0)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23267</v>
      </c>
      <c r="C534" s="18">
        <f>IFERROR(VLOOKUP(A534,[1]Monitoramento_Base_somente_Said!$A:$J,6,FALSE),0)</f>
        <v>5013798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IFERROR(VLOOKUP(A534,[3]Sheet1!$A:$G,2,FALSE),0)</f>
        <v>0</v>
      </c>
      <c r="O534" s="18">
        <f>IFERROR(VLOOKUP(A534,[3]Sheet1!$A:$G,3,FALSE),0)</f>
        <v>0</v>
      </c>
      <c r="P534" s="18">
        <f>IFERROR(VLOOKUP(A534,[3]Sheet1!$A:$G,4,FALSE),0)</f>
        <v>0</v>
      </c>
      <c r="Q534" s="18">
        <f>IFERROR(VLOOKUP(A534,[3]Sheet1!$A:$G,5,FALSE),0)</f>
        <v>0</v>
      </c>
      <c r="R534" s="18">
        <f>IFERROR(VLOOKUP(A534,[3]Sheet1!$A:$H,6,FALSE),0)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5779112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IFERROR(VLOOKUP(A535,[3]Sheet1!$A:$G,2,FALSE),0)</f>
        <v>0</v>
      </c>
      <c r="O535" s="18">
        <f>IFERROR(VLOOKUP(A535,[3]Sheet1!$A:$G,3,FALSE),0)</f>
        <v>0</v>
      </c>
      <c r="P535" s="18">
        <f>IFERROR(VLOOKUP(A535,[3]Sheet1!$A:$G,4,FALSE),0)</f>
        <v>0</v>
      </c>
      <c r="Q535" s="18">
        <f>IFERROR(VLOOKUP(A535,[3]Sheet1!$A:$G,5,FALSE),0)</f>
        <v>0</v>
      </c>
      <c r="R535" s="18">
        <f>IFERROR(VLOOKUP(A535,[3]Sheet1!$A:$H,6,FALSE),0)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28495297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0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IFERROR(VLOOKUP(A536,[3]Sheet1!$A:$G,2,FALSE),0)</f>
        <v>0</v>
      </c>
      <c r="O536" s="18">
        <f>IFERROR(VLOOKUP(A536,[3]Sheet1!$A:$G,3,FALSE),0)</f>
        <v>0</v>
      </c>
      <c r="P536" s="18">
        <f>IFERROR(VLOOKUP(A536,[3]Sheet1!$A:$G,4,FALSE),0)</f>
        <v>0</v>
      </c>
      <c r="Q536" s="18">
        <f>IFERROR(VLOOKUP(A536,[3]Sheet1!$A:$G,5,FALSE),0)</f>
        <v>0</v>
      </c>
      <c r="R536" s="18">
        <f>IFERROR(VLOOKUP(A536,[3]Sheet1!$A:$H,6,FALSE),0)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46353782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IFERROR(VLOOKUP(A537,[3]Sheet1!$A:$G,2,FALSE),0)</f>
        <v>0</v>
      </c>
      <c r="O537" s="18">
        <f>IFERROR(VLOOKUP(A537,[3]Sheet1!$A:$G,3,FALSE),0)</f>
        <v>0</v>
      </c>
      <c r="P537" s="18">
        <f>IFERROR(VLOOKUP(A537,[3]Sheet1!$A:$G,4,FALSE),0)</f>
        <v>0</v>
      </c>
      <c r="Q537" s="18">
        <f>IFERROR(VLOOKUP(A537,[3]Sheet1!$A:$G,5,FALSE),0)</f>
        <v>0</v>
      </c>
      <c r="R537" s="18">
        <f>IFERROR(VLOOKUP(A537,[3]Sheet1!$A:$H,6,FALSE),0)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IFERROR(VLOOKUP(A538,[3]Sheet1!$A:$G,2,FALSE),0)</f>
        <v>0</v>
      </c>
      <c r="O538" s="18">
        <f>IFERROR(VLOOKUP(A538,[3]Sheet1!$A:$G,3,FALSE),0)</f>
        <v>0</v>
      </c>
      <c r="P538" s="18">
        <f>IFERROR(VLOOKUP(A538,[3]Sheet1!$A:$G,4,FALSE),0)</f>
        <v>0</v>
      </c>
      <c r="Q538" s="18">
        <f>IFERROR(VLOOKUP(A538,[3]Sheet1!$A:$G,5,FALSE),0)</f>
        <v>0</v>
      </c>
      <c r="R538" s="18">
        <f>IFERROR(VLOOKUP(A538,[3]Sheet1!$A:$H,6,FALSE),0)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10423822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IFERROR(VLOOKUP(A539,[3]Sheet1!$A:$G,2,FALSE),0)</f>
        <v>0</v>
      </c>
      <c r="O539" s="18">
        <f>IFERROR(VLOOKUP(A539,[3]Sheet1!$A:$G,3,FALSE),0)</f>
        <v>0</v>
      </c>
      <c r="P539" s="18">
        <f>IFERROR(VLOOKUP(A539,[3]Sheet1!$A:$G,4,FALSE),0)</f>
        <v>0</v>
      </c>
      <c r="Q539" s="18">
        <f>IFERROR(VLOOKUP(A539,[3]Sheet1!$A:$G,5,FALSE),0)</f>
        <v>0</v>
      </c>
      <c r="R539" s="18">
        <f>IFERROR(VLOOKUP(A539,[3]Sheet1!$A:$H,6,FALSE),0)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182460</v>
      </c>
      <c r="C540" s="18">
        <f>IFERROR(VLOOKUP(A540,[1]Monitoramento_Base_somente_Said!$A:$J,6,FALSE),0)</f>
        <v>48911563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IFERROR(VLOOKUP(A540,[3]Sheet1!$A:$G,2,FALSE),0)</f>
        <v>0</v>
      </c>
      <c r="O540" s="18">
        <f>IFERROR(VLOOKUP(A540,[3]Sheet1!$A:$G,3,FALSE),0)</f>
        <v>0</v>
      </c>
      <c r="P540" s="18">
        <f>IFERROR(VLOOKUP(A540,[3]Sheet1!$A:$G,4,FALSE),0)</f>
        <v>0</v>
      </c>
      <c r="Q540" s="18">
        <f>IFERROR(VLOOKUP(A540,[3]Sheet1!$A:$G,5,FALSE),0)</f>
        <v>0</v>
      </c>
      <c r="R540" s="18">
        <f>IFERROR(VLOOKUP(A540,[3]Sheet1!$A:$H,6,FALSE),0)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4531614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IFERROR(VLOOKUP(A541,[3]Sheet1!$A:$G,2,FALSE),0)</f>
        <v>0</v>
      </c>
      <c r="O541" s="18">
        <f>IFERROR(VLOOKUP(A541,[3]Sheet1!$A:$G,3,FALSE),0)</f>
        <v>0</v>
      </c>
      <c r="P541" s="18">
        <f>IFERROR(VLOOKUP(A541,[3]Sheet1!$A:$G,4,FALSE),0)</f>
        <v>0</v>
      </c>
      <c r="Q541" s="18">
        <f>IFERROR(VLOOKUP(A541,[3]Sheet1!$A:$G,5,FALSE),0)</f>
        <v>0</v>
      </c>
      <c r="R541" s="18">
        <f>IFERROR(VLOOKUP(A541,[3]Sheet1!$A:$H,6,FALSE),0)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Sim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5974997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IFERROR(VLOOKUP(A542,[3]Sheet1!$A:$G,2,FALSE),0)</f>
        <v>0</v>
      </c>
      <c r="O542" s="18">
        <f>IFERROR(VLOOKUP(A542,[3]Sheet1!$A:$G,3,FALSE),0)</f>
        <v>0</v>
      </c>
      <c r="P542" s="18">
        <f>IFERROR(VLOOKUP(A542,[3]Sheet1!$A:$G,4,FALSE),0)</f>
        <v>0</v>
      </c>
      <c r="Q542" s="18">
        <f>IFERROR(VLOOKUP(A542,[3]Sheet1!$A:$G,5,FALSE),0)</f>
        <v>0</v>
      </c>
      <c r="R542" s="18">
        <f>IFERROR(VLOOKUP(A542,[3]Sheet1!$A:$H,6,FALSE),0)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7937096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IFERROR(VLOOKUP(A543,[3]Sheet1!$A:$G,2,FALSE),0)</f>
        <v>0</v>
      </c>
      <c r="O543" s="18">
        <f>IFERROR(VLOOKUP(A543,[3]Sheet1!$A:$G,3,FALSE),0)</f>
        <v>0</v>
      </c>
      <c r="P543" s="18">
        <f>IFERROR(VLOOKUP(A543,[3]Sheet1!$A:$G,4,FALSE),0)</f>
        <v>0</v>
      </c>
      <c r="Q543" s="18">
        <f>IFERROR(VLOOKUP(A543,[3]Sheet1!$A:$G,5,FALSE),0)</f>
        <v>0</v>
      </c>
      <c r="R543" s="18">
        <f>IFERROR(VLOOKUP(A543,[3]Sheet1!$A:$H,6,FALSE),0)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36625735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IFERROR(VLOOKUP(A544,[3]Sheet1!$A:$G,2,FALSE),0)</f>
        <v>0</v>
      </c>
      <c r="O544" s="18">
        <f>IFERROR(VLOOKUP(A544,[3]Sheet1!$A:$G,3,FALSE),0)</f>
        <v>0</v>
      </c>
      <c r="P544" s="18">
        <f>IFERROR(VLOOKUP(A544,[3]Sheet1!$A:$G,4,FALSE),0)</f>
        <v>0</v>
      </c>
      <c r="Q544" s="18">
        <f>IFERROR(VLOOKUP(A544,[3]Sheet1!$A:$G,5,FALSE),0)</f>
        <v>0</v>
      </c>
      <c r="R544" s="18">
        <f>IFERROR(VLOOKUP(A544,[3]Sheet1!$A:$H,6,FALSE),0)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128744</v>
      </c>
      <c r="C545" s="18">
        <f>IFERROR(VLOOKUP(A545,[1]Monitoramento_Base_somente_Said!$A:$J,6,FALSE),0)</f>
        <v>17215811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IFERROR(VLOOKUP(A545,[3]Sheet1!$A:$G,2,FALSE),0)</f>
        <v>0</v>
      </c>
      <c r="O545" s="18">
        <f>IFERROR(VLOOKUP(A545,[3]Sheet1!$A:$G,3,FALSE),0)</f>
        <v>0</v>
      </c>
      <c r="P545" s="18">
        <f>IFERROR(VLOOKUP(A545,[3]Sheet1!$A:$G,4,FALSE),0)</f>
        <v>0</v>
      </c>
      <c r="Q545" s="18">
        <f>IFERROR(VLOOKUP(A545,[3]Sheet1!$A:$G,5,FALSE),0)</f>
        <v>0</v>
      </c>
      <c r="R545" s="18">
        <f>IFERROR(VLOOKUP(A545,[3]Sheet1!$A:$H,6,FALSE),0)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11812641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IFERROR(VLOOKUP(A546,[3]Sheet1!$A:$G,2,FALSE),0)</f>
        <v>0</v>
      </c>
      <c r="O546" s="18">
        <f>IFERROR(VLOOKUP(A546,[3]Sheet1!$A:$G,3,FALSE),0)</f>
        <v>0</v>
      </c>
      <c r="P546" s="18">
        <f>IFERROR(VLOOKUP(A546,[3]Sheet1!$A:$G,4,FALSE),0)</f>
        <v>0</v>
      </c>
      <c r="Q546" s="18">
        <f>IFERROR(VLOOKUP(A546,[3]Sheet1!$A:$G,5,FALSE),0)</f>
        <v>0</v>
      </c>
      <c r="R546" s="18">
        <f>IFERROR(VLOOKUP(A546,[3]Sheet1!$A:$H,6,FALSE),0)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181889341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IFERROR(VLOOKUP(A547,[3]Sheet1!$A:$G,2,FALSE),0)</f>
        <v>0</v>
      </c>
      <c r="O547" s="18">
        <f>IFERROR(VLOOKUP(A547,[3]Sheet1!$A:$G,3,FALSE),0)</f>
        <v>0</v>
      </c>
      <c r="P547" s="18">
        <f>IFERROR(VLOOKUP(A547,[3]Sheet1!$A:$G,4,FALSE),0)</f>
        <v>0</v>
      </c>
      <c r="Q547" s="18">
        <f>IFERROR(VLOOKUP(A547,[3]Sheet1!$A:$G,5,FALSE),0)</f>
        <v>0</v>
      </c>
      <c r="R547" s="18">
        <f>IFERROR(VLOOKUP(A547,[3]Sheet1!$A:$H,6,FALSE),0)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23640</v>
      </c>
      <c r="C548" s="18">
        <f>IFERROR(VLOOKUP(A548,[1]Monitoramento_Base_somente_Said!$A:$J,6,FALSE),0)</f>
        <v>13631079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IFERROR(VLOOKUP(A548,[3]Sheet1!$A:$G,2,FALSE),0)</f>
        <v>0</v>
      </c>
      <c r="O548" s="18">
        <f>IFERROR(VLOOKUP(A548,[3]Sheet1!$A:$G,3,FALSE),0)</f>
        <v>0</v>
      </c>
      <c r="P548" s="18">
        <f>IFERROR(VLOOKUP(A548,[3]Sheet1!$A:$G,4,FALSE),0)</f>
        <v>0</v>
      </c>
      <c r="Q548" s="18">
        <f>IFERROR(VLOOKUP(A548,[3]Sheet1!$A:$G,5,FALSE),0)</f>
        <v>0</v>
      </c>
      <c r="R548" s="18">
        <f>IFERROR(VLOOKUP(A548,[3]Sheet1!$A:$H,6,FALSE),0)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6302</v>
      </c>
      <c r="C549" s="18">
        <f>IFERROR(VLOOKUP(A549,[1]Monitoramento_Base_somente_Said!$A:$J,6,FALSE),0)</f>
        <v>18874624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IFERROR(VLOOKUP(A549,[3]Sheet1!$A:$G,2,FALSE),0)</f>
        <v>0</v>
      </c>
      <c r="O549" s="18">
        <f>IFERROR(VLOOKUP(A549,[3]Sheet1!$A:$G,3,FALSE),0)</f>
        <v>0</v>
      </c>
      <c r="P549" s="18">
        <f>IFERROR(VLOOKUP(A549,[3]Sheet1!$A:$G,4,FALSE),0)</f>
        <v>0</v>
      </c>
      <c r="Q549" s="18">
        <f>IFERROR(VLOOKUP(A549,[3]Sheet1!$A:$G,5,FALSE),0)</f>
        <v>0</v>
      </c>
      <c r="R549" s="18">
        <f>IFERROR(VLOOKUP(A549,[3]Sheet1!$A:$H,6,FALSE),0)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237133</v>
      </c>
      <c r="C550" s="18">
        <f>IFERROR(VLOOKUP(A550,[1]Monitoramento_Base_somente_Said!$A:$J,6,FALSE),0)</f>
        <v>81803718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0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IFERROR(VLOOKUP(A550,[3]Sheet1!$A:$G,2,FALSE),0)</f>
        <v>0</v>
      </c>
      <c r="O550" s="18">
        <f>IFERROR(VLOOKUP(A550,[3]Sheet1!$A:$G,3,FALSE),0)</f>
        <v>0</v>
      </c>
      <c r="P550" s="18">
        <f>IFERROR(VLOOKUP(A550,[3]Sheet1!$A:$G,4,FALSE),0)</f>
        <v>0</v>
      </c>
      <c r="Q550" s="18">
        <f>IFERROR(VLOOKUP(A550,[3]Sheet1!$A:$G,5,FALSE),0)</f>
        <v>0</v>
      </c>
      <c r="R550" s="18">
        <f>IFERROR(VLOOKUP(A550,[3]Sheet1!$A:$H,6,FALSE),0)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31937022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IFERROR(VLOOKUP(A551,[3]Sheet1!$A:$G,2,FALSE),0)</f>
        <v>0</v>
      </c>
      <c r="O551" s="18">
        <f>IFERROR(VLOOKUP(A551,[3]Sheet1!$A:$G,3,FALSE),0)</f>
        <v>0</v>
      </c>
      <c r="P551" s="18">
        <f>IFERROR(VLOOKUP(A551,[3]Sheet1!$A:$G,4,FALSE),0)</f>
        <v>0</v>
      </c>
      <c r="Q551" s="18">
        <f>IFERROR(VLOOKUP(A551,[3]Sheet1!$A:$G,5,FALSE),0)</f>
        <v>0</v>
      </c>
      <c r="R551" s="18">
        <f>IFERROR(VLOOKUP(A551,[3]Sheet1!$A:$H,6,FALSE),0)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IFERROR(VLOOKUP(A552,[3]Sheet1!$A:$G,2,FALSE),0)</f>
        <v>0</v>
      </c>
      <c r="O552" s="18">
        <f>IFERROR(VLOOKUP(A552,[3]Sheet1!$A:$G,3,FALSE),0)</f>
        <v>0</v>
      </c>
      <c r="P552" s="18">
        <f>IFERROR(VLOOKUP(A552,[3]Sheet1!$A:$G,4,FALSE),0)</f>
        <v>0</v>
      </c>
      <c r="Q552" s="18">
        <f>IFERROR(VLOOKUP(A552,[3]Sheet1!$A:$G,5,FALSE),0)</f>
        <v>0</v>
      </c>
      <c r="R552" s="18">
        <f>IFERROR(VLOOKUP(A552,[3]Sheet1!$A:$H,6,FALSE),0)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IFERROR(VLOOKUP(A553,[3]Sheet1!$A:$G,2,FALSE),0)</f>
        <v>0</v>
      </c>
      <c r="O553" s="18">
        <f>IFERROR(VLOOKUP(A553,[3]Sheet1!$A:$G,3,FALSE),0)</f>
        <v>0</v>
      </c>
      <c r="P553" s="18">
        <f>IFERROR(VLOOKUP(A553,[3]Sheet1!$A:$G,4,FALSE),0)</f>
        <v>0</v>
      </c>
      <c r="Q553" s="18">
        <f>IFERROR(VLOOKUP(A553,[3]Sheet1!$A:$G,5,FALSE),0)</f>
        <v>0</v>
      </c>
      <c r="R553" s="18">
        <f>IFERROR(VLOOKUP(A553,[3]Sheet1!$A:$H,6,FALSE),0)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23340</v>
      </c>
      <c r="C554" s="18">
        <f>IFERROR(VLOOKUP(A554,[1]Monitoramento_Base_somente_Said!$A:$J,6,FALSE),0)</f>
        <v>35702352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IFERROR(VLOOKUP(A554,[3]Sheet1!$A:$G,2,FALSE),0)</f>
        <v>0</v>
      </c>
      <c r="O554" s="18">
        <f>IFERROR(VLOOKUP(A554,[3]Sheet1!$A:$G,3,FALSE),0)</f>
        <v>0</v>
      </c>
      <c r="P554" s="18">
        <f>IFERROR(VLOOKUP(A554,[3]Sheet1!$A:$G,4,FALSE),0)</f>
        <v>0</v>
      </c>
      <c r="Q554" s="18">
        <f>IFERROR(VLOOKUP(A554,[3]Sheet1!$A:$G,5,FALSE),0)</f>
        <v>0</v>
      </c>
      <c r="R554" s="18">
        <f>IFERROR(VLOOKUP(A554,[3]Sheet1!$A:$H,6,FALSE),0)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12849</v>
      </c>
      <c r="C555" s="18">
        <f>IFERROR(VLOOKUP(A555,[1]Monitoramento_Base_somente_Said!$A:$J,6,FALSE),0)</f>
        <v>18164886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0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IFERROR(VLOOKUP(A555,[3]Sheet1!$A:$G,2,FALSE),0)</f>
        <v>0</v>
      </c>
      <c r="O555" s="18">
        <f>IFERROR(VLOOKUP(A555,[3]Sheet1!$A:$G,3,FALSE),0)</f>
        <v>0</v>
      </c>
      <c r="P555" s="18">
        <f>IFERROR(VLOOKUP(A555,[3]Sheet1!$A:$G,4,FALSE),0)</f>
        <v>0</v>
      </c>
      <c r="Q555" s="18">
        <f>IFERROR(VLOOKUP(A555,[3]Sheet1!$A:$G,5,FALSE),0)</f>
        <v>0</v>
      </c>
      <c r="R555" s="18">
        <f>IFERROR(VLOOKUP(A555,[3]Sheet1!$A:$H,6,FALSE),0)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IFERROR(VLOOKUP(A556,[3]Sheet1!$A:$G,2,FALSE),0)</f>
        <v>0</v>
      </c>
      <c r="O556" s="18">
        <f>IFERROR(VLOOKUP(A556,[3]Sheet1!$A:$G,3,FALSE),0)</f>
        <v>0</v>
      </c>
      <c r="P556" s="18">
        <f>IFERROR(VLOOKUP(A556,[3]Sheet1!$A:$G,4,FALSE),0)</f>
        <v>0</v>
      </c>
      <c r="Q556" s="18">
        <f>IFERROR(VLOOKUP(A556,[3]Sheet1!$A:$G,5,FALSE),0)</f>
        <v>0</v>
      </c>
      <c r="R556" s="18">
        <f>IFERROR(VLOOKUP(A556,[3]Sheet1!$A:$H,6,FALSE),0)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12387101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IFERROR(VLOOKUP(A557,[3]Sheet1!$A:$G,2,FALSE),0)</f>
        <v>0</v>
      </c>
      <c r="O557" s="18">
        <f>IFERROR(VLOOKUP(A557,[3]Sheet1!$A:$G,3,FALSE),0)</f>
        <v>0</v>
      </c>
      <c r="P557" s="18">
        <f>IFERROR(VLOOKUP(A557,[3]Sheet1!$A:$G,4,FALSE),0)</f>
        <v>0</v>
      </c>
      <c r="Q557" s="18">
        <f>IFERROR(VLOOKUP(A557,[3]Sheet1!$A:$G,5,FALSE),0)</f>
        <v>0</v>
      </c>
      <c r="R557" s="18">
        <f>IFERROR(VLOOKUP(A557,[3]Sheet1!$A:$H,6,FALSE),0)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2466746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IFERROR(VLOOKUP(A558,[3]Sheet1!$A:$G,2,FALSE),0)</f>
        <v>0</v>
      </c>
      <c r="O558" s="18">
        <f>IFERROR(VLOOKUP(A558,[3]Sheet1!$A:$G,3,FALSE),0)</f>
        <v>0</v>
      </c>
      <c r="P558" s="18">
        <f>IFERROR(VLOOKUP(A558,[3]Sheet1!$A:$G,4,FALSE),0)</f>
        <v>0</v>
      </c>
      <c r="Q558" s="18">
        <f>IFERROR(VLOOKUP(A558,[3]Sheet1!$A:$G,5,FALSE),0)</f>
        <v>0</v>
      </c>
      <c r="R558" s="18">
        <f>IFERROR(VLOOKUP(A558,[3]Sheet1!$A:$H,6,FALSE),0)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1163293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IFERROR(VLOOKUP(A559,[3]Sheet1!$A:$G,2,FALSE),0)</f>
        <v>0</v>
      </c>
      <c r="O559" s="18">
        <f>IFERROR(VLOOKUP(A559,[3]Sheet1!$A:$G,3,FALSE),0)</f>
        <v>0</v>
      </c>
      <c r="P559" s="18">
        <f>IFERROR(VLOOKUP(A559,[3]Sheet1!$A:$G,4,FALSE),0)</f>
        <v>0</v>
      </c>
      <c r="Q559" s="18">
        <f>IFERROR(VLOOKUP(A559,[3]Sheet1!$A:$G,5,FALSE),0)</f>
        <v>0</v>
      </c>
      <c r="R559" s="18">
        <f>IFERROR(VLOOKUP(A559,[3]Sheet1!$A:$H,6,FALSE),0)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17900</v>
      </c>
      <c r="C560" s="18">
        <f>IFERROR(VLOOKUP(A560,[1]Monitoramento_Base_somente_Said!$A:$J,6,FALSE),0)</f>
        <v>449022456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IFERROR(VLOOKUP(A560,[3]Sheet1!$A:$G,2,FALSE),0)</f>
        <v>0</v>
      </c>
      <c r="O560" s="18">
        <f>IFERROR(VLOOKUP(A560,[3]Sheet1!$A:$G,3,FALSE),0)</f>
        <v>0</v>
      </c>
      <c r="P560" s="18">
        <f>IFERROR(VLOOKUP(A560,[3]Sheet1!$A:$G,4,FALSE),0)</f>
        <v>0</v>
      </c>
      <c r="Q560" s="18">
        <f>IFERROR(VLOOKUP(A560,[3]Sheet1!$A:$G,5,FALSE),0)</f>
        <v>0</v>
      </c>
      <c r="R560" s="18">
        <f>IFERROR(VLOOKUP(A560,[3]Sheet1!$A:$H,6,FALSE),0)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302292</v>
      </c>
      <c r="C561" s="18">
        <f>IFERROR(VLOOKUP(A561,[1]Monitoramento_Base_somente_Said!$A:$J,6,FALSE),0)</f>
        <v>21056109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IFERROR(VLOOKUP(A561,[3]Sheet1!$A:$G,2,FALSE),0)</f>
        <v>0</v>
      </c>
      <c r="O561" s="18">
        <f>IFERROR(VLOOKUP(A561,[3]Sheet1!$A:$G,3,FALSE),0)</f>
        <v>0</v>
      </c>
      <c r="P561" s="18">
        <f>IFERROR(VLOOKUP(A561,[3]Sheet1!$A:$G,4,FALSE),0)</f>
        <v>0</v>
      </c>
      <c r="Q561" s="18">
        <f>IFERROR(VLOOKUP(A561,[3]Sheet1!$A:$G,5,FALSE),0)</f>
        <v>0</v>
      </c>
      <c r="R561" s="18">
        <f>IFERROR(VLOOKUP(A561,[3]Sheet1!$A:$H,6,FALSE),0)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24002</v>
      </c>
      <c r="C562" s="18">
        <f>IFERROR(VLOOKUP(A562,[1]Monitoramento_Base_somente_Said!$A:$J,6,FALSE),0)</f>
        <v>12211591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0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IFERROR(VLOOKUP(A562,[3]Sheet1!$A:$G,2,FALSE),0)</f>
        <v>0</v>
      </c>
      <c r="O562" s="18">
        <f>IFERROR(VLOOKUP(A562,[3]Sheet1!$A:$G,3,FALSE),0)</f>
        <v>0</v>
      </c>
      <c r="P562" s="18">
        <f>IFERROR(VLOOKUP(A562,[3]Sheet1!$A:$G,4,FALSE),0)</f>
        <v>0</v>
      </c>
      <c r="Q562" s="18">
        <f>IFERROR(VLOOKUP(A562,[3]Sheet1!$A:$G,5,FALSE),0)</f>
        <v>0</v>
      </c>
      <c r="R562" s="18">
        <f>IFERROR(VLOOKUP(A562,[3]Sheet1!$A:$H,6,FALSE),0)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591374</v>
      </c>
      <c r="C563" s="18">
        <f>IFERROR(VLOOKUP(A563,[1]Monitoramento_Base_somente_Said!$A:$J,6,FALSE),0)</f>
        <v>63014603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0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IFERROR(VLOOKUP(A563,[3]Sheet1!$A:$G,2,FALSE),0)</f>
        <v>0</v>
      </c>
      <c r="O563" s="18">
        <f>IFERROR(VLOOKUP(A563,[3]Sheet1!$A:$G,3,FALSE),0)</f>
        <v>0</v>
      </c>
      <c r="P563" s="18">
        <f>IFERROR(VLOOKUP(A563,[3]Sheet1!$A:$G,4,FALSE),0)</f>
        <v>0</v>
      </c>
      <c r="Q563" s="18">
        <f>IFERROR(VLOOKUP(A563,[3]Sheet1!$A:$G,5,FALSE),0)</f>
        <v>0</v>
      </c>
      <c r="R563" s="18">
        <f>IFERROR(VLOOKUP(A563,[3]Sheet1!$A:$H,6,FALSE),0)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142879</v>
      </c>
      <c r="C564" s="18">
        <f>IFERROR(VLOOKUP(A564,[1]Monitoramento_Base_somente_Said!$A:$J,6,FALSE),0)</f>
        <v>7102924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IFERROR(VLOOKUP(A564,[3]Sheet1!$A:$G,2,FALSE),0)</f>
        <v>0</v>
      </c>
      <c r="O564" s="18">
        <f>IFERROR(VLOOKUP(A564,[3]Sheet1!$A:$G,3,FALSE),0)</f>
        <v>0</v>
      </c>
      <c r="P564" s="18">
        <f>IFERROR(VLOOKUP(A564,[3]Sheet1!$A:$G,4,FALSE),0)</f>
        <v>0</v>
      </c>
      <c r="Q564" s="18">
        <f>IFERROR(VLOOKUP(A564,[3]Sheet1!$A:$G,5,FALSE),0)</f>
        <v>0</v>
      </c>
      <c r="R564" s="18">
        <f>IFERROR(VLOOKUP(A564,[3]Sheet1!$A:$H,6,FALSE),0)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9045377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IFERROR(VLOOKUP(A565,[3]Sheet1!$A:$G,2,FALSE),0)</f>
        <v>0</v>
      </c>
      <c r="O565" s="18">
        <f>IFERROR(VLOOKUP(A565,[3]Sheet1!$A:$G,3,FALSE),0)</f>
        <v>0</v>
      </c>
      <c r="P565" s="18">
        <f>IFERROR(VLOOKUP(A565,[3]Sheet1!$A:$G,4,FALSE),0)</f>
        <v>0</v>
      </c>
      <c r="Q565" s="18">
        <f>IFERROR(VLOOKUP(A565,[3]Sheet1!$A:$G,5,FALSE),0)</f>
        <v>0</v>
      </c>
      <c r="R565" s="18">
        <f>IFERROR(VLOOKUP(A565,[3]Sheet1!$A:$H,6,FALSE),0)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7848</v>
      </c>
      <c r="C566" s="18">
        <f>IFERROR(VLOOKUP(A566,[1]Monitoramento_Base_somente_Said!$A:$J,6,FALSE),0)</f>
        <v>151846898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IFERROR(VLOOKUP(A566,[3]Sheet1!$A:$G,2,FALSE),0)</f>
        <v>0</v>
      </c>
      <c r="O566" s="18">
        <f>IFERROR(VLOOKUP(A566,[3]Sheet1!$A:$G,3,FALSE),0)</f>
        <v>0</v>
      </c>
      <c r="P566" s="18">
        <f>IFERROR(VLOOKUP(A566,[3]Sheet1!$A:$G,4,FALSE),0)</f>
        <v>0</v>
      </c>
      <c r="Q566" s="18">
        <f>IFERROR(VLOOKUP(A566,[3]Sheet1!$A:$G,5,FALSE),0)</f>
        <v>0</v>
      </c>
      <c r="R566" s="18">
        <f>IFERROR(VLOOKUP(A566,[3]Sheet1!$A:$H,6,FALSE),0)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6086221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IFERROR(VLOOKUP(A567,[3]Sheet1!$A:$G,2,FALSE),0)</f>
        <v>0</v>
      </c>
      <c r="O567" s="18">
        <f>IFERROR(VLOOKUP(A567,[3]Sheet1!$A:$G,3,FALSE),0)</f>
        <v>0</v>
      </c>
      <c r="P567" s="18">
        <f>IFERROR(VLOOKUP(A567,[3]Sheet1!$A:$G,4,FALSE),0)</f>
        <v>0</v>
      </c>
      <c r="Q567" s="18">
        <f>IFERROR(VLOOKUP(A567,[3]Sheet1!$A:$G,5,FALSE),0)</f>
        <v>0</v>
      </c>
      <c r="R567" s="18">
        <f>IFERROR(VLOOKUP(A567,[3]Sheet1!$A:$H,6,FALSE),0)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210</v>
      </c>
      <c r="C568" s="18">
        <f>IFERROR(VLOOKUP(A568,[1]Monitoramento_Base_somente_Said!$A:$J,6,FALSE),0)</f>
        <v>51407724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IFERROR(VLOOKUP(A568,[3]Sheet1!$A:$G,2,FALSE),0)</f>
        <v>0</v>
      </c>
      <c r="O568" s="18">
        <f>IFERROR(VLOOKUP(A568,[3]Sheet1!$A:$G,3,FALSE),0)</f>
        <v>0</v>
      </c>
      <c r="P568" s="18">
        <f>IFERROR(VLOOKUP(A568,[3]Sheet1!$A:$G,4,FALSE),0)</f>
        <v>0</v>
      </c>
      <c r="Q568" s="18">
        <f>IFERROR(VLOOKUP(A568,[3]Sheet1!$A:$G,5,FALSE),0)</f>
        <v>0</v>
      </c>
      <c r="R568" s="18">
        <f>IFERROR(VLOOKUP(A568,[3]Sheet1!$A:$H,6,FALSE),0)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9101133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IFERROR(VLOOKUP(A569,[3]Sheet1!$A:$G,2,FALSE),0)</f>
        <v>0</v>
      </c>
      <c r="O569" s="18">
        <f>IFERROR(VLOOKUP(A569,[3]Sheet1!$A:$G,3,FALSE),0)</f>
        <v>0</v>
      </c>
      <c r="P569" s="18">
        <f>IFERROR(VLOOKUP(A569,[3]Sheet1!$A:$G,4,FALSE),0)</f>
        <v>0</v>
      </c>
      <c r="Q569" s="18">
        <f>IFERROR(VLOOKUP(A569,[3]Sheet1!$A:$G,5,FALSE),0)</f>
        <v>0</v>
      </c>
      <c r="R569" s="18">
        <f>IFERROR(VLOOKUP(A569,[3]Sheet1!$A:$H,6,FALSE),0)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IFERROR(VLOOKUP(A570,[3]Sheet1!$A:$G,2,FALSE),0)</f>
        <v>0</v>
      </c>
      <c r="O570" s="18">
        <f>IFERROR(VLOOKUP(A570,[3]Sheet1!$A:$G,3,FALSE),0)</f>
        <v>0</v>
      </c>
      <c r="P570" s="18">
        <f>IFERROR(VLOOKUP(A570,[3]Sheet1!$A:$G,4,FALSE),0)</f>
        <v>0</v>
      </c>
      <c r="Q570" s="18">
        <f>IFERROR(VLOOKUP(A570,[3]Sheet1!$A:$G,5,FALSE),0)</f>
        <v>0</v>
      </c>
      <c r="R570" s="18">
        <f>IFERROR(VLOOKUP(A570,[3]Sheet1!$A:$H,6,FALSE),0)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2228666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IFERROR(VLOOKUP(A571,[3]Sheet1!$A:$G,2,FALSE),0)</f>
        <v>0</v>
      </c>
      <c r="O571" s="18">
        <f>IFERROR(VLOOKUP(A571,[3]Sheet1!$A:$G,3,FALSE),0)</f>
        <v>0</v>
      </c>
      <c r="P571" s="18">
        <f>IFERROR(VLOOKUP(A571,[3]Sheet1!$A:$G,4,FALSE),0)</f>
        <v>0</v>
      </c>
      <c r="Q571" s="18">
        <f>IFERROR(VLOOKUP(A571,[3]Sheet1!$A:$G,5,FALSE),0)</f>
        <v>0</v>
      </c>
      <c r="R571" s="18">
        <f>IFERROR(VLOOKUP(A571,[3]Sheet1!$A:$H,6,FALSE),0)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63637</v>
      </c>
      <c r="C572" s="18">
        <f>IFERROR(VLOOKUP(A572,[1]Monitoramento_Base_somente_Said!$A:$J,6,FALSE),0)</f>
        <v>11014252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IFERROR(VLOOKUP(A572,[3]Sheet1!$A:$G,2,FALSE),0)</f>
        <v>0</v>
      </c>
      <c r="O572" s="18">
        <f>IFERROR(VLOOKUP(A572,[3]Sheet1!$A:$G,3,FALSE),0)</f>
        <v>0</v>
      </c>
      <c r="P572" s="18">
        <f>IFERROR(VLOOKUP(A572,[3]Sheet1!$A:$G,4,FALSE),0)</f>
        <v>0</v>
      </c>
      <c r="Q572" s="18">
        <f>IFERROR(VLOOKUP(A572,[3]Sheet1!$A:$G,5,FALSE),0)</f>
        <v>0</v>
      </c>
      <c r="R572" s="18">
        <f>IFERROR(VLOOKUP(A572,[3]Sheet1!$A:$H,6,FALSE),0)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154639</v>
      </c>
      <c r="C573" s="18">
        <f>IFERROR(VLOOKUP(A573,[1]Monitoramento_Base_somente_Said!$A:$J,6,FALSE),0)</f>
        <v>24293413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IFERROR(VLOOKUP(A573,[3]Sheet1!$A:$G,2,FALSE),0)</f>
        <v>0</v>
      </c>
      <c r="O573" s="18">
        <f>IFERROR(VLOOKUP(A573,[3]Sheet1!$A:$G,3,FALSE),0)</f>
        <v>0</v>
      </c>
      <c r="P573" s="18">
        <f>IFERROR(VLOOKUP(A573,[3]Sheet1!$A:$G,4,FALSE),0)</f>
        <v>0</v>
      </c>
      <c r="Q573" s="18">
        <f>IFERROR(VLOOKUP(A573,[3]Sheet1!$A:$G,5,FALSE),0)</f>
        <v>0</v>
      </c>
      <c r="R573" s="18">
        <f>IFERROR(VLOOKUP(A573,[3]Sheet1!$A:$H,6,FALSE),0)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5750</v>
      </c>
      <c r="C574" s="18">
        <f>IFERROR(VLOOKUP(A574,[1]Monitoramento_Base_somente_Said!$A:$J,6,FALSE),0)</f>
        <v>50026655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IFERROR(VLOOKUP(A574,[3]Sheet1!$A:$G,2,FALSE),0)</f>
        <v>0</v>
      </c>
      <c r="O574" s="18">
        <f>IFERROR(VLOOKUP(A574,[3]Sheet1!$A:$G,3,FALSE),0)</f>
        <v>0</v>
      </c>
      <c r="P574" s="18">
        <f>IFERROR(VLOOKUP(A574,[3]Sheet1!$A:$G,4,FALSE),0)</f>
        <v>0</v>
      </c>
      <c r="Q574" s="18">
        <f>IFERROR(VLOOKUP(A574,[3]Sheet1!$A:$G,5,FALSE),0)</f>
        <v>0</v>
      </c>
      <c r="R574" s="18">
        <f>IFERROR(VLOOKUP(A574,[3]Sheet1!$A:$H,6,FALSE),0)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3227</v>
      </c>
      <c r="C575" s="18">
        <f>IFERROR(VLOOKUP(A575,[1]Monitoramento_Base_somente_Said!$A:$J,6,FALSE),0)</f>
        <v>94173394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0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IFERROR(VLOOKUP(A575,[3]Sheet1!$A:$G,2,FALSE),0)</f>
        <v>0</v>
      </c>
      <c r="O575" s="18">
        <f>IFERROR(VLOOKUP(A575,[3]Sheet1!$A:$G,3,FALSE),0)</f>
        <v>0</v>
      </c>
      <c r="P575" s="18">
        <f>IFERROR(VLOOKUP(A575,[3]Sheet1!$A:$G,4,FALSE),0)</f>
        <v>0</v>
      </c>
      <c r="Q575" s="18">
        <f>IFERROR(VLOOKUP(A575,[3]Sheet1!$A:$G,5,FALSE),0)</f>
        <v>0</v>
      </c>
      <c r="R575" s="18">
        <f>IFERROR(VLOOKUP(A575,[3]Sheet1!$A:$H,6,FALSE),0)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4226977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IFERROR(VLOOKUP(A576,[3]Sheet1!$A:$G,2,FALSE),0)</f>
        <v>0</v>
      </c>
      <c r="O576" s="18">
        <f>IFERROR(VLOOKUP(A576,[3]Sheet1!$A:$G,3,FALSE),0)</f>
        <v>0</v>
      </c>
      <c r="P576" s="18">
        <f>IFERROR(VLOOKUP(A576,[3]Sheet1!$A:$G,4,FALSE),0)</f>
        <v>0</v>
      </c>
      <c r="Q576" s="18">
        <f>IFERROR(VLOOKUP(A576,[3]Sheet1!$A:$G,5,FALSE),0)</f>
        <v>0</v>
      </c>
      <c r="R576" s="18">
        <f>IFERROR(VLOOKUP(A576,[3]Sheet1!$A:$H,6,FALSE),0)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IFERROR(VLOOKUP(A577,[3]Sheet1!$A:$G,2,FALSE),0)</f>
        <v>0</v>
      </c>
      <c r="O577" s="18">
        <f>IFERROR(VLOOKUP(A577,[3]Sheet1!$A:$G,3,FALSE),0)</f>
        <v>0</v>
      </c>
      <c r="P577" s="18">
        <f>IFERROR(VLOOKUP(A577,[3]Sheet1!$A:$G,4,FALSE),0)</f>
        <v>0</v>
      </c>
      <c r="Q577" s="18">
        <f>IFERROR(VLOOKUP(A577,[3]Sheet1!$A:$G,5,FALSE),0)</f>
        <v>0</v>
      </c>
      <c r="R577" s="18">
        <f>IFERROR(VLOOKUP(A577,[3]Sheet1!$A:$H,6,FALSE),0)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4986610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IFERROR(VLOOKUP(A578,[3]Sheet1!$A:$G,2,FALSE),0)</f>
        <v>0</v>
      </c>
      <c r="O578" s="18">
        <f>IFERROR(VLOOKUP(A578,[3]Sheet1!$A:$G,3,FALSE),0)</f>
        <v>0</v>
      </c>
      <c r="P578" s="18">
        <f>IFERROR(VLOOKUP(A578,[3]Sheet1!$A:$G,4,FALSE),0)</f>
        <v>0</v>
      </c>
      <c r="Q578" s="18">
        <f>IFERROR(VLOOKUP(A578,[3]Sheet1!$A:$G,5,FALSE),0)</f>
        <v>0</v>
      </c>
      <c r="R578" s="18">
        <f>IFERROR(VLOOKUP(A578,[3]Sheet1!$A:$H,6,FALSE),0)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5180172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IFERROR(VLOOKUP(A579,[3]Sheet1!$A:$G,2,FALSE),0)</f>
        <v>0</v>
      </c>
      <c r="O579" s="18">
        <f>IFERROR(VLOOKUP(A579,[3]Sheet1!$A:$G,3,FALSE),0)</f>
        <v>0</v>
      </c>
      <c r="P579" s="18">
        <f>IFERROR(VLOOKUP(A579,[3]Sheet1!$A:$G,4,FALSE),0)</f>
        <v>0</v>
      </c>
      <c r="Q579" s="18">
        <f>IFERROR(VLOOKUP(A579,[3]Sheet1!$A:$G,5,FALSE),0)</f>
        <v>0</v>
      </c>
      <c r="R579" s="18">
        <f>IFERROR(VLOOKUP(A579,[3]Sheet1!$A:$H,6,FALSE),0)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38226745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IFERROR(VLOOKUP(A580,[3]Sheet1!$A:$G,2,FALSE),0)</f>
        <v>0</v>
      </c>
      <c r="O580" s="18">
        <f>IFERROR(VLOOKUP(A580,[3]Sheet1!$A:$G,3,FALSE),0)</f>
        <v>0</v>
      </c>
      <c r="P580" s="18">
        <f>IFERROR(VLOOKUP(A580,[3]Sheet1!$A:$G,4,FALSE),0)</f>
        <v>0</v>
      </c>
      <c r="Q580" s="18">
        <f>IFERROR(VLOOKUP(A580,[3]Sheet1!$A:$G,5,FALSE),0)</f>
        <v>0</v>
      </c>
      <c r="R580" s="18">
        <f>IFERROR(VLOOKUP(A580,[3]Sheet1!$A:$H,6,FALSE),0)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155336123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IFERROR(VLOOKUP(A581,[3]Sheet1!$A:$G,2,FALSE),0)</f>
        <v>0</v>
      </c>
      <c r="O581" s="18">
        <f>IFERROR(VLOOKUP(A581,[3]Sheet1!$A:$G,3,FALSE),0)</f>
        <v>0</v>
      </c>
      <c r="P581" s="18">
        <f>IFERROR(VLOOKUP(A581,[3]Sheet1!$A:$G,4,FALSE),0)</f>
        <v>0</v>
      </c>
      <c r="Q581" s="18">
        <f>IFERROR(VLOOKUP(A581,[3]Sheet1!$A:$G,5,FALSE),0)</f>
        <v>0</v>
      </c>
      <c r="R581" s="18">
        <f>IFERROR(VLOOKUP(A581,[3]Sheet1!$A:$H,6,FALSE),0)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25493</v>
      </c>
      <c r="C582" s="18">
        <f>IFERROR(VLOOKUP(A582,[1]Monitoramento_Base_somente_Said!$A:$J,6,FALSE),0)</f>
        <v>6450360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IFERROR(VLOOKUP(A582,[3]Sheet1!$A:$G,2,FALSE),0)</f>
        <v>0</v>
      </c>
      <c r="O582" s="18">
        <f>IFERROR(VLOOKUP(A582,[3]Sheet1!$A:$G,3,FALSE),0)</f>
        <v>0</v>
      </c>
      <c r="P582" s="18">
        <f>IFERROR(VLOOKUP(A582,[3]Sheet1!$A:$G,4,FALSE),0)</f>
        <v>0</v>
      </c>
      <c r="Q582" s="18">
        <f>IFERROR(VLOOKUP(A582,[3]Sheet1!$A:$G,5,FALSE),0)</f>
        <v>0</v>
      </c>
      <c r="R582" s="18">
        <f>IFERROR(VLOOKUP(A582,[3]Sheet1!$A:$H,6,FALSE),0)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2889677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IFERROR(VLOOKUP(A583,[3]Sheet1!$A:$G,2,FALSE),0)</f>
        <v>0</v>
      </c>
      <c r="O583" s="18">
        <f>IFERROR(VLOOKUP(A583,[3]Sheet1!$A:$G,3,FALSE),0)</f>
        <v>0</v>
      </c>
      <c r="P583" s="18">
        <f>IFERROR(VLOOKUP(A583,[3]Sheet1!$A:$G,4,FALSE),0)</f>
        <v>0</v>
      </c>
      <c r="Q583" s="18">
        <f>IFERROR(VLOOKUP(A583,[3]Sheet1!$A:$G,5,FALSE),0)</f>
        <v>0</v>
      </c>
      <c r="R583" s="18">
        <f>IFERROR(VLOOKUP(A583,[3]Sheet1!$A:$H,6,FALSE),0)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109285</v>
      </c>
      <c r="C584" s="18">
        <f>IFERROR(VLOOKUP(A584,[1]Monitoramento_Base_somente_Said!$A:$J,6,FALSE),0)</f>
        <v>14581591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IFERROR(VLOOKUP(A584,[3]Sheet1!$A:$G,2,FALSE),0)</f>
        <v>0</v>
      </c>
      <c r="O584" s="18">
        <f>IFERROR(VLOOKUP(A584,[3]Sheet1!$A:$G,3,FALSE),0)</f>
        <v>0</v>
      </c>
      <c r="P584" s="18">
        <f>IFERROR(VLOOKUP(A584,[3]Sheet1!$A:$G,4,FALSE),0)</f>
        <v>0</v>
      </c>
      <c r="Q584" s="18">
        <f>IFERROR(VLOOKUP(A584,[3]Sheet1!$A:$G,5,FALSE),0)</f>
        <v>0</v>
      </c>
      <c r="R584" s="18">
        <f>IFERROR(VLOOKUP(A584,[3]Sheet1!$A:$H,6,FALSE),0)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IFERROR(VLOOKUP(A585,[3]Sheet1!$A:$G,2,FALSE),0)</f>
        <v>0</v>
      </c>
      <c r="O585" s="18">
        <f>IFERROR(VLOOKUP(A585,[3]Sheet1!$A:$G,3,FALSE),0)</f>
        <v>0</v>
      </c>
      <c r="P585" s="18">
        <f>IFERROR(VLOOKUP(A585,[3]Sheet1!$A:$G,4,FALSE),0)</f>
        <v>0</v>
      </c>
      <c r="Q585" s="18">
        <f>IFERROR(VLOOKUP(A585,[3]Sheet1!$A:$G,5,FALSE),0)</f>
        <v>0</v>
      </c>
      <c r="R585" s="18">
        <f>IFERROR(VLOOKUP(A585,[3]Sheet1!$A:$H,6,FALSE),0)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5642</v>
      </c>
      <c r="C586" s="18">
        <f>IFERROR(VLOOKUP(A586,[1]Monitoramento_Base_somente_Said!$A:$J,6,FALSE),0)</f>
        <v>10753455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IFERROR(VLOOKUP(A586,[3]Sheet1!$A:$G,2,FALSE),0)</f>
        <v>0</v>
      </c>
      <c r="O586" s="18">
        <f>IFERROR(VLOOKUP(A586,[3]Sheet1!$A:$G,3,FALSE),0)</f>
        <v>0</v>
      </c>
      <c r="P586" s="18">
        <f>IFERROR(VLOOKUP(A586,[3]Sheet1!$A:$G,4,FALSE),0)</f>
        <v>0</v>
      </c>
      <c r="Q586" s="18">
        <f>IFERROR(VLOOKUP(A586,[3]Sheet1!$A:$G,5,FALSE),0)</f>
        <v>0</v>
      </c>
      <c r="R586" s="18">
        <f>IFERROR(VLOOKUP(A586,[3]Sheet1!$A:$H,6,FALSE),0)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2968642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IFERROR(VLOOKUP(A587,[3]Sheet1!$A:$G,2,FALSE),0)</f>
        <v>0</v>
      </c>
      <c r="O587" s="18">
        <f>IFERROR(VLOOKUP(A587,[3]Sheet1!$A:$G,3,FALSE),0)</f>
        <v>0</v>
      </c>
      <c r="P587" s="18">
        <f>IFERROR(VLOOKUP(A587,[3]Sheet1!$A:$G,4,FALSE),0)</f>
        <v>0</v>
      </c>
      <c r="Q587" s="18">
        <f>IFERROR(VLOOKUP(A587,[3]Sheet1!$A:$G,5,FALSE),0)</f>
        <v>0</v>
      </c>
      <c r="R587" s="18">
        <f>IFERROR(VLOOKUP(A587,[3]Sheet1!$A:$H,6,FALSE),0)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12619610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IFERROR(VLOOKUP(A588,[3]Sheet1!$A:$G,2,FALSE),0)</f>
        <v>0</v>
      </c>
      <c r="O588" s="18">
        <f>IFERROR(VLOOKUP(A588,[3]Sheet1!$A:$G,3,FALSE),0)</f>
        <v>0</v>
      </c>
      <c r="P588" s="18">
        <f>IFERROR(VLOOKUP(A588,[3]Sheet1!$A:$G,4,FALSE),0)</f>
        <v>0</v>
      </c>
      <c r="Q588" s="18">
        <f>IFERROR(VLOOKUP(A588,[3]Sheet1!$A:$G,5,FALSE),0)</f>
        <v>0</v>
      </c>
      <c r="R588" s="18">
        <f>IFERROR(VLOOKUP(A588,[3]Sheet1!$A:$H,6,FALSE),0)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5207967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IFERROR(VLOOKUP(A589,[3]Sheet1!$A:$G,2,FALSE),0)</f>
        <v>0</v>
      </c>
      <c r="O589" s="18">
        <f>IFERROR(VLOOKUP(A589,[3]Sheet1!$A:$G,3,FALSE),0)</f>
        <v>0</v>
      </c>
      <c r="P589" s="18">
        <f>IFERROR(VLOOKUP(A589,[3]Sheet1!$A:$G,4,FALSE),0)</f>
        <v>0</v>
      </c>
      <c r="Q589" s="18">
        <f>IFERROR(VLOOKUP(A589,[3]Sheet1!$A:$G,5,FALSE),0)</f>
        <v>0</v>
      </c>
      <c r="R589" s="18">
        <f>IFERROR(VLOOKUP(A589,[3]Sheet1!$A:$H,6,FALSE),0)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45587914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IFERROR(VLOOKUP(A590,[3]Sheet1!$A:$G,2,FALSE),0)</f>
        <v>0</v>
      </c>
      <c r="O590" s="18">
        <f>IFERROR(VLOOKUP(A590,[3]Sheet1!$A:$G,3,FALSE),0)</f>
        <v>0</v>
      </c>
      <c r="P590" s="18">
        <f>IFERROR(VLOOKUP(A590,[3]Sheet1!$A:$G,4,FALSE),0)</f>
        <v>0</v>
      </c>
      <c r="Q590" s="18">
        <f>IFERROR(VLOOKUP(A590,[3]Sheet1!$A:$G,5,FALSE),0)</f>
        <v>0</v>
      </c>
      <c r="R590" s="18">
        <f>IFERROR(VLOOKUP(A590,[3]Sheet1!$A:$H,6,FALSE),0)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45052</v>
      </c>
      <c r="C591" s="18">
        <f>IFERROR(VLOOKUP(A591,[1]Monitoramento_Base_somente_Said!$A:$J,6,FALSE),0)</f>
        <v>6900449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0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IFERROR(VLOOKUP(A591,[3]Sheet1!$A:$G,2,FALSE),0)</f>
        <v>0</v>
      </c>
      <c r="O591" s="18">
        <f>IFERROR(VLOOKUP(A591,[3]Sheet1!$A:$G,3,FALSE),0)</f>
        <v>0</v>
      </c>
      <c r="P591" s="18">
        <f>IFERROR(VLOOKUP(A591,[3]Sheet1!$A:$G,4,FALSE),0)</f>
        <v>0</v>
      </c>
      <c r="Q591" s="18">
        <f>IFERROR(VLOOKUP(A591,[3]Sheet1!$A:$G,5,FALSE),0)</f>
        <v>0</v>
      </c>
      <c r="R591" s="18">
        <f>IFERROR(VLOOKUP(A591,[3]Sheet1!$A:$H,6,FALSE),0)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121620</v>
      </c>
      <c r="C592" s="18">
        <f>IFERROR(VLOOKUP(A592,[1]Monitoramento_Base_somente_Said!$A:$J,6,FALSE),0)</f>
        <v>6335977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IFERROR(VLOOKUP(A592,[3]Sheet1!$A:$G,2,FALSE),0)</f>
        <v>0</v>
      </c>
      <c r="O592" s="18">
        <f>IFERROR(VLOOKUP(A592,[3]Sheet1!$A:$G,3,FALSE),0)</f>
        <v>0</v>
      </c>
      <c r="P592" s="18">
        <f>IFERROR(VLOOKUP(A592,[3]Sheet1!$A:$G,4,FALSE),0)</f>
        <v>0</v>
      </c>
      <c r="Q592" s="18">
        <f>IFERROR(VLOOKUP(A592,[3]Sheet1!$A:$G,5,FALSE),0)</f>
        <v>0</v>
      </c>
      <c r="R592" s="18">
        <f>IFERROR(VLOOKUP(A592,[3]Sheet1!$A:$H,6,FALSE),0)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IFERROR(VLOOKUP(A593,[3]Sheet1!$A:$G,2,FALSE),0)</f>
        <v>0</v>
      </c>
      <c r="O593" s="18">
        <f>IFERROR(VLOOKUP(A593,[3]Sheet1!$A:$G,3,FALSE),0)</f>
        <v>0</v>
      </c>
      <c r="P593" s="18">
        <f>IFERROR(VLOOKUP(A593,[3]Sheet1!$A:$G,4,FALSE),0)</f>
        <v>0</v>
      </c>
      <c r="Q593" s="18">
        <f>IFERROR(VLOOKUP(A593,[3]Sheet1!$A:$G,5,FALSE),0)</f>
        <v>0</v>
      </c>
      <c r="R593" s="18">
        <f>IFERROR(VLOOKUP(A593,[3]Sheet1!$A:$H,6,FALSE),0)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8500935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IFERROR(VLOOKUP(A594,[3]Sheet1!$A:$G,2,FALSE),0)</f>
        <v>0</v>
      </c>
      <c r="O594" s="18">
        <f>IFERROR(VLOOKUP(A594,[3]Sheet1!$A:$G,3,FALSE),0)</f>
        <v>0</v>
      </c>
      <c r="P594" s="18">
        <f>IFERROR(VLOOKUP(A594,[3]Sheet1!$A:$G,4,FALSE),0)</f>
        <v>0</v>
      </c>
      <c r="Q594" s="18">
        <f>IFERROR(VLOOKUP(A594,[3]Sheet1!$A:$G,5,FALSE),0)</f>
        <v>0</v>
      </c>
      <c r="R594" s="18">
        <f>IFERROR(VLOOKUP(A594,[3]Sheet1!$A:$H,6,FALSE),0)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2514</v>
      </c>
      <c r="C595" s="18">
        <f>IFERROR(VLOOKUP(A595,[1]Monitoramento_Base_somente_Said!$A:$J,6,FALSE),0)</f>
        <v>36061965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IFERROR(VLOOKUP(A595,[3]Sheet1!$A:$G,2,FALSE),0)</f>
        <v>0</v>
      </c>
      <c r="O595" s="18">
        <f>IFERROR(VLOOKUP(A595,[3]Sheet1!$A:$G,3,FALSE),0)</f>
        <v>0</v>
      </c>
      <c r="P595" s="18">
        <f>IFERROR(VLOOKUP(A595,[3]Sheet1!$A:$G,4,FALSE),0)</f>
        <v>0</v>
      </c>
      <c r="Q595" s="18">
        <f>IFERROR(VLOOKUP(A595,[3]Sheet1!$A:$G,5,FALSE),0)</f>
        <v>0</v>
      </c>
      <c r="R595" s="18">
        <f>IFERROR(VLOOKUP(A595,[3]Sheet1!$A:$H,6,FALSE),0)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IFERROR(VLOOKUP(A596,[3]Sheet1!$A:$G,2,FALSE),0)</f>
        <v>0</v>
      </c>
      <c r="O596" s="18">
        <f>IFERROR(VLOOKUP(A596,[3]Sheet1!$A:$G,3,FALSE),0)</f>
        <v>0</v>
      </c>
      <c r="P596" s="18">
        <f>IFERROR(VLOOKUP(A596,[3]Sheet1!$A:$G,4,FALSE),0)</f>
        <v>0</v>
      </c>
      <c r="Q596" s="18">
        <f>IFERROR(VLOOKUP(A596,[3]Sheet1!$A:$G,5,FALSE),0)</f>
        <v>0</v>
      </c>
      <c r="R596" s="18">
        <f>IFERROR(VLOOKUP(A596,[3]Sheet1!$A:$H,6,FALSE),0)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400</v>
      </c>
      <c r="C597" s="18">
        <f>IFERROR(VLOOKUP(A597,[1]Monitoramento_Base_somente_Said!$A:$J,6,FALSE),0)</f>
        <v>1261417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0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IFERROR(VLOOKUP(A597,[3]Sheet1!$A:$G,2,FALSE),0)</f>
        <v>0</v>
      </c>
      <c r="O597" s="18">
        <f>IFERROR(VLOOKUP(A597,[3]Sheet1!$A:$G,3,FALSE),0)</f>
        <v>0</v>
      </c>
      <c r="P597" s="18">
        <f>IFERROR(VLOOKUP(A597,[3]Sheet1!$A:$G,4,FALSE),0)</f>
        <v>0</v>
      </c>
      <c r="Q597" s="18">
        <f>IFERROR(VLOOKUP(A597,[3]Sheet1!$A:$G,5,FALSE),0)</f>
        <v>0</v>
      </c>
      <c r="R597" s="18">
        <f>IFERROR(VLOOKUP(A597,[3]Sheet1!$A:$H,6,FALSE),0)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176079</v>
      </c>
      <c r="C598" s="18">
        <f>IFERROR(VLOOKUP(A598,[1]Monitoramento_Base_somente_Said!$A:$J,6,FALSE),0)</f>
        <v>27516088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IFERROR(VLOOKUP(A598,[3]Sheet1!$A:$G,2,FALSE),0)</f>
        <v>0</v>
      </c>
      <c r="O598" s="18">
        <f>IFERROR(VLOOKUP(A598,[3]Sheet1!$A:$G,3,FALSE),0)</f>
        <v>0</v>
      </c>
      <c r="P598" s="18">
        <f>IFERROR(VLOOKUP(A598,[3]Sheet1!$A:$G,4,FALSE),0)</f>
        <v>0</v>
      </c>
      <c r="Q598" s="18">
        <f>IFERROR(VLOOKUP(A598,[3]Sheet1!$A:$G,5,FALSE),0)</f>
        <v>0</v>
      </c>
      <c r="R598" s="18">
        <f>IFERROR(VLOOKUP(A598,[3]Sheet1!$A:$H,6,FALSE),0)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IFERROR(VLOOKUP(A599,[3]Sheet1!$A:$G,2,FALSE),0)</f>
        <v>0</v>
      </c>
      <c r="O599" s="18">
        <f>IFERROR(VLOOKUP(A599,[3]Sheet1!$A:$G,3,FALSE),0)</f>
        <v>0</v>
      </c>
      <c r="P599" s="18">
        <f>IFERROR(VLOOKUP(A599,[3]Sheet1!$A:$G,4,FALSE),0)</f>
        <v>0</v>
      </c>
      <c r="Q599" s="18">
        <f>IFERROR(VLOOKUP(A599,[3]Sheet1!$A:$G,5,FALSE),0)</f>
        <v>0</v>
      </c>
      <c r="R599" s="18">
        <f>IFERROR(VLOOKUP(A599,[3]Sheet1!$A:$H,6,FALSE),0)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38060</v>
      </c>
      <c r="C600" s="18">
        <f>IFERROR(VLOOKUP(A600,[1]Monitoramento_Base_somente_Said!$A:$J,6,FALSE),0)</f>
        <v>10543637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IFERROR(VLOOKUP(A600,[3]Sheet1!$A:$G,2,FALSE),0)</f>
        <v>0</v>
      </c>
      <c r="O600" s="18">
        <f>IFERROR(VLOOKUP(A600,[3]Sheet1!$A:$G,3,FALSE),0)</f>
        <v>0</v>
      </c>
      <c r="P600" s="18">
        <f>IFERROR(VLOOKUP(A600,[3]Sheet1!$A:$G,4,FALSE),0)</f>
        <v>0</v>
      </c>
      <c r="Q600" s="18">
        <f>IFERROR(VLOOKUP(A600,[3]Sheet1!$A:$G,5,FALSE),0)</f>
        <v>0</v>
      </c>
      <c r="R600" s="18">
        <f>IFERROR(VLOOKUP(A600,[3]Sheet1!$A:$H,6,FALSE),0)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13690786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IFERROR(VLOOKUP(A601,[3]Sheet1!$A:$G,2,FALSE),0)</f>
        <v>0</v>
      </c>
      <c r="O601" s="18">
        <f>IFERROR(VLOOKUP(A601,[3]Sheet1!$A:$G,3,FALSE),0)</f>
        <v>0</v>
      </c>
      <c r="P601" s="18">
        <f>IFERROR(VLOOKUP(A601,[3]Sheet1!$A:$G,4,FALSE),0)</f>
        <v>0</v>
      </c>
      <c r="Q601" s="18">
        <f>IFERROR(VLOOKUP(A601,[3]Sheet1!$A:$G,5,FALSE),0)</f>
        <v>0</v>
      </c>
      <c r="R601" s="18">
        <f>IFERROR(VLOOKUP(A601,[3]Sheet1!$A:$H,6,FALSE),0)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1873356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IFERROR(VLOOKUP(A602,[3]Sheet1!$A:$G,2,FALSE),0)</f>
        <v>0</v>
      </c>
      <c r="O602" s="18">
        <f>IFERROR(VLOOKUP(A602,[3]Sheet1!$A:$G,3,FALSE),0)</f>
        <v>0</v>
      </c>
      <c r="P602" s="18">
        <f>IFERROR(VLOOKUP(A602,[3]Sheet1!$A:$G,4,FALSE),0)</f>
        <v>0</v>
      </c>
      <c r="Q602" s="18">
        <f>IFERROR(VLOOKUP(A602,[3]Sheet1!$A:$G,5,FALSE),0)</f>
        <v>0</v>
      </c>
      <c r="R602" s="18">
        <f>IFERROR(VLOOKUP(A602,[3]Sheet1!$A:$H,6,FALSE),0)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69332</v>
      </c>
      <c r="C603" s="18">
        <f>IFERROR(VLOOKUP(A603,[1]Monitoramento_Base_somente_Said!$A:$J,6,FALSE),0)</f>
        <v>5263713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IFERROR(VLOOKUP(A603,[3]Sheet1!$A:$G,2,FALSE),0)</f>
        <v>0</v>
      </c>
      <c r="O603" s="18">
        <f>IFERROR(VLOOKUP(A603,[3]Sheet1!$A:$G,3,FALSE),0)</f>
        <v>0</v>
      </c>
      <c r="P603" s="18">
        <f>IFERROR(VLOOKUP(A603,[3]Sheet1!$A:$G,4,FALSE),0)</f>
        <v>0</v>
      </c>
      <c r="Q603" s="18">
        <f>IFERROR(VLOOKUP(A603,[3]Sheet1!$A:$G,5,FALSE),0)</f>
        <v>0</v>
      </c>
      <c r="R603" s="18">
        <f>IFERROR(VLOOKUP(A603,[3]Sheet1!$A:$H,6,FALSE),0)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9358295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IFERROR(VLOOKUP(A604,[3]Sheet1!$A:$G,2,FALSE),0)</f>
        <v>0</v>
      </c>
      <c r="O604" s="18">
        <f>IFERROR(VLOOKUP(A604,[3]Sheet1!$A:$G,3,FALSE),0)</f>
        <v>0</v>
      </c>
      <c r="P604" s="18">
        <f>IFERROR(VLOOKUP(A604,[3]Sheet1!$A:$G,4,FALSE),0)</f>
        <v>0</v>
      </c>
      <c r="Q604" s="18">
        <f>IFERROR(VLOOKUP(A604,[3]Sheet1!$A:$G,5,FALSE),0)</f>
        <v>0</v>
      </c>
      <c r="R604" s="18">
        <f>IFERROR(VLOOKUP(A604,[3]Sheet1!$A:$H,6,FALSE),0)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IFERROR(VLOOKUP(A605,[3]Sheet1!$A:$G,2,FALSE),0)</f>
        <v>0</v>
      </c>
      <c r="O605" s="18">
        <f>IFERROR(VLOOKUP(A605,[3]Sheet1!$A:$G,3,FALSE),0)</f>
        <v>0</v>
      </c>
      <c r="P605" s="18">
        <f>IFERROR(VLOOKUP(A605,[3]Sheet1!$A:$G,4,FALSE),0)</f>
        <v>0</v>
      </c>
      <c r="Q605" s="18">
        <f>IFERROR(VLOOKUP(A605,[3]Sheet1!$A:$G,5,FALSE),0)</f>
        <v>0</v>
      </c>
      <c r="R605" s="18">
        <f>IFERROR(VLOOKUP(A605,[3]Sheet1!$A:$H,6,FALSE),0)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1304052</v>
      </c>
      <c r="C606" s="18">
        <f>IFERROR(VLOOKUP(A606,[1]Monitoramento_Base_somente_Said!$A:$J,6,FALSE),0)</f>
        <v>199763127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IFERROR(VLOOKUP(A606,[3]Sheet1!$A:$G,2,FALSE),0)</f>
        <v>0</v>
      </c>
      <c r="O606" s="18">
        <f>IFERROR(VLOOKUP(A606,[3]Sheet1!$A:$G,3,FALSE),0)</f>
        <v>0</v>
      </c>
      <c r="P606" s="18">
        <f>IFERROR(VLOOKUP(A606,[3]Sheet1!$A:$G,4,FALSE),0)</f>
        <v>0</v>
      </c>
      <c r="Q606" s="18">
        <f>IFERROR(VLOOKUP(A606,[3]Sheet1!$A:$G,5,FALSE),0)</f>
        <v>0</v>
      </c>
      <c r="R606" s="18">
        <f>IFERROR(VLOOKUP(A606,[3]Sheet1!$A:$H,6,FALSE),0)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1374671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IFERROR(VLOOKUP(A607,[3]Sheet1!$A:$G,2,FALSE),0)</f>
        <v>0</v>
      </c>
      <c r="O607" s="18">
        <f>IFERROR(VLOOKUP(A607,[3]Sheet1!$A:$G,3,FALSE),0)</f>
        <v>0</v>
      </c>
      <c r="P607" s="18">
        <f>IFERROR(VLOOKUP(A607,[3]Sheet1!$A:$G,4,FALSE),0)</f>
        <v>0</v>
      </c>
      <c r="Q607" s="18">
        <f>IFERROR(VLOOKUP(A607,[3]Sheet1!$A:$G,5,FALSE),0)</f>
        <v>0</v>
      </c>
      <c r="R607" s="18">
        <f>IFERROR(VLOOKUP(A607,[3]Sheet1!$A:$H,6,FALSE),0)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2558194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IFERROR(VLOOKUP(A608,[3]Sheet1!$A:$G,2,FALSE),0)</f>
        <v>0</v>
      </c>
      <c r="O608" s="18">
        <f>IFERROR(VLOOKUP(A608,[3]Sheet1!$A:$G,3,FALSE),0)</f>
        <v>0</v>
      </c>
      <c r="P608" s="18">
        <f>IFERROR(VLOOKUP(A608,[3]Sheet1!$A:$G,4,FALSE),0)</f>
        <v>0</v>
      </c>
      <c r="Q608" s="18">
        <f>IFERROR(VLOOKUP(A608,[3]Sheet1!$A:$G,5,FALSE),0)</f>
        <v>0</v>
      </c>
      <c r="R608" s="18">
        <f>IFERROR(VLOOKUP(A608,[3]Sheet1!$A:$H,6,FALSE),0)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IFERROR(VLOOKUP(A609,[3]Sheet1!$A:$G,2,FALSE),0)</f>
        <v>0</v>
      </c>
      <c r="O609" s="18">
        <f>IFERROR(VLOOKUP(A609,[3]Sheet1!$A:$G,3,FALSE),0)</f>
        <v>0</v>
      </c>
      <c r="P609" s="18">
        <f>IFERROR(VLOOKUP(A609,[3]Sheet1!$A:$G,4,FALSE),0)</f>
        <v>0</v>
      </c>
      <c r="Q609" s="18">
        <f>IFERROR(VLOOKUP(A609,[3]Sheet1!$A:$G,5,FALSE),0)</f>
        <v>0</v>
      </c>
      <c r="R609" s="18">
        <f>IFERROR(VLOOKUP(A609,[3]Sheet1!$A:$H,6,FALSE),0)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1544739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IFERROR(VLOOKUP(A610,[3]Sheet1!$A:$G,2,FALSE),0)</f>
        <v>0</v>
      </c>
      <c r="O610" s="18">
        <f>IFERROR(VLOOKUP(A610,[3]Sheet1!$A:$G,3,FALSE),0)</f>
        <v>0</v>
      </c>
      <c r="P610" s="18">
        <f>IFERROR(VLOOKUP(A610,[3]Sheet1!$A:$G,4,FALSE),0)</f>
        <v>0</v>
      </c>
      <c r="Q610" s="18">
        <f>IFERROR(VLOOKUP(A610,[3]Sheet1!$A:$G,5,FALSE),0)</f>
        <v>0</v>
      </c>
      <c r="R610" s="18">
        <f>IFERROR(VLOOKUP(A610,[3]Sheet1!$A:$H,6,FALSE),0)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1615102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IFERROR(VLOOKUP(A611,[3]Sheet1!$A:$G,2,FALSE),0)</f>
        <v>0</v>
      </c>
      <c r="O611" s="18">
        <f>IFERROR(VLOOKUP(A611,[3]Sheet1!$A:$G,3,FALSE),0)</f>
        <v>0</v>
      </c>
      <c r="P611" s="18">
        <f>IFERROR(VLOOKUP(A611,[3]Sheet1!$A:$G,4,FALSE),0)</f>
        <v>0</v>
      </c>
      <c r="Q611" s="18">
        <f>IFERROR(VLOOKUP(A611,[3]Sheet1!$A:$G,5,FALSE),0)</f>
        <v>0</v>
      </c>
      <c r="R611" s="18">
        <f>IFERROR(VLOOKUP(A611,[3]Sheet1!$A:$H,6,FALSE),0)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787</v>
      </c>
      <c r="C612" s="18">
        <f>IFERROR(VLOOKUP(A612,[1]Monitoramento_Base_somente_Said!$A:$J,6,FALSE),0)</f>
        <v>31514307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IFERROR(VLOOKUP(A612,[3]Sheet1!$A:$G,2,FALSE),0)</f>
        <v>0</v>
      </c>
      <c r="O612" s="18">
        <f>IFERROR(VLOOKUP(A612,[3]Sheet1!$A:$G,3,FALSE),0)</f>
        <v>0</v>
      </c>
      <c r="P612" s="18">
        <f>IFERROR(VLOOKUP(A612,[3]Sheet1!$A:$G,4,FALSE),0)</f>
        <v>0</v>
      </c>
      <c r="Q612" s="18">
        <f>IFERROR(VLOOKUP(A612,[3]Sheet1!$A:$G,5,FALSE),0)</f>
        <v>0</v>
      </c>
      <c r="R612" s="18">
        <f>IFERROR(VLOOKUP(A612,[3]Sheet1!$A:$H,6,FALSE),0)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400805</v>
      </c>
      <c r="C613" s="18">
        <f>IFERROR(VLOOKUP(A613,[1]Monitoramento_Base_somente_Said!$A:$J,6,FALSE),0)</f>
        <v>107708156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0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IFERROR(VLOOKUP(A613,[3]Sheet1!$A:$G,2,FALSE),0)</f>
        <v>0</v>
      </c>
      <c r="O613" s="18">
        <f>IFERROR(VLOOKUP(A613,[3]Sheet1!$A:$G,3,FALSE),0)</f>
        <v>0</v>
      </c>
      <c r="P613" s="18">
        <f>IFERROR(VLOOKUP(A613,[3]Sheet1!$A:$G,4,FALSE),0)</f>
        <v>0</v>
      </c>
      <c r="Q613" s="18">
        <f>IFERROR(VLOOKUP(A613,[3]Sheet1!$A:$G,5,FALSE),0)</f>
        <v>0</v>
      </c>
      <c r="R613" s="18">
        <f>IFERROR(VLOOKUP(A613,[3]Sheet1!$A:$H,6,FALSE),0)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547383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IFERROR(VLOOKUP(A614,[3]Sheet1!$A:$G,2,FALSE),0)</f>
        <v>0</v>
      </c>
      <c r="O614" s="18">
        <f>IFERROR(VLOOKUP(A614,[3]Sheet1!$A:$G,3,FALSE),0)</f>
        <v>0</v>
      </c>
      <c r="P614" s="18">
        <f>IFERROR(VLOOKUP(A614,[3]Sheet1!$A:$G,4,FALSE),0)</f>
        <v>0</v>
      </c>
      <c r="Q614" s="18">
        <f>IFERROR(VLOOKUP(A614,[3]Sheet1!$A:$G,5,FALSE),0)</f>
        <v>0</v>
      </c>
      <c r="R614" s="18">
        <f>IFERROR(VLOOKUP(A614,[3]Sheet1!$A:$H,6,FALSE),0)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61355</v>
      </c>
      <c r="C615" s="18">
        <f>IFERROR(VLOOKUP(A615,[1]Monitoramento_Base_somente_Said!$A:$J,6,FALSE),0)</f>
        <v>30542358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IFERROR(VLOOKUP(A615,[3]Sheet1!$A:$G,2,FALSE),0)</f>
        <v>0</v>
      </c>
      <c r="O615" s="18">
        <f>IFERROR(VLOOKUP(A615,[3]Sheet1!$A:$G,3,FALSE),0)</f>
        <v>0</v>
      </c>
      <c r="P615" s="18">
        <f>IFERROR(VLOOKUP(A615,[3]Sheet1!$A:$G,4,FALSE),0)</f>
        <v>0</v>
      </c>
      <c r="Q615" s="18">
        <f>IFERROR(VLOOKUP(A615,[3]Sheet1!$A:$G,5,FALSE),0)</f>
        <v>0</v>
      </c>
      <c r="R615" s="18">
        <f>IFERROR(VLOOKUP(A615,[3]Sheet1!$A:$H,6,FALSE),0)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60041</v>
      </c>
      <c r="C616" s="18">
        <f>IFERROR(VLOOKUP(A616,[1]Monitoramento_Base_somente_Said!$A:$J,6,FALSE),0)</f>
        <v>6024111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IFERROR(VLOOKUP(A616,[3]Sheet1!$A:$G,2,FALSE),0)</f>
        <v>0</v>
      </c>
      <c r="O616" s="18">
        <f>IFERROR(VLOOKUP(A616,[3]Sheet1!$A:$G,3,FALSE),0)</f>
        <v>0</v>
      </c>
      <c r="P616" s="18">
        <f>IFERROR(VLOOKUP(A616,[3]Sheet1!$A:$G,4,FALSE),0)</f>
        <v>0</v>
      </c>
      <c r="Q616" s="18">
        <f>IFERROR(VLOOKUP(A616,[3]Sheet1!$A:$G,5,FALSE),0)</f>
        <v>0</v>
      </c>
      <c r="R616" s="18">
        <f>IFERROR(VLOOKUP(A616,[3]Sheet1!$A:$H,6,FALSE),0)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52671</v>
      </c>
      <c r="C617" s="18">
        <f>IFERROR(VLOOKUP(A617,[1]Monitoramento_Base_somente_Said!$A:$J,6,FALSE),0)</f>
        <v>8764280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IFERROR(VLOOKUP(A617,[3]Sheet1!$A:$G,2,FALSE),0)</f>
        <v>0</v>
      </c>
      <c r="O617" s="18">
        <f>IFERROR(VLOOKUP(A617,[3]Sheet1!$A:$G,3,FALSE),0)</f>
        <v>0</v>
      </c>
      <c r="P617" s="18">
        <f>IFERROR(VLOOKUP(A617,[3]Sheet1!$A:$G,4,FALSE),0)</f>
        <v>0</v>
      </c>
      <c r="Q617" s="18">
        <f>IFERROR(VLOOKUP(A617,[3]Sheet1!$A:$G,5,FALSE),0)</f>
        <v>0</v>
      </c>
      <c r="R617" s="18">
        <f>IFERROR(VLOOKUP(A617,[3]Sheet1!$A:$H,6,FALSE),0)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38060</v>
      </c>
      <c r="C618" s="18">
        <f>IFERROR(VLOOKUP(A618,[1]Monitoramento_Base_somente_Said!$A:$J,6,FALSE),0)</f>
        <v>10796492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0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IFERROR(VLOOKUP(A618,[3]Sheet1!$A:$G,2,FALSE),0)</f>
        <v>0</v>
      </c>
      <c r="O618" s="18">
        <f>IFERROR(VLOOKUP(A618,[3]Sheet1!$A:$G,3,FALSE),0)</f>
        <v>0</v>
      </c>
      <c r="P618" s="18">
        <f>IFERROR(VLOOKUP(A618,[3]Sheet1!$A:$G,4,FALSE),0)</f>
        <v>0</v>
      </c>
      <c r="Q618" s="18">
        <f>IFERROR(VLOOKUP(A618,[3]Sheet1!$A:$G,5,FALSE),0)</f>
        <v>0</v>
      </c>
      <c r="R618" s="18">
        <f>IFERROR(VLOOKUP(A618,[3]Sheet1!$A:$H,6,FALSE),0)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77792</v>
      </c>
      <c r="C619" s="18">
        <f>IFERROR(VLOOKUP(A619,[1]Monitoramento_Base_somente_Said!$A:$J,6,FALSE),0)</f>
        <v>40212073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0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IFERROR(VLOOKUP(A619,[3]Sheet1!$A:$G,2,FALSE),0)</f>
        <v>0</v>
      </c>
      <c r="O619" s="18">
        <f>IFERROR(VLOOKUP(A619,[3]Sheet1!$A:$G,3,FALSE),0)</f>
        <v>0</v>
      </c>
      <c r="P619" s="18">
        <f>IFERROR(VLOOKUP(A619,[3]Sheet1!$A:$G,4,FALSE),0)</f>
        <v>0</v>
      </c>
      <c r="Q619" s="18">
        <f>IFERROR(VLOOKUP(A619,[3]Sheet1!$A:$G,5,FALSE),0)</f>
        <v>0</v>
      </c>
      <c r="R619" s="18">
        <f>IFERROR(VLOOKUP(A619,[3]Sheet1!$A:$H,6,FALSE),0)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2093388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0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IFERROR(VLOOKUP(A620,[3]Sheet1!$A:$G,2,FALSE),0)</f>
        <v>0</v>
      </c>
      <c r="O620" s="18">
        <f>IFERROR(VLOOKUP(A620,[3]Sheet1!$A:$G,3,FALSE),0)</f>
        <v>0</v>
      </c>
      <c r="P620" s="18">
        <f>IFERROR(VLOOKUP(A620,[3]Sheet1!$A:$G,4,FALSE),0)</f>
        <v>0</v>
      </c>
      <c r="Q620" s="18">
        <f>IFERROR(VLOOKUP(A620,[3]Sheet1!$A:$G,5,FALSE),0)</f>
        <v>0</v>
      </c>
      <c r="R620" s="18">
        <f>IFERROR(VLOOKUP(A620,[3]Sheet1!$A:$H,6,FALSE),0)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23551</v>
      </c>
      <c r="C621" s="18">
        <f>IFERROR(VLOOKUP(A621,[1]Monitoramento_Base_somente_Said!$A:$J,6,FALSE),0)</f>
        <v>10492604</v>
      </c>
      <c r="D621" s="18">
        <f>IFERROR(VLOOKUP(A621,[1]Monitoramento_Base_somente_Said!$A:$J,7,FALSE),0)</f>
        <v>0</v>
      </c>
      <c r="E621" s="18">
        <f>IFERROR(VLOOKUP(A621,[1]Monitoramento_Base_somente_Said!$A:$J,8,FALSE),0)</f>
        <v>0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IFERROR(VLOOKUP(A621,[3]Sheet1!$A:$G,2,FALSE),0)</f>
        <v>0</v>
      </c>
      <c r="O621" s="18">
        <f>IFERROR(VLOOKUP(A621,[3]Sheet1!$A:$G,3,FALSE),0)</f>
        <v>0</v>
      </c>
      <c r="P621" s="18">
        <f>IFERROR(VLOOKUP(A621,[3]Sheet1!$A:$G,4,FALSE),0)</f>
        <v>0</v>
      </c>
      <c r="Q621" s="18">
        <f>IFERROR(VLOOKUP(A621,[3]Sheet1!$A:$G,5,FALSE),0)</f>
        <v>0</v>
      </c>
      <c r="R621" s="18">
        <f>IFERROR(VLOOKUP(A621,[3]Sheet1!$A:$H,6,FALSE),0)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863014</v>
      </c>
      <c r="C622" s="18">
        <f>IFERROR(VLOOKUP(A622,[1]Monitoramento_Base_somente_Said!$A:$J,6,FALSE),0)</f>
        <v>72924717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IFERROR(VLOOKUP(A622,[3]Sheet1!$A:$G,2,FALSE),0)</f>
        <v>0</v>
      </c>
      <c r="O622" s="18">
        <f>IFERROR(VLOOKUP(A622,[3]Sheet1!$A:$G,3,FALSE),0)</f>
        <v>0</v>
      </c>
      <c r="P622" s="18">
        <f>IFERROR(VLOOKUP(A622,[3]Sheet1!$A:$G,4,FALSE),0)</f>
        <v>0</v>
      </c>
      <c r="Q622" s="18">
        <f>IFERROR(VLOOKUP(A622,[3]Sheet1!$A:$G,5,FALSE),0)</f>
        <v>0</v>
      </c>
      <c r="R622" s="18">
        <f>IFERROR(VLOOKUP(A622,[3]Sheet1!$A:$H,6,FALSE),0)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223525</v>
      </c>
      <c r="C623" s="18">
        <f>IFERROR(VLOOKUP(A623,[1]Monitoramento_Base_somente_Said!$A:$J,6,FALSE),0)</f>
        <v>43421052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0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IFERROR(VLOOKUP(A623,[3]Sheet1!$A:$G,2,FALSE),0)</f>
        <v>0</v>
      </c>
      <c r="O623" s="18">
        <f>IFERROR(VLOOKUP(A623,[3]Sheet1!$A:$G,3,FALSE),0)</f>
        <v>0</v>
      </c>
      <c r="P623" s="18">
        <f>IFERROR(VLOOKUP(A623,[3]Sheet1!$A:$G,4,FALSE),0)</f>
        <v>0</v>
      </c>
      <c r="Q623" s="18">
        <f>IFERROR(VLOOKUP(A623,[3]Sheet1!$A:$G,5,FALSE),0)</f>
        <v>0</v>
      </c>
      <c r="R623" s="18">
        <f>IFERROR(VLOOKUP(A623,[3]Sheet1!$A:$H,6,FALSE),0)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20954</v>
      </c>
      <c r="C624" s="18">
        <f>IFERROR(VLOOKUP(A624,[1]Monitoramento_Base_somente_Said!$A:$J,6,FALSE),0)</f>
        <v>22747636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IFERROR(VLOOKUP(A624,[3]Sheet1!$A:$G,2,FALSE),0)</f>
        <v>0</v>
      </c>
      <c r="O624" s="18">
        <f>IFERROR(VLOOKUP(A624,[3]Sheet1!$A:$G,3,FALSE),0)</f>
        <v>0</v>
      </c>
      <c r="P624" s="18">
        <f>IFERROR(VLOOKUP(A624,[3]Sheet1!$A:$G,4,FALSE),0)</f>
        <v>0</v>
      </c>
      <c r="Q624" s="18">
        <f>IFERROR(VLOOKUP(A624,[3]Sheet1!$A:$G,5,FALSE),0)</f>
        <v>0</v>
      </c>
      <c r="R624" s="18">
        <f>IFERROR(VLOOKUP(A624,[3]Sheet1!$A:$H,6,FALSE),0)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31758</v>
      </c>
      <c r="C625" s="18">
        <f>IFERROR(VLOOKUP(A625,[1]Monitoramento_Base_somente_Said!$A:$J,6,FALSE),0)</f>
        <v>36001548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0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IFERROR(VLOOKUP(A625,[3]Sheet1!$A:$G,2,FALSE),0)</f>
        <v>0</v>
      </c>
      <c r="O625" s="18">
        <f>IFERROR(VLOOKUP(A625,[3]Sheet1!$A:$G,3,FALSE),0)</f>
        <v>0</v>
      </c>
      <c r="P625" s="18">
        <f>IFERROR(VLOOKUP(A625,[3]Sheet1!$A:$G,4,FALSE),0)</f>
        <v>0</v>
      </c>
      <c r="Q625" s="18">
        <f>IFERROR(VLOOKUP(A625,[3]Sheet1!$A:$G,5,FALSE),0)</f>
        <v>0</v>
      </c>
      <c r="R625" s="18">
        <f>IFERROR(VLOOKUP(A625,[3]Sheet1!$A:$H,6,FALSE),0)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333300</v>
      </c>
      <c r="C626" s="18">
        <f>IFERROR(VLOOKUP(A626,[1]Monitoramento_Base_somente_Said!$A:$J,6,FALSE),0)</f>
        <v>19468605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IFERROR(VLOOKUP(A626,[3]Sheet1!$A:$G,2,FALSE),0)</f>
        <v>0</v>
      </c>
      <c r="O626" s="18">
        <f>IFERROR(VLOOKUP(A626,[3]Sheet1!$A:$G,3,FALSE),0)</f>
        <v>0</v>
      </c>
      <c r="P626" s="18">
        <f>IFERROR(VLOOKUP(A626,[3]Sheet1!$A:$G,4,FALSE),0)</f>
        <v>0</v>
      </c>
      <c r="Q626" s="18">
        <f>IFERROR(VLOOKUP(A626,[3]Sheet1!$A:$G,5,FALSE),0)</f>
        <v>0</v>
      </c>
      <c r="R626" s="18">
        <f>IFERROR(VLOOKUP(A626,[3]Sheet1!$A:$H,6,FALSE),0)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87750</v>
      </c>
      <c r="C627" s="18">
        <f>IFERROR(VLOOKUP(A627,[1]Monitoramento_Base_somente_Said!$A:$J,6,FALSE),0)</f>
        <v>11532893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0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IFERROR(VLOOKUP(A627,[3]Sheet1!$A:$G,2,FALSE),0)</f>
        <v>0</v>
      </c>
      <c r="O627" s="18">
        <f>IFERROR(VLOOKUP(A627,[3]Sheet1!$A:$G,3,FALSE),0)</f>
        <v>0</v>
      </c>
      <c r="P627" s="18">
        <f>IFERROR(VLOOKUP(A627,[3]Sheet1!$A:$G,4,FALSE),0)</f>
        <v>0</v>
      </c>
      <c r="Q627" s="18">
        <f>IFERROR(VLOOKUP(A627,[3]Sheet1!$A:$G,5,FALSE),0)</f>
        <v>0</v>
      </c>
      <c r="R627" s="18">
        <f>IFERROR(VLOOKUP(A627,[3]Sheet1!$A:$H,6,FALSE),0)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140105</v>
      </c>
      <c r="C628" s="18">
        <f>IFERROR(VLOOKUP(A628,[1]Monitoramento_Base_somente_Said!$A:$J,6,FALSE),0)</f>
        <v>5386615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IFERROR(VLOOKUP(A628,[3]Sheet1!$A:$G,2,FALSE),0)</f>
        <v>0</v>
      </c>
      <c r="O628" s="18">
        <f>IFERROR(VLOOKUP(A628,[3]Sheet1!$A:$G,3,FALSE),0)</f>
        <v>0</v>
      </c>
      <c r="P628" s="18">
        <f>IFERROR(VLOOKUP(A628,[3]Sheet1!$A:$G,4,FALSE),0)</f>
        <v>0</v>
      </c>
      <c r="Q628" s="18">
        <f>IFERROR(VLOOKUP(A628,[3]Sheet1!$A:$G,5,FALSE),0)</f>
        <v>0</v>
      </c>
      <c r="R628" s="18">
        <f>IFERROR(VLOOKUP(A628,[3]Sheet1!$A:$H,6,FALSE),0)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177088</v>
      </c>
      <c r="C629" s="18">
        <f>IFERROR(VLOOKUP(A629,[1]Monitoramento_Base_somente_Said!$A:$J,6,FALSE),0)</f>
        <v>21862367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IFERROR(VLOOKUP(A629,[3]Sheet1!$A:$G,2,FALSE),0)</f>
        <v>0</v>
      </c>
      <c r="O629" s="18">
        <f>IFERROR(VLOOKUP(A629,[3]Sheet1!$A:$G,3,FALSE),0)</f>
        <v>0</v>
      </c>
      <c r="P629" s="18">
        <f>IFERROR(VLOOKUP(A629,[3]Sheet1!$A:$G,4,FALSE),0)</f>
        <v>0</v>
      </c>
      <c r="Q629" s="18">
        <f>IFERROR(VLOOKUP(A629,[3]Sheet1!$A:$G,5,FALSE),0)</f>
        <v>0</v>
      </c>
      <c r="R629" s="18">
        <f>IFERROR(VLOOKUP(A629,[3]Sheet1!$A:$H,6,FALSE),0)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42813118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IFERROR(VLOOKUP(A630,[3]Sheet1!$A:$G,2,FALSE),0)</f>
        <v>0</v>
      </c>
      <c r="O630" s="18">
        <f>IFERROR(VLOOKUP(A630,[3]Sheet1!$A:$G,3,FALSE),0)</f>
        <v>0</v>
      </c>
      <c r="P630" s="18">
        <f>IFERROR(VLOOKUP(A630,[3]Sheet1!$A:$G,4,FALSE),0)</f>
        <v>0</v>
      </c>
      <c r="Q630" s="18">
        <f>IFERROR(VLOOKUP(A630,[3]Sheet1!$A:$G,5,FALSE),0)</f>
        <v>0</v>
      </c>
      <c r="R630" s="18">
        <f>IFERROR(VLOOKUP(A630,[3]Sheet1!$A:$H,6,FALSE),0)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79020</v>
      </c>
      <c r="C631" s="18">
        <f>IFERROR(VLOOKUP(A631,[1]Monitoramento_Base_somente_Said!$A:$J,6,FALSE),0)</f>
        <v>7384130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0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IFERROR(VLOOKUP(A631,[3]Sheet1!$A:$G,2,FALSE),0)</f>
        <v>0</v>
      </c>
      <c r="O631" s="18">
        <f>IFERROR(VLOOKUP(A631,[3]Sheet1!$A:$G,3,FALSE),0)</f>
        <v>0</v>
      </c>
      <c r="P631" s="18">
        <f>IFERROR(VLOOKUP(A631,[3]Sheet1!$A:$G,4,FALSE),0)</f>
        <v>0</v>
      </c>
      <c r="Q631" s="18">
        <f>IFERROR(VLOOKUP(A631,[3]Sheet1!$A:$G,5,FALSE),0)</f>
        <v>0</v>
      </c>
      <c r="R631" s="18">
        <f>IFERROR(VLOOKUP(A631,[3]Sheet1!$A:$H,6,FALSE),0)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149141</v>
      </c>
      <c r="C632" s="18">
        <f>IFERROR(VLOOKUP(A632,[1]Monitoramento_Base_somente_Said!$A:$J,6,FALSE),0)</f>
        <v>18475486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IFERROR(VLOOKUP(A632,[3]Sheet1!$A:$G,2,FALSE),0)</f>
        <v>0</v>
      </c>
      <c r="O632" s="18">
        <f>IFERROR(VLOOKUP(A632,[3]Sheet1!$A:$G,3,FALSE),0)</f>
        <v>0</v>
      </c>
      <c r="P632" s="18">
        <f>IFERROR(VLOOKUP(A632,[3]Sheet1!$A:$G,4,FALSE),0)</f>
        <v>0</v>
      </c>
      <c r="Q632" s="18">
        <f>IFERROR(VLOOKUP(A632,[3]Sheet1!$A:$G,5,FALSE),0)</f>
        <v>0</v>
      </c>
      <c r="R632" s="18">
        <f>IFERROR(VLOOKUP(A632,[3]Sheet1!$A:$H,6,FALSE),0)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362019</v>
      </c>
      <c r="C633" s="18">
        <f>IFERROR(VLOOKUP(A633,[1]Monitoramento_Base_somente_Said!$A:$J,6,FALSE),0)</f>
        <v>118263927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0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IFERROR(VLOOKUP(A633,[3]Sheet1!$A:$G,2,FALSE),0)</f>
        <v>0</v>
      </c>
      <c r="O633" s="18">
        <f>IFERROR(VLOOKUP(A633,[3]Sheet1!$A:$G,3,FALSE),0)</f>
        <v>0</v>
      </c>
      <c r="P633" s="18">
        <f>IFERROR(VLOOKUP(A633,[3]Sheet1!$A:$G,4,FALSE),0)</f>
        <v>0</v>
      </c>
      <c r="Q633" s="18">
        <f>IFERROR(VLOOKUP(A633,[3]Sheet1!$A:$G,5,FALSE),0)</f>
        <v>0</v>
      </c>
      <c r="R633" s="18">
        <f>IFERROR(VLOOKUP(A633,[3]Sheet1!$A:$H,6,FALSE),0)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5139410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IFERROR(VLOOKUP(A634,[3]Sheet1!$A:$G,2,FALSE),0)</f>
        <v>0</v>
      </c>
      <c r="O634" s="18">
        <f>IFERROR(VLOOKUP(A634,[3]Sheet1!$A:$G,3,FALSE),0)</f>
        <v>0</v>
      </c>
      <c r="P634" s="18">
        <f>IFERROR(VLOOKUP(A634,[3]Sheet1!$A:$G,4,FALSE),0)</f>
        <v>0</v>
      </c>
      <c r="Q634" s="18">
        <f>IFERROR(VLOOKUP(A634,[3]Sheet1!$A:$G,5,FALSE),0)</f>
        <v>0</v>
      </c>
      <c r="R634" s="18">
        <f>IFERROR(VLOOKUP(A634,[3]Sheet1!$A:$H,6,FALSE),0)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116363</v>
      </c>
      <c r="C635" s="18">
        <f>IFERROR(VLOOKUP(A635,[1]Monitoramento_Base_somente_Said!$A:$J,6,FALSE),0)</f>
        <v>27015730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IFERROR(VLOOKUP(A635,[3]Sheet1!$A:$G,2,FALSE),0)</f>
        <v>0</v>
      </c>
      <c r="O635" s="18">
        <f>IFERROR(VLOOKUP(A635,[3]Sheet1!$A:$G,3,FALSE),0)</f>
        <v>0</v>
      </c>
      <c r="P635" s="18">
        <f>IFERROR(VLOOKUP(A635,[3]Sheet1!$A:$G,4,FALSE),0)</f>
        <v>0</v>
      </c>
      <c r="Q635" s="18">
        <f>IFERROR(VLOOKUP(A635,[3]Sheet1!$A:$G,5,FALSE),0)</f>
        <v>0</v>
      </c>
      <c r="R635" s="18">
        <f>IFERROR(VLOOKUP(A635,[3]Sheet1!$A:$H,6,FALSE),0)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78393</v>
      </c>
      <c r="C636" s="18">
        <f>IFERROR(VLOOKUP(A636,[1]Monitoramento_Base_somente_Said!$A:$J,6,FALSE),0)</f>
        <v>2646318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0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IFERROR(VLOOKUP(A636,[3]Sheet1!$A:$G,2,FALSE),0)</f>
        <v>0</v>
      </c>
      <c r="O636" s="18">
        <f>IFERROR(VLOOKUP(A636,[3]Sheet1!$A:$G,3,FALSE),0)</f>
        <v>0</v>
      </c>
      <c r="P636" s="18">
        <f>IFERROR(VLOOKUP(A636,[3]Sheet1!$A:$G,4,FALSE),0)</f>
        <v>0</v>
      </c>
      <c r="Q636" s="18">
        <f>IFERROR(VLOOKUP(A636,[3]Sheet1!$A:$G,5,FALSE),0)</f>
        <v>0</v>
      </c>
      <c r="R636" s="18">
        <f>IFERROR(VLOOKUP(A636,[3]Sheet1!$A:$H,6,FALSE),0)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285075</v>
      </c>
      <c r="C637" s="18">
        <f>IFERROR(VLOOKUP(A637,[1]Monitoramento_Base_somente_Said!$A:$J,6,FALSE),0)</f>
        <v>25898635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IFERROR(VLOOKUP(A637,[3]Sheet1!$A:$G,2,FALSE),0)</f>
        <v>0</v>
      </c>
      <c r="O637" s="18">
        <f>IFERROR(VLOOKUP(A637,[3]Sheet1!$A:$G,3,FALSE),0)</f>
        <v>0</v>
      </c>
      <c r="P637" s="18">
        <f>IFERROR(VLOOKUP(A637,[3]Sheet1!$A:$G,4,FALSE),0)</f>
        <v>0</v>
      </c>
      <c r="Q637" s="18">
        <f>IFERROR(VLOOKUP(A637,[3]Sheet1!$A:$G,5,FALSE),0)</f>
        <v>0</v>
      </c>
      <c r="R637" s="18">
        <f>IFERROR(VLOOKUP(A637,[3]Sheet1!$A:$H,6,FALSE),0)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749975</v>
      </c>
      <c r="C638" s="18">
        <f>IFERROR(VLOOKUP(A638,[1]Monitoramento_Base_somente_Said!$A:$J,6,FALSE),0)</f>
        <v>32669936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IFERROR(VLOOKUP(A638,[3]Sheet1!$A:$G,2,FALSE),0)</f>
        <v>0</v>
      </c>
      <c r="O638" s="18">
        <f>IFERROR(VLOOKUP(A638,[3]Sheet1!$A:$G,3,FALSE),0)</f>
        <v>0</v>
      </c>
      <c r="P638" s="18">
        <f>IFERROR(VLOOKUP(A638,[3]Sheet1!$A:$G,4,FALSE),0)</f>
        <v>0</v>
      </c>
      <c r="Q638" s="18">
        <f>IFERROR(VLOOKUP(A638,[3]Sheet1!$A:$G,5,FALSE),0)</f>
        <v>0</v>
      </c>
      <c r="R638" s="18">
        <f>IFERROR(VLOOKUP(A638,[3]Sheet1!$A:$H,6,FALSE),0)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243577</v>
      </c>
      <c r="C639" s="18">
        <f>IFERROR(VLOOKUP(A639,[1]Monitoramento_Base_somente_Said!$A:$J,6,FALSE),0)</f>
        <v>14601841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IFERROR(VLOOKUP(A639,[3]Sheet1!$A:$G,2,FALSE),0)</f>
        <v>0</v>
      </c>
      <c r="O639" s="18">
        <f>IFERROR(VLOOKUP(A639,[3]Sheet1!$A:$G,3,FALSE),0)</f>
        <v>0</v>
      </c>
      <c r="P639" s="18">
        <f>IFERROR(VLOOKUP(A639,[3]Sheet1!$A:$G,4,FALSE),0)</f>
        <v>0</v>
      </c>
      <c r="Q639" s="18">
        <f>IFERROR(VLOOKUP(A639,[3]Sheet1!$A:$G,5,FALSE),0)</f>
        <v>0</v>
      </c>
      <c r="R639" s="18">
        <f>IFERROR(VLOOKUP(A639,[3]Sheet1!$A:$H,6,FALSE),0)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497846</v>
      </c>
      <c r="C640" s="18">
        <f>IFERROR(VLOOKUP(A640,[1]Monitoramento_Base_somente_Said!$A:$J,6,FALSE),0)</f>
        <v>32479787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0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IFERROR(VLOOKUP(A640,[3]Sheet1!$A:$G,2,FALSE),0)</f>
        <v>0</v>
      </c>
      <c r="O640" s="18">
        <f>IFERROR(VLOOKUP(A640,[3]Sheet1!$A:$G,3,FALSE),0)</f>
        <v>0</v>
      </c>
      <c r="P640" s="18">
        <f>IFERROR(VLOOKUP(A640,[3]Sheet1!$A:$G,4,FALSE),0)</f>
        <v>0</v>
      </c>
      <c r="Q640" s="18">
        <f>IFERROR(VLOOKUP(A640,[3]Sheet1!$A:$G,5,FALSE),0)</f>
        <v>0</v>
      </c>
      <c r="R640" s="18">
        <f>IFERROR(VLOOKUP(A640,[3]Sheet1!$A:$H,6,FALSE),0)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225787</v>
      </c>
      <c r="C641" s="18">
        <f>IFERROR(VLOOKUP(A641,[1]Monitoramento_Base_somente_Said!$A:$J,6,FALSE),0)</f>
        <v>31594260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0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IFERROR(VLOOKUP(A641,[3]Sheet1!$A:$G,2,FALSE),0)</f>
        <v>0</v>
      </c>
      <c r="O641" s="18">
        <f>IFERROR(VLOOKUP(A641,[3]Sheet1!$A:$G,3,FALSE),0)</f>
        <v>0</v>
      </c>
      <c r="P641" s="18">
        <f>IFERROR(VLOOKUP(A641,[3]Sheet1!$A:$G,4,FALSE),0)</f>
        <v>0</v>
      </c>
      <c r="Q641" s="18">
        <f>IFERROR(VLOOKUP(A641,[3]Sheet1!$A:$G,5,FALSE),0)</f>
        <v>0</v>
      </c>
      <c r="R641" s="18">
        <f>IFERROR(VLOOKUP(A641,[3]Sheet1!$A:$H,6,FALSE),0)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1195952</v>
      </c>
      <c r="C642" s="18">
        <f>IFERROR(VLOOKUP(A642,[1]Monitoramento_Base_somente_Said!$A:$J,6,FALSE),0)</f>
        <v>86822274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0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IFERROR(VLOOKUP(A642,[3]Sheet1!$A:$G,2,FALSE),0)</f>
        <v>0</v>
      </c>
      <c r="O642" s="18">
        <f>IFERROR(VLOOKUP(A642,[3]Sheet1!$A:$G,3,FALSE),0)</f>
        <v>0</v>
      </c>
      <c r="P642" s="18">
        <f>IFERROR(VLOOKUP(A642,[3]Sheet1!$A:$G,4,FALSE),0)</f>
        <v>0</v>
      </c>
      <c r="Q642" s="18">
        <f>IFERROR(VLOOKUP(A642,[3]Sheet1!$A:$G,5,FALSE),0)</f>
        <v>0</v>
      </c>
      <c r="R642" s="18">
        <f>IFERROR(VLOOKUP(A642,[3]Sheet1!$A:$H,6,FALSE),0)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227627413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0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IFERROR(VLOOKUP(A643,[3]Sheet1!$A:$G,2,FALSE),0)</f>
        <v>0</v>
      </c>
      <c r="O643" s="18">
        <f>IFERROR(VLOOKUP(A643,[3]Sheet1!$A:$G,3,FALSE),0)</f>
        <v>0</v>
      </c>
      <c r="P643" s="18">
        <f>IFERROR(VLOOKUP(A643,[3]Sheet1!$A:$G,4,FALSE),0)</f>
        <v>0</v>
      </c>
      <c r="Q643" s="18">
        <f>IFERROR(VLOOKUP(A643,[3]Sheet1!$A:$G,5,FALSE),0)</f>
        <v>0</v>
      </c>
      <c r="R643" s="18">
        <f>IFERROR(VLOOKUP(A643,[3]Sheet1!$A:$H,6,FALSE),0)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645201</v>
      </c>
      <c r="C644" s="18">
        <f>IFERROR(VLOOKUP(A644,[1]Monitoramento_Base_somente_Said!$A:$J,6,FALSE),0)</f>
        <v>104447022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IFERROR(VLOOKUP(A644,[3]Sheet1!$A:$G,2,FALSE),0)</f>
        <v>0</v>
      </c>
      <c r="O644" s="18">
        <f>IFERROR(VLOOKUP(A644,[3]Sheet1!$A:$G,3,FALSE),0)</f>
        <v>0</v>
      </c>
      <c r="P644" s="18">
        <f>IFERROR(VLOOKUP(A644,[3]Sheet1!$A:$G,4,FALSE),0)</f>
        <v>0</v>
      </c>
      <c r="Q644" s="18">
        <f>IFERROR(VLOOKUP(A644,[3]Sheet1!$A:$G,5,FALSE),0)</f>
        <v>0</v>
      </c>
      <c r="R644" s="18">
        <f>IFERROR(VLOOKUP(A644,[3]Sheet1!$A:$H,6,FALSE),0)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190768</v>
      </c>
      <c r="C645" s="18">
        <f>IFERROR(VLOOKUP(A645,[1]Monitoramento_Base_somente_Said!$A:$J,6,FALSE),0)</f>
        <v>11168071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0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IFERROR(VLOOKUP(A645,[3]Sheet1!$A:$G,2,FALSE),0)</f>
        <v>0</v>
      </c>
      <c r="O645" s="18">
        <f>IFERROR(VLOOKUP(A645,[3]Sheet1!$A:$G,3,FALSE),0)</f>
        <v>0</v>
      </c>
      <c r="P645" s="18">
        <f>IFERROR(VLOOKUP(A645,[3]Sheet1!$A:$G,4,FALSE),0)</f>
        <v>0</v>
      </c>
      <c r="Q645" s="18">
        <f>IFERROR(VLOOKUP(A645,[3]Sheet1!$A:$G,5,FALSE),0)</f>
        <v>0</v>
      </c>
      <c r="R645" s="18">
        <f>IFERROR(VLOOKUP(A645,[3]Sheet1!$A:$H,6,FALSE),0)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152655</v>
      </c>
      <c r="C646" s="18">
        <f>IFERROR(VLOOKUP(A646,[1]Monitoramento_Base_somente_Said!$A:$J,6,FALSE),0)</f>
        <v>10091601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IFERROR(VLOOKUP(A646,[3]Sheet1!$A:$G,2,FALSE),0)</f>
        <v>0</v>
      </c>
      <c r="O646" s="18">
        <f>IFERROR(VLOOKUP(A646,[3]Sheet1!$A:$G,3,FALSE),0)</f>
        <v>0</v>
      </c>
      <c r="P646" s="18">
        <f>IFERROR(VLOOKUP(A646,[3]Sheet1!$A:$G,4,FALSE),0)</f>
        <v>0</v>
      </c>
      <c r="Q646" s="18">
        <f>IFERROR(VLOOKUP(A646,[3]Sheet1!$A:$G,5,FALSE),0)</f>
        <v>0</v>
      </c>
      <c r="R646" s="18">
        <f>IFERROR(VLOOKUP(A646,[3]Sheet1!$A:$H,6,FALSE),0)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56848</v>
      </c>
      <c r="C647" s="18">
        <f>IFERROR(VLOOKUP(A647,[1]Monitoramento_Base_somente_Said!$A:$J,6,FALSE),0)</f>
        <v>10280809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IFERROR(VLOOKUP(A647,[3]Sheet1!$A:$G,2,FALSE),0)</f>
        <v>0</v>
      </c>
      <c r="O647" s="18">
        <f>IFERROR(VLOOKUP(A647,[3]Sheet1!$A:$G,3,FALSE),0)</f>
        <v>0</v>
      </c>
      <c r="P647" s="18">
        <f>IFERROR(VLOOKUP(A647,[3]Sheet1!$A:$G,4,FALSE),0)</f>
        <v>0</v>
      </c>
      <c r="Q647" s="18">
        <f>IFERROR(VLOOKUP(A647,[3]Sheet1!$A:$G,5,FALSE),0)</f>
        <v>0</v>
      </c>
      <c r="R647" s="18">
        <f>IFERROR(VLOOKUP(A647,[3]Sheet1!$A:$H,6,FALSE),0)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126249</v>
      </c>
      <c r="C648" s="18">
        <f>IFERROR(VLOOKUP(A648,[1]Monitoramento_Base_somente_Said!$A:$J,6,FALSE),0)</f>
        <v>18116305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0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IFERROR(VLOOKUP(A648,[3]Sheet1!$A:$G,2,FALSE),0)</f>
        <v>0</v>
      </c>
      <c r="O648" s="18">
        <f>IFERROR(VLOOKUP(A648,[3]Sheet1!$A:$G,3,FALSE),0)</f>
        <v>0</v>
      </c>
      <c r="P648" s="18">
        <f>IFERROR(VLOOKUP(A648,[3]Sheet1!$A:$G,4,FALSE),0)</f>
        <v>0</v>
      </c>
      <c r="Q648" s="18">
        <f>IFERROR(VLOOKUP(A648,[3]Sheet1!$A:$G,5,FALSE),0)</f>
        <v>0</v>
      </c>
      <c r="R648" s="18">
        <f>IFERROR(VLOOKUP(A648,[3]Sheet1!$A:$H,6,FALSE),0)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1944715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IFERROR(VLOOKUP(A649,[3]Sheet1!$A:$G,2,FALSE),0)</f>
        <v>0</v>
      </c>
      <c r="O649" s="18">
        <f>IFERROR(VLOOKUP(A649,[3]Sheet1!$A:$G,3,FALSE),0)</f>
        <v>0</v>
      </c>
      <c r="P649" s="18">
        <f>IFERROR(VLOOKUP(A649,[3]Sheet1!$A:$G,4,FALSE),0)</f>
        <v>0</v>
      </c>
      <c r="Q649" s="18">
        <f>IFERROR(VLOOKUP(A649,[3]Sheet1!$A:$G,5,FALSE),0)</f>
        <v>0</v>
      </c>
      <c r="R649" s="18">
        <f>IFERROR(VLOOKUP(A649,[3]Sheet1!$A:$H,6,FALSE),0)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258029</v>
      </c>
      <c r="C650" s="18">
        <f>IFERROR(VLOOKUP(A650,[1]Monitoramento_Base_somente_Said!$A:$J,6,FALSE),0)</f>
        <v>14154514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0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IFERROR(VLOOKUP(A650,[3]Sheet1!$A:$G,2,FALSE),0)</f>
        <v>0</v>
      </c>
      <c r="O650" s="18">
        <f>IFERROR(VLOOKUP(A650,[3]Sheet1!$A:$G,3,FALSE),0)</f>
        <v>0</v>
      </c>
      <c r="P650" s="18">
        <f>IFERROR(VLOOKUP(A650,[3]Sheet1!$A:$G,4,FALSE),0)</f>
        <v>0</v>
      </c>
      <c r="Q650" s="18">
        <f>IFERROR(VLOOKUP(A650,[3]Sheet1!$A:$G,5,FALSE),0)</f>
        <v>0</v>
      </c>
      <c r="R650" s="18">
        <f>IFERROR(VLOOKUP(A650,[3]Sheet1!$A:$H,6,FALSE),0)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149571</v>
      </c>
      <c r="C651" s="18">
        <f>IFERROR(VLOOKUP(A651,[1]Monitoramento_Base_somente_Said!$A:$J,6,FALSE),0)</f>
        <v>60797916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IFERROR(VLOOKUP(A651,[3]Sheet1!$A:$G,2,FALSE),0)</f>
        <v>0</v>
      </c>
      <c r="O651" s="18">
        <f>IFERROR(VLOOKUP(A651,[3]Sheet1!$A:$G,3,FALSE),0)</f>
        <v>0</v>
      </c>
      <c r="P651" s="18">
        <f>IFERROR(VLOOKUP(A651,[3]Sheet1!$A:$G,4,FALSE),0)</f>
        <v>0</v>
      </c>
      <c r="Q651" s="18">
        <f>IFERROR(VLOOKUP(A651,[3]Sheet1!$A:$G,5,FALSE),0)</f>
        <v>0</v>
      </c>
      <c r="R651" s="18">
        <f>IFERROR(VLOOKUP(A651,[3]Sheet1!$A:$H,6,FALSE),0)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250729</v>
      </c>
      <c r="C652" s="18">
        <f>IFERROR(VLOOKUP(A652,[1]Monitoramento_Base_somente_Said!$A:$J,6,FALSE),0)</f>
        <v>12804864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IFERROR(VLOOKUP(A652,[3]Sheet1!$A:$G,2,FALSE),0)</f>
        <v>0</v>
      </c>
      <c r="O652" s="18">
        <f>IFERROR(VLOOKUP(A652,[3]Sheet1!$A:$G,3,FALSE),0)</f>
        <v>0</v>
      </c>
      <c r="P652" s="18">
        <f>IFERROR(VLOOKUP(A652,[3]Sheet1!$A:$G,4,FALSE),0)</f>
        <v>0</v>
      </c>
      <c r="Q652" s="18">
        <f>IFERROR(VLOOKUP(A652,[3]Sheet1!$A:$G,5,FALSE),0)</f>
        <v>0</v>
      </c>
      <c r="R652" s="18">
        <f>IFERROR(VLOOKUP(A652,[3]Sheet1!$A:$H,6,FALSE),0)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25170</v>
      </c>
      <c r="C653" s="18">
        <f>IFERROR(VLOOKUP(A653,[1]Monitoramento_Base_somente_Said!$A:$J,6,FALSE),0)</f>
        <v>20794177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0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IFERROR(VLOOKUP(A653,[3]Sheet1!$A:$G,2,FALSE),0)</f>
        <v>0</v>
      </c>
      <c r="O653" s="18">
        <f>IFERROR(VLOOKUP(A653,[3]Sheet1!$A:$G,3,FALSE),0)</f>
        <v>0</v>
      </c>
      <c r="P653" s="18">
        <f>IFERROR(VLOOKUP(A653,[3]Sheet1!$A:$G,4,FALSE),0)</f>
        <v>0</v>
      </c>
      <c r="Q653" s="18">
        <f>IFERROR(VLOOKUP(A653,[3]Sheet1!$A:$G,5,FALSE),0)</f>
        <v>0</v>
      </c>
      <c r="R653" s="18">
        <f>IFERROR(VLOOKUP(A653,[3]Sheet1!$A:$H,6,FALSE),0)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1525324</v>
      </c>
      <c r="C654" s="18">
        <f>IFERROR(VLOOKUP(A654,[1]Monitoramento_Base_somente_Said!$A:$J,6,FALSE),0)</f>
        <v>243401971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IFERROR(VLOOKUP(A654,[3]Sheet1!$A:$G,2,FALSE),0)</f>
        <v>0</v>
      </c>
      <c r="O654" s="18">
        <f>IFERROR(VLOOKUP(A654,[3]Sheet1!$A:$G,3,FALSE),0)</f>
        <v>0</v>
      </c>
      <c r="P654" s="18">
        <f>IFERROR(VLOOKUP(A654,[3]Sheet1!$A:$G,4,FALSE),0)</f>
        <v>0</v>
      </c>
      <c r="Q654" s="18">
        <f>IFERROR(VLOOKUP(A654,[3]Sheet1!$A:$G,5,FALSE),0)</f>
        <v>0</v>
      </c>
      <c r="R654" s="18">
        <f>IFERROR(VLOOKUP(A654,[3]Sheet1!$A:$H,6,FALSE),0)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138186</v>
      </c>
      <c r="C655" s="18">
        <f>IFERROR(VLOOKUP(A655,[1]Monitoramento_Base_somente_Said!$A:$J,6,FALSE),0)</f>
        <v>12478064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0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IFERROR(VLOOKUP(A655,[3]Sheet1!$A:$G,2,FALSE),0)</f>
        <v>0</v>
      </c>
      <c r="O655" s="18">
        <f>IFERROR(VLOOKUP(A655,[3]Sheet1!$A:$G,3,FALSE),0)</f>
        <v>0</v>
      </c>
      <c r="P655" s="18">
        <f>IFERROR(VLOOKUP(A655,[3]Sheet1!$A:$G,4,FALSE),0)</f>
        <v>0</v>
      </c>
      <c r="Q655" s="18">
        <f>IFERROR(VLOOKUP(A655,[3]Sheet1!$A:$G,5,FALSE),0)</f>
        <v>0</v>
      </c>
      <c r="R655" s="18">
        <f>IFERROR(VLOOKUP(A655,[3]Sheet1!$A:$H,6,FALSE),0)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56354</v>
      </c>
      <c r="C656" s="18">
        <f>IFERROR(VLOOKUP(A656,[1]Monitoramento_Base_somente_Said!$A:$J,6,FALSE),0)</f>
        <v>19994079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0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IFERROR(VLOOKUP(A656,[3]Sheet1!$A:$G,2,FALSE),0)</f>
        <v>0</v>
      </c>
      <c r="O656" s="18">
        <f>IFERROR(VLOOKUP(A656,[3]Sheet1!$A:$G,3,FALSE),0)</f>
        <v>0</v>
      </c>
      <c r="P656" s="18">
        <f>IFERROR(VLOOKUP(A656,[3]Sheet1!$A:$G,4,FALSE),0)</f>
        <v>0</v>
      </c>
      <c r="Q656" s="18">
        <f>IFERROR(VLOOKUP(A656,[3]Sheet1!$A:$G,5,FALSE),0)</f>
        <v>0</v>
      </c>
      <c r="R656" s="18">
        <f>IFERROR(VLOOKUP(A656,[3]Sheet1!$A:$H,6,FALSE),0)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167114</v>
      </c>
      <c r="C657" s="18">
        <f>IFERROR(VLOOKUP(A657,[1]Monitoramento_Base_somente_Said!$A:$J,6,FALSE),0)</f>
        <v>11959941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IFERROR(VLOOKUP(A657,[3]Sheet1!$A:$G,2,FALSE),0)</f>
        <v>0</v>
      </c>
      <c r="O657" s="18">
        <f>IFERROR(VLOOKUP(A657,[3]Sheet1!$A:$G,3,FALSE),0)</f>
        <v>0</v>
      </c>
      <c r="P657" s="18">
        <f>IFERROR(VLOOKUP(A657,[3]Sheet1!$A:$G,4,FALSE),0)</f>
        <v>0</v>
      </c>
      <c r="Q657" s="18">
        <f>IFERROR(VLOOKUP(A657,[3]Sheet1!$A:$G,5,FALSE),0)</f>
        <v>0</v>
      </c>
      <c r="R657" s="18">
        <f>IFERROR(VLOOKUP(A657,[3]Sheet1!$A:$H,6,FALSE),0)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64572090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IFERROR(VLOOKUP(A658,[3]Sheet1!$A:$G,2,FALSE),0)</f>
        <v>0</v>
      </c>
      <c r="O658" s="18">
        <f>IFERROR(VLOOKUP(A658,[3]Sheet1!$A:$G,3,FALSE),0)</f>
        <v>0</v>
      </c>
      <c r="P658" s="18">
        <f>IFERROR(VLOOKUP(A658,[3]Sheet1!$A:$G,4,FALSE),0)</f>
        <v>0</v>
      </c>
      <c r="Q658" s="18">
        <f>IFERROR(VLOOKUP(A658,[3]Sheet1!$A:$G,5,FALSE),0)</f>
        <v>0</v>
      </c>
      <c r="R658" s="18">
        <f>IFERROR(VLOOKUP(A658,[3]Sheet1!$A:$H,6,FALSE),0)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145525</v>
      </c>
      <c r="C659" s="18">
        <f>IFERROR(VLOOKUP(A659,[1]Monitoramento_Base_somente_Said!$A:$J,6,FALSE),0)</f>
        <v>14733942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IFERROR(VLOOKUP(A659,[3]Sheet1!$A:$G,2,FALSE),0)</f>
        <v>0</v>
      </c>
      <c r="O659" s="18">
        <f>IFERROR(VLOOKUP(A659,[3]Sheet1!$A:$G,3,FALSE),0)</f>
        <v>0</v>
      </c>
      <c r="P659" s="18">
        <f>IFERROR(VLOOKUP(A659,[3]Sheet1!$A:$G,4,FALSE),0)</f>
        <v>0</v>
      </c>
      <c r="Q659" s="18">
        <f>IFERROR(VLOOKUP(A659,[3]Sheet1!$A:$G,5,FALSE),0)</f>
        <v>0</v>
      </c>
      <c r="R659" s="18">
        <f>IFERROR(VLOOKUP(A659,[3]Sheet1!$A:$H,6,FALSE),0)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962420</v>
      </c>
      <c r="C660" s="18">
        <f>IFERROR(VLOOKUP(A660,[1]Monitoramento_Base_somente_Said!$A:$J,6,FALSE),0)</f>
        <v>55796908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0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IFERROR(VLOOKUP(A660,[3]Sheet1!$A:$G,2,FALSE),0)</f>
        <v>0</v>
      </c>
      <c r="O660" s="18">
        <f>IFERROR(VLOOKUP(A660,[3]Sheet1!$A:$G,3,FALSE),0)</f>
        <v>0</v>
      </c>
      <c r="P660" s="18">
        <f>IFERROR(VLOOKUP(A660,[3]Sheet1!$A:$G,4,FALSE),0)</f>
        <v>0</v>
      </c>
      <c r="Q660" s="18">
        <f>IFERROR(VLOOKUP(A660,[3]Sheet1!$A:$G,5,FALSE),0)</f>
        <v>0</v>
      </c>
      <c r="R660" s="18">
        <f>IFERROR(VLOOKUP(A660,[3]Sheet1!$A:$H,6,FALSE),0)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111371</v>
      </c>
      <c r="C661" s="18">
        <f>IFERROR(VLOOKUP(A661,[1]Monitoramento_Base_somente_Said!$A:$J,6,FALSE),0)</f>
        <v>14356569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IFERROR(VLOOKUP(A661,[3]Sheet1!$A:$G,2,FALSE),0)</f>
        <v>0</v>
      </c>
      <c r="O661" s="18">
        <f>IFERROR(VLOOKUP(A661,[3]Sheet1!$A:$G,3,FALSE),0)</f>
        <v>0</v>
      </c>
      <c r="P661" s="18">
        <f>IFERROR(VLOOKUP(A661,[3]Sheet1!$A:$G,4,FALSE),0)</f>
        <v>0</v>
      </c>
      <c r="Q661" s="18">
        <f>IFERROR(VLOOKUP(A661,[3]Sheet1!$A:$G,5,FALSE),0)</f>
        <v>0</v>
      </c>
      <c r="R661" s="18">
        <f>IFERROR(VLOOKUP(A661,[3]Sheet1!$A:$H,6,FALSE),0)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221407</v>
      </c>
      <c r="C662" s="18">
        <f>IFERROR(VLOOKUP(A662,[1]Monitoramento_Base_somente_Said!$A:$J,6,FALSE),0)</f>
        <v>38611308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IFERROR(VLOOKUP(A662,[3]Sheet1!$A:$G,2,FALSE),0)</f>
        <v>0</v>
      </c>
      <c r="O662" s="18">
        <f>IFERROR(VLOOKUP(A662,[3]Sheet1!$A:$G,3,FALSE),0)</f>
        <v>0</v>
      </c>
      <c r="P662" s="18">
        <f>IFERROR(VLOOKUP(A662,[3]Sheet1!$A:$G,4,FALSE),0)</f>
        <v>0</v>
      </c>
      <c r="Q662" s="18">
        <f>IFERROR(VLOOKUP(A662,[3]Sheet1!$A:$G,5,FALSE),0)</f>
        <v>0</v>
      </c>
      <c r="R662" s="18">
        <f>IFERROR(VLOOKUP(A662,[3]Sheet1!$A:$H,6,FALSE),0)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61364</v>
      </c>
      <c r="C663" s="18">
        <f>IFERROR(VLOOKUP(A663,[1]Monitoramento_Base_somente_Said!$A:$J,6,FALSE),0)</f>
        <v>5274896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IFERROR(VLOOKUP(A663,[3]Sheet1!$A:$G,2,FALSE),0)</f>
        <v>0</v>
      </c>
      <c r="O663" s="18">
        <f>IFERROR(VLOOKUP(A663,[3]Sheet1!$A:$G,3,FALSE),0)</f>
        <v>0</v>
      </c>
      <c r="P663" s="18">
        <f>IFERROR(VLOOKUP(A663,[3]Sheet1!$A:$G,4,FALSE),0)</f>
        <v>0</v>
      </c>
      <c r="Q663" s="18">
        <f>IFERROR(VLOOKUP(A663,[3]Sheet1!$A:$G,5,FALSE),0)</f>
        <v>0</v>
      </c>
      <c r="R663" s="18">
        <f>IFERROR(VLOOKUP(A663,[3]Sheet1!$A:$H,6,FALSE),0)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35376</v>
      </c>
      <c r="C664" s="18">
        <f>IFERROR(VLOOKUP(A664,[1]Monitoramento_Base_somente_Said!$A:$J,6,FALSE),0)</f>
        <v>8867798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0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IFERROR(VLOOKUP(A664,[3]Sheet1!$A:$G,2,FALSE),0)</f>
        <v>0</v>
      </c>
      <c r="O664" s="18">
        <f>IFERROR(VLOOKUP(A664,[3]Sheet1!$A:$G,3,FALSE),0)</f>
        <v>0</v>
      </c>
      <c r="P664" s="18">
        <f>IFERROR(VLOOKUP(A664,[3]Sheet1!$A:$G,4,FALSE),0)</f>
        <v>0</v>
      </c>
      <c r="Q664" s="18">
        <f>IFERROR(VLOOKUP(A664,[3]Sheet1!$A:$G,5,FALSE),0)</f>
        <v>0</v>
      </c>
      <c r="R664" s="18">
        <f>IFERROR(VLOOKUP(A664,[3]Sheet1!$A:$H,6,FALSE),0)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201576</v>
      </c>
      <c r="C665" s="18">
        <f>IFERROR(VLOOKUP(A665,[1]Monitoramento_Base_somente_Said!$A:$J,6,FALSE),0)</f>
        <v>34856851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IFERROR(VLOOKUP(A665,[3]Sheet1!$A:$G,2,FALSE),0)</f>
        <v>0</v>
      </c>
      <c r="O665" s="18">
        <f>IFERROR(VLOOKUP(A665,[3]Sheet1!$A:$G,3,FALSE),0)</f>
        <v>0</v>
      </c>
      <c r="P665" s="18">
        <f>IFERROR(VLOOKUP(A665,[3]Sheet1!$A:$G,4,FALSE),0)</f>
        <v>0</v>
      </c>
      <c r="Q665" s="18">
        <f>IFERROR(VLOOKUP(A665,[3]Sheet1!$A:$G,5,FALSE),0)</f>
        <v>0</v>
      </c>
      <c r="R665" s="18">
        <f>IFERROR(VLOOKUP(A665,[3]Sheet1!$A:$H,6,FALSE),0)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248373</v>
      </c>
      <c r="C666" s="18">
        <f>IFERROR(VLOOKUP(A666,[1]Monitoramento_Base_somente_Said!$A:$J,6,FALSE),0)</f>
        <v>28269719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0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IFERROR(VLOOKUP(A666,[3]Sheet1!$A:$G,2,FALSE),0)</f>
        <v>0</v>
      </c>
      <c r="O666" s="18">
        <f>IFERROR(VLOOKUP(A666,[3]Sheet1!$A:$G,3,FALSE),0)</f>
        <v>0</v>
      </c>
      <c r="P666" s="18">
        <f>IFERROR(VLOOKUP(A666,[3]Sheet1!$A:$G,4,FALSE),0)</f>
        <v>0</v>
      </c>
      <c r="Q666" s="18">
        <f>IFERROR(VLOOKUP(A666,[3]Sheet1!$A:$G,5,FALSE),0)</f>
        <v>0</v>
      </c>
      <c r="R666" s="18">
        <f>IFERROR(VLOOKUP(A666,[3]Sheet1!$A:$H,6,FALSE),0)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84272</v>
      </c>
      <c r="C667" s="18">
        <f>IFERROR(VLOOKUP(A667,[1]Monitoramento_Base_somente_Said!$A:$J,6,FALSE),0)</f>
        <v>15181575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0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IFERROR(VLOOKUP(A667,[3]Sheet1!$A:$G,2,FALSE),0)</f>
        <v>0</v>
      </c>
      <c r="O667" s="18">
        <f>IFERROR(VLOOKUP(A667,[3]Sheet1!$A:$G,3,FALSE),0)</f>
        <v>0</v>
      </c>
      <c r="P667" s="18">
        <f>IFERROR(VLOOKUP(A667,[3]Sheet1!$A:$G,4,FALSE),0)</f>
        <v>0</v>
      </c>
      <c r="Q667" s="18">
        <f>IFERROR(VLOOKUP(A667,[3]Sheet1!$A:$G,5,FALSE),0)</f>
        <v>0</v>
      </c>
      <c r="R667" s="18">
        <f>IFERROR(VLOOKUP(A667,[3]Sheet1!$A:$H,6,FALSE),0)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178461</v>
      </c>
      <c r="C668" s="18">
        <f>IFERROR(VLOOKUP(A668,[1]Monitoramento_Base_somente_Said!$A:$J,6,FALSE),0)</f>
        <v>15644766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IFERROR(VLOOKUP(A668,[3]Sheet1!$A:$G,2,FALSE),0)</f>
        <v>0</v>
      </c>
      <c r="O668" s="18">
        <f>IFERROR(VLOOKUP(A668,[3]Sheet1!$A:$G,3,FALSE),0)</f>
        <v>0</v>
      </c>
      <c r="P668" s="18">
        <f>IFERROR(VLOOKUP(A668,[3]Sheet1!$A:$G,4,FALSE),0)</f>
        <v>0</v>
      </c>
      <c r="Q668" s="18">
        <f>IFERROR(VLOOKUP(A668,[3]Sheet1!$A:$G,5,FALSE),0)</f>
        <v>0</v>
      </c>
      <c r="R668" s="18">
        <f>IFERROR(VLOOKUP(A668,[3]Sheet1!$A:$H,6,FALSE),0)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101172</v>
      </c>
      <c r="C669" s="18">
        <f>IFERROR(VLOOKUP(A669,[1]Monitoramento_Base_somente_Said!$A:$J,6,FALSE),0)</f>
        <v>5510687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IFERROR(VLOOKUP(A669,[3]Sheet1!$A:$G,2,FALSE),0)</f>
        <v>0</v>
      </c>
      <c r="O669" s="18">
        <f>IFERROR(VLOOKUP(A669,[3]Sheet1!$A:$G,3,FALSE),0)</f>
        <v>0</v>
      </c>
      <c r="P669" s="18">
        <f>IFERROR(VLOOKUP(A669,[3]Sheet1!$A:$G,4,FALSE),0)</f>
        <v>0</v>
      </c>
      <c r="Q669" s="18">
        <f>IFERROR(VLOOKUP(A669,[3]Sheet1!$A:$G,5,FALSE),0)</f>
        <v>0</v>
      </c>
      <c r="R669" s="18">
        <f>IFERROR(VLOOKUP(A669,[3]Sheet1!$A:$H,6,FALSE),0)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30140</v>
      </c>
      <c r="C670" s="18">
        <f>IFERROR(VLOOKUP(A670,[1]Monitoramento_Base_somente_Said!$A:$J,6,FALSE),0)</f>
        <v>6717123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IFERROR(VLOOKUP(A670,[3]Sheet1!$A:$G,2,FALSE),0)</f>
        <v>0</v>
      </c>
      <c r="O670" s="18">
        <f>IFERROR(VLOOKUP(A670,[3]Sheet1!$A:$G,3,FALSE),0)</f>
        <v>0</v>
      </c>
      <c r="P670" s="18">
        <f>IFERROR(VLOOKUP(A670,[3]Sheet1!$A:$G,4,FALSE),0)</f>
        <v>0</v>
      </c>
      <c r="Q670" s="18">
        <f>IFERROR(VLOOKUP(A670,[3]Sheet1!$A:$G,5,FALSE),0)</f>
        <v>0</v>
      </c>
      <c r="R670" s="18">
        <f>IFERROR(VLOOKUP(A670,[3]Sheet1!$A:$H,6,FALSE),0)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422524</v>
      </c>
      <c r="C671" s="18">
        <f>IFERROR(VLOOKUP(A671,[1]Monitoramento_Base_somente_Said!$A:$J,6,FALSE),0)</f>
        <v>90204495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IFERROR(VLOOKUP(A671,[3]Sheet1!$A:$G,2,FALSE),0)</f>
        <v>0</v>
      </c>
      <c r="O671" s="18">
        <f>IFERROR(VLOOKUP(A671,[3]Sheet1!$A:$G,3,FALSE),0)</f>
        <v>0</v>
      </c>
      <c r="P671" s="18">
        <f>IFERROR(VLOOKUP(A671,[3]Sheet1!$A:$G,4,FALSE),0)</f>
        <v>0</v>
      </c>
      <c r="Q671" s="18">
        <f>IFERROR(VLOOKUP(A671,[3]Sheet1!$A:$G,5,FALSE),0)</f>
        <v>0</v>
      </c>
      <c r="R671" s="18">
        <f>IFERROR(VLOOKUP(A671,[3]Sheet1!$A:$H,6,FALSE),0)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10140</v>
      </c>
      <c r="C672" s="18">
        <f>IFERROR(VLOOKUP(A672,[1]Monitoramento_Base_somente_Said!$A:$J,6,FALSE),0)</f>
        <v>4360760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IFERROR(VLOOKUP(A672,[3]Sheet1!$A:$G,2,FALSE),0)</f>
        <v>0</v>
      </c>
      <c r="O672" s="18">
        <f>IFERROR(VLOOKUP(A672,[3]Sheet1!$A:$G,3,FALSE),0)</f>
        <v>0</v>
      </c>
      <c r="P672" s="18">
        <f>IFERROR(VLOOKUP(A672,[3]Sheet1!$A:$G,4,FALSE),0)</f>
        <v>0</v>
      </c>
      <c r="Q672" s="18">
        <f>IFERROR(VLOOKUP(A672,[3]Sheet1!$A:$G,5,FALSE),0)</f>
        <v>0</v>
      </c>
      <c r="R672" s="18">
        <f>IFERROR(VLOOKUP(A672,[3]Sheet1!$A:$H,6,FALSE),0)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51503</v>
      </c>
      <c r="C673" s="18">
        <f>IFERROR(VLOOKUP(A673,[1]Monitoramento_Base_somente_Said!$A:$J,6,FALSE),0)</f>
        <v>16948559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IFERROR(VLOOKUP(A673,[3]Sheet1!$A:$G,2,FALSE),0)</f>
        <v>0</v>
      </c>
      <c r="O673" s="18">
        <f>IFERROR(VLOOKUP(A673,[3]Sheet1!$A:$G,3,FALSE),0)</f>
        <v>0</v>
      </c>
      <c r="P673" s="18">
        <f>IFERROR(VLOOKUP(A673,[3]Sheet1!$A:$G,4,FALSE),0)</f>
        <v>0</v>
      </c>
      <c r="Q673" s="18">
        <f>IFERROR(VLOOKUP(A673,[3]Sheet1!$A:$G,5,FALSE),0)</f>
        <v>0</v>
      </c>
      <c r="R673" s="18">
        <f>IFERROR(VLOOKUP(A673,[3]Sheet1!$A:$H,6,FALSE),0)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171346</v>
      </c>
      <c r="C674" s="18">
        <f>IFERROR(VLOOKUP(A674,[1]Monitoramento_Base_somente_Said!$A:$J,6,FALSE),0)</f>
        <v>22400390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IFERROR(VLOOKUP(A674,[3]Sheet1!$A:$G,2,FALSE),0)</f>
        <v>0</v>
      </c>
      <c r="O674" s="18">
        <f>IFERROR(VLOOKUP(A674,[3]Sheet1!$A:$G,3,FALSE),0)</f>
        <v>0</v>
      </c>
      <c r="P674" s="18">
        <f>IFERROR(VLOOKUP(A674,[3]Sheet1!$A:$G,4,FALSE),0)</f>
        <v>0</v>
      </c>
      <c r="Q674" s="18">
        <f>IFERROR(VLOOKUP(A674,[3]Sheet1!$A:$G,5,FALSE),0)</f>
        <v>0</v>
      </c>
      <c r="R674" s="18">
        <f>IFERROR(VLOOKUP(A674,[3]Sheet1!$A:$H,6,FALSE),0)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576442</v>
      </c>
      <c r="C675" s="18">
        <f>IFERROR(VLOOKUP(A675,[1]Monitoramento_Base_somente_Said!$A:$J,6,FALSE),0)</f>
        <v>45666997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IFERROR(VLOOKUP(A675,[3]Sheet1!$A:$G,2,FALSE),0)</f>
        <v>0</v>
      </c>
      <c r="O675" s="18">
        <f>IFERROR(VLOOKUP(A675,[3]Sheet1!$A:$G,3,FALSE),0)</f>
        <v>0</v>
      </c>
      <c r="P675" s="18">
        <f>IFERROR(VLOOKUP(A675,[3]Sheet1!$A:$G,4,FALSE),0)</f>
        <v>0</v>
      </c>
      <c r="Q675" s="18">
        <f>IFERROR(VLOOKUP(A675,[3]Sheet1!$A:$G,5,FALSE),0)</f>
        <v>0</v>
      </c>
      <c r="R675" s="18">
        <f>IFERROR(VLOOKUP(A675,[3]Sheet1!$A:$H,6,FALSE),0)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72970</v>
      </c>
      <c r="C676" s="18">
        <f>IFERROR(VLOOKUP(A676,[1]Monitoramento_Base_somente_Said!$A:$J,6,FALSE),0)</f>
        <v>3112032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0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IFERROR(VLOOKUP(A676,[3]Sheet1!$A:$G,2,FALSE),0)</f>
        <v>0</v>
      </c>
      <c r="O676" s="18">
        <f>IFERROR(VLOOKUP(A676,[3]Sheet1!$A:$G,3,FALSE),0)</f>
        <v>0</v>
      </c>
      <c r="P676" s="18">
        <f>IFERROR(VLOOKUP(A676,[3]Sheet1!$A:$G,4,FALSE),0)</f>
        <v>0</v>
      </c>
      <c r="Q676" s="18">
        <f>IFERROR(VLOOKUP(A676,[3]Sheet1!$A:$G,5,FALSE),0)</f>
        <v>0</v>
      </c>
      <c r="R676" s="18">
        <f>IFERROR(VLOOKUP(A676,[3]Sheet1!$A:$H,6,FALSE),0)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137809</v>
      </c>
      <c r="C677" s="18">
        <f>IFERROR(VLOOKUP(A677,[1]Monitoramento_Base_somente_Said!$A:$J,6,FALSE),0)</f>
        <v>15040731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IFERROR(VLOOKUP(A677,[3]Sheet1!$A:$G,2,FALSE),0)</f>
        <v>0</v>
      </c>
      <c r="O677" s="18">
        <f>IFERROR(VLOOKUP(A677,[3]Sheet1!$A:$G,3,FALSE),0)</f>
        <v>0</v>
      </c>
      <c r="P677" s="18">
        <f>IFERROR(VLOOKUP(A677,[3]Sheet1!$A:$G,4,FALSE),0)</f>
        <v>0</v>
      </c>
      <c r="Q677" s="18">
        <f>IFERROR(VLOOKUP(A677,[3]Sheet1!$A:$G,5,FALSE),0)</f>
        <v>0</v>
      </c>
      <c r="R677" s="18">
        <f>IFERROR(VLOOKUP(A677,[3]Sheet1!$A:$H,6,FALSE),0)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100</v>
      </c>
      <c r="C678" s="18">
        <f>IFERROR(VLOOKUP(A678,[1]Monitoramento_Base_somente_Said!$A:$J,6,FALSE),0)</f>
        <v>4502651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IFERROR(VLOOKUP(A678,[3]Sheet1!$A:$G,2,FALSE),0)</f>
        <v>0</v>
      </c>
      <c r="O678" s="18">
        <f>IFERROR(VLOOKUP(A678,[3]Sheet1!$A:$G,3,FALSE),0)</f>
        <v>0</v>
      </c>
      <c r="P678" s="18">
        <f>IFERROR(VLOOKUP(A678,[3]Sheet1!$A:$G,4,FALSE),0)</f>
        <v>0</v>
      </c>
      <c r="Q678" s="18">
        <f>IFERROR(VLOOKUP(A678,[3]Sheet1!$A:$G,5,FALSE),0)</f>
        <v>0</v>
      </c>
      <c r="R678" s="18">
        <f>IFERROR(VLOOKUP(A678,[3]Sheet1!$A:$H,6,FALSE),0)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119596</v>
      </c>
      <c r="C679" s="18">
        <f>IFERROR(VLOOKUP(A679,[1]Monitoramento_Base_somente_Said!$A:$J,6,FALSE),0)</f>
        <v>5130919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0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IFERROR(VLOOKUP(A679,[3]Sheet1!$A:$G,2,FALSE),0)</f>
        <v>0</v>
      </c>
      <c r="O679" s="18">
        <f>IFERROR(VLOOKUP(A679,[3]Sheet1!$A:$G,3,FALSE),0)</f>
        <v>0</v>
      </c>
      <c r="P679" s="18">
        <f>IFERROR(VLOOKUP(A679,[3]Sheet1!$A:$G,4,FALSE),0)</f>
        <v>0</v>
      </c>
      <c r="Q679" s="18">
        <f>IFERROR(VLOOKUP(A679,[3]Sheet1!$A:$G,5,FALSE),0)</f>
        <v>0</v>
      </c>
      <c r="R679" s="18">
        <f>IFERROR(VLOOKUP(A679,[3]Sheet1!$A:$H,6,FALSE),0)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69959</v>
      </c>
      <c r="C680" s="18">
        <f>IFERROR(VLOOKUP(A680,[1]Monitoramento_Base_somente_Said!$A:$J,6,FALSE),0)</f>
        <v>23260187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IFERROR(VLOOKUP(A680,[3]Sheet1!$A:$G,2,FALSE),0)</f>
        <v>0</v>
      </c>
      <c r="O680" s="18">
        <f>IFERROR(VLOOKUP(A680,[3]Sheet1!$A:$G,3,FALSE),0)</f>
        <v>0</v>
      </c>
      <c r="P680" s="18">
        <f>IFERROR(VLOOKUP(A680,[3]Sheet1!$A:$G,4,FALSE),0)</f>
        <v>0</v>
      </c>
      <c r="Q680" s="18">
        <f>IFERROR(VLOOKUP(A680,[3]Sheet1!$A:$G,5,FALSE),0)</f>
        <v>0</v>
      </c>
      <c r="R680" s="18">
        <f>IFERROR(VLOOKUP(A680,[3]Sheet1!$A:$H,6,FALSE),0)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76092</v>
      </c>
      <c r="C681" s="18">
        <f>IFERROR(VLOOKUP(A681,[1]Monitoramento_Base_somente_Said!$A:$J,6,FALSE),0)</f>
        <v>6135311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IFERROR(VLOOKUP(A681,[3]Sheet1!$A:$G,2,FALSE),0)</f>
        <v>0</v>
      </c>
      <c r="O681" s="18">
        <f>IFERROR(VLOOKUP(A681,[3]Sheet1!$A:$G,3,FALSE),0)</f>
        <v>0</v>
      </c>
      <c r="P681" s="18">
        <f>IFERROR(VLOOKUP(A681,[3]Sheet1!$A:$G,4,FALSE),0)</f>
        <v>0</v>
      </c>
      <c r="Q681" s="18">
        <f>IFERROR(VLOOKUP(A681,[3]Sheet1!$A:$G,5,FALSE),0)</f>
        <v>0</v>
      </c>
      <c r="R681" s="18">
        <f>IFERROR(VLOOKUP(A681,[3]Sheet1!$A:$H,6,FALSE),0)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483624</v>
      </c>
      <c r="C682" s="18">
        <f>IFERROR(VLOOKUP(A682,[1]Monitoramento_Base_somente_Said!$A:$J,6,FALSE),0)</f>
        <v>14731460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0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IFERROR(VLOOKUP(A682,[3]Sheet1!$A:$G,2,FALSE),0)</f>
        <v>0</v>
      </c>
      <c r="O682" s="18">
        <f>IFERROR(VLOOKUP(A682,[3]Sheet1!$A:$G,3,FALSE),0)</f>
        <v>0</v>
      </c>
      <c r="P682" s="18">
        <f>IFERROR(VLOOKUP(A682,[3]Sheet1!$A:$G,4,FALSE),0)</f>
        <v>0</v>
      </c>
      <c r="Q682" s="18">
        <f>IFERROR(VLOOKUP(A682,[3]Sheet1!$A:$G,5,FALSE),0)</f>
        <v>0</v>
      </c>
      <c r="R682" s="18">
        <f>IFERROR(VLOOKUP(A682,[3]Sheet1!$A:$H,6,FALSE),0)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710071</v>
      </c>
      <c r="C683" s="18">
        <f>IFERROR(VLOOKUP(A683,[1]Monitoramento_Base_somente_Said!$A:$J,6,FALSE),0)</f>
        <v>34674134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IFERROR(VLOOKUP(A683,[3]Sheet1!$A:$G,2,FALSE),0)</f>
        <v>0</v>
      </c>
      <c r="O683" s="18">
        <f>IFERROR(VLOOKUP(A683,[3]Sheet1!$A:$G,3,FALSE),0)</f>
        <v>0</v>
      </c>
      <c r="P683" s="18">
        <f>IFERROR(VLOOKUP(A683,[3]Sheet1!$A:$G,4,FALSE),0)</f>
        <v>0</v>
      </c>
      <c r="Q683" s="18">
        <f>IFERROR(VLOOKUP(A683,[3]Sheet1!$A:$G,5,FALSE),0)</f>
        <v>0</v>
      </c>
      <c r="R683" s="18">
        <f>IFERROR(VLOOKUP(A683,[3]Sheet1!$A:$H,6,FALSE),0)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1370118</v>
      </c>
      <c r="C684" s="18">
        <f>IFERROR(VLOOKUP(A684,[1]Monitoramento_Base_somente_Said!$A:$J,6,FALSE),0)</f>
        <v>69256863</v>
      </c>
      <c r="D684" s="18">
        <f>IFERROR(VLOOKUP(A684,[1]Monitoramento_Base_somente_Said!$A:$J,7,FALSE),0)</f>
        <v>0</v>
      </c>
      <c r="E684" s="18">
        <f>IFERROR(VLOOKUP(A684,[1]Monitoramento_Base_somente_Said!$A:$J,8,FALSE),0)</f>
        <v>0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IFERROR(VLOOKUP(A684,[3]Sheet1!$A:$G,2,FALSE),0)</f>
        <v>0</v>
      </c>
      <c r="O684" s="18">
        <f>IFERROR(VLOOKUP(A684,[3]Sheet1!$A:$G,3,FALSE),0)</f>
        <v>0</v>
      </c>
      <c r="P684" s="18">
        <f>IFERROR(VLOOKUP(A684,[3]Sheet1!$A:$G,4,FALSE),0)</f>
        <v>0</v>
      </c>
      <c r="Q684" s="18">
        <f>IFERROR(VLOOKUP(A684,[3]Sheet1!$A:$G,5,FALSE),0)</f>
        <v>0</v>
      </c>
      <c r="R684" s="18">
        <f>IFERROR(VLOOKUP(A684,[3]Sheet1!$A:$H,6,FALSE),0)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364559</v>
      </c>
      <c r="C685" s="18">
        <f>IFERROR(VLOOKUP(A685,[1]Monitoramento_Base_somente_Said!$A:$J,6,FALSE),0)</f>
        <v>33817656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0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IFERROR(VLOOKUP(A685,[3]Sheet1!$A:$G,2,FALSE),0)</f>
        <v>0</v>
      </c>
      <c r="O685" s="18">
        <f>IFERROR(VLOOKUP(A685,[3]Sheet1!$A:$G,3,FALSE),0)</f>
        <v>0</v>
      </c>
      <c r="P685" s="18">
        <f>IFERROR(VLOOKUP(A685,[3]Sheet1!$A:$G,4,FALSE),0)</f>
        <v>0</v>
      </c>
      <c r="Q685" s="18">
        <f>IFERROR(VLOOKUP(A685,[3]Sheet1!$A:$G,5,FALSE),0)</f>
        <v>0</v>
      </c>
      <c r="R685" s="18">
        <f>IFERROR(VLOOKUP(A685,[3]Sheet1!$A:$H,6,FALSE),0)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182593</v>
      </c>
      <c r="C686" s="18">
        <f>IFERROR(VLOOKUP(A686,[1]Monitoramento_Base_somente_Said!$A:$J,6,FALSE),0)</f>
        <v>20390300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IFERROR(VLOOKUP(A686,[3]Sheet1!$A:$G,2,FALSE),0)</f>
        <v>0</v>
      </c>
      <c r="O686" s="18">
        <f>IFERROR(VLOOKUP(A686,[3]Sheet1!$A:$G,3,FALSE),0)</f>
        <v>0</v>
      </c>
      <c r="P686" s="18">
        <f>IFERROR(VLOOKUP(A686,[3]Sheet1!$A:$G,4,FALSE),0)</f>
        <v>0</v>
      </c>
      <c r="Q686" s="18">
        <f>IFERROR(VLOOKUP(A686,[3]Sheet1!$A:$G,5,FALSE),0)</f>
        <v>0</v>
      </c>
      <c r="R686" s="18">
        <f>IFERROR(VLOOKUP(A686,[3]Sheet1!$A:$H,6,FALSE),0)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8872050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IFERROR(VLOOKUP(A687,[3]Sheet1!$A:$G,2,FALSE),0)</f>
        <v>0</v>
      </c>
      <c r="O687" s="18">
        <f>IFERROR(VLOOKUP(A687,[3]Sheet1!$A:$G,3,FALSE),0)</f>
        <v>0</v>
      </c>
      <c r="P687" s="18">
        <f>IFERROR(VLOOKUP(A687,[3]Sheet1!$A:$G,4,FALSE),0)</f>
        <v>0</v>
      </c>
      <c r="Q687" s="18">
        <f>IFERROR(VLOOKUP(A687,[3]Sheet1!$A:$G,5,FALSE),0)</f>
        <v>0</v>
      </c>
      <c r="R687" s="18">
        <f>IFERROR(VLOOKUP(A687,[3]Sheet1!$A:$H,6,FALSE),0)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400906</v>
      </c>
      <c r="C688" s="18">
        <f>IFERROR(VLOOKUP(A688,[1]Monitoramento_Base_somente_Said!$A:$J,6,FALSE),0)</f>
        <v>55013902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IFERROR(VLOOKUP(A688,[3]Sheet1!$A:$G,2,FALSE),0)</f>
        <v>0</v>
      </c>
      <c r="O688" s="18">
        <f>IFERROR(VLOOKUP(A688,[3]Sheet1!$A:$G,3,FALSE),0)</f>
        <v>0</v>
      </c>
      <c r="P688" s="18">
        <f>IFERROR(VLOOKUP(A688,[3]Sheet1!$A:$G,4,FALSE),0)</f>
        <v>0</v>
      </c>
      <c r="Q688" s="18">
        <f>IFERROR(VLOOKUP(A688,[3]Sheet1!$A:$G,5,FALSE),0)</f>
        <v>0</v>
      </c>
      <c r="R688" s="18">
        <f>IFERROR(VLOOKUP(A688,[3]Sheet1!$A:$H,6,FALSE),0)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198042</v>
      </c>
      <c r="C689" s="18">
        <f>IFERROR(VLOOKUP(A689,[1]Monitoramento_Base_somente_Said!$A:$J,6,FALSE),0)</f>
        <v>38841307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IFERROR(VLOOKUP(A689,[3]Sheet1!$A:$G,2,FALSE),0)</f>
        <v>0</v>
      </c>
      <c r="O689" s="18">
        <f>IFERROR(VLOOKUP(A689,[3]Sheet1!$A:$G,3,FALSE),0)</f>
        <v>0</v>
      </c>
      <c r="P689" s="18">
        <f>IFERROR(VLOOKUP(A689,[3]Sheet1!$A:$G,4,FALSE),0)</f>
        <v>0</v>
      </c>
      <c r="Q689" s="18">
        <f>IFERROR(VLOOKUP(A689,[3]Sheet1!$A:$G,5,FALSE),0)</f>
        <v>0</v>
      </c>
      <c r="R689" s="18">
        <f>IFERROR(VLOOKUP(A689,[3]Sheet1!$A:$H,6,FALSE),0)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38268</v>
      </c>
      <c r="C690" s="18">
        <f>IFERROR(VLOOKUP(A690,[1]Monitoramento_Base_somente_Said!$A:$J,6,FALSE),0)</f>
        <v>10403130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IFERROR(VLOOKUP(A690,[3]Sheet1!$A:$G,2,FALSE),0)</f>
        <v>0</v>
      </c>
      <c r="O690" s="18">
        <f>IFERROR(VLOOKUP(A690,[3]Sheet1!$A:$G,3,FALSE),0)</f>
        <v>0</v>
      </c>
      <c r="P690" s="18">
        <f>IFERROR(VLOOKUP(A690,[3]Sheet1!$A:$G,4,FALSE),0)</f>
        <v>0</v>
      </c>
      <c r="Q690" s="18">
        <f>IFERROR(VLOOKUP(A690,[3]Sheet1!$A:$G,5,FALSE),0)</f>
        <v>0</v>
      </c>
      <c r="R690" s="18">
        <f>IFERROR(VLOOKUP(A690,[3]Sheet1!$A:$H,6,FALSE),0)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198616</v>
      </c>
      <c r="C691" s="18">
        <f>IFERROR(VLOOKUP(A691,[1]Monitoramento_Base_somente_Said!$A:$J,6,FALSE),0)</f>
        <v>17523768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IFERROR(VLOOKUP(A691,[3]Sheet1!$A:$G,2,FALSE),0)</f>
        <v>0</v>
      </c>
      <c r="O691" s="18">
        <f>IFERROR(VLOOKUP(A691,[3]Sheet1!$A:$G,3,FALSE),0)</f>
        <v>0</v>
      </c>
      <c r="P691" s="18">
        <f>IFERROR(VLOOKUP(A691,[3]Sheet1!$A:$G,4,FALSE),0)</f>
        <v>0</v>
      </c>
      <c r="Q691" s="18">
        <f>IFERROR(VLOOKUP(A691,[3]Sheet1!$A:$G,5,FALSE),0)</f>
        <v>0</v>
      </c>
      <c r="R691" s="18">
        <f>IFERROR(VLOOKUP(A691,[3]Sheet1!$A:$H,6,FALSE),0)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117805</v>
      </c>
      <c r="C692" s="18">
        <f>IFERROR(VLOOKUP(A692,[1]Monitoramento_Base_somente_Said!$A:$J,6,FALSE),0)</f>
        <v>6129080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0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IFERROR(VLOOKUP(A692,[3]Sheet1!$A:$G,2,FALSE),0)</f>
        <v>0</v>
      </c>
      <c r="O692" s="18">
        <f>IFERROR(VLOOKUP(A692,[3]Sheet1!$A:$G,3,FALSE),0)</f>
        <v>0</v>
      </c>
      <c r="P692" s="18">
        <f>IFERROR(VLOOKUP(A692,[3]Sheet1!$A:$G,4,FALSE),0)</f>
        <v>0</v>
      </c>
      <c r="Q692" s="18">
        <f>IFERROR(VLOOKUP(A692,[3]Sheet1!$A:$G,5,FALSE),0)</f>
        <v>0</v>
      </c>
      <c r="R692" s="18">
        <f>IFERROR(VLOOKUP(A692,[3]Sheet1!$A:$H,6,FALSE),0)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359861</v>
      </c>
      <c r="C693" s="18">
        <f>IFERROR(VLOOKUP(A693,[1]Monitoramento_Base_somente_Said!$A:$J,6,FALSE),0)</f>
        <v>33678235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0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IFERROR(VLOOKUP(A693,[3]Sheet1!$A:$G,2,FALSE),0)</f>
        <v>0</v>
      </c>
      <c r="O693" s="18">
        <f>IFERROR(VLOOKUP(A693,[3]Sheet1!$A:$G,3,FALSE),0)</f>
        <v>0</v>
      </c>
      <c r="P693" s="18">
        <f>IFERROR(VLOOKUP(A693,[3]Sheet1!$A:$G,4,FALSE),0)</f>
        <v>0</v>
      </c>
      <c r="Q693" s="18">
        <f>IFERROR(VLOOKUP(A693,[3]Sheet1!$A:$G,5,FALSE),0)</f>
        <v>0</v>
      </c>
      <c r="R693" s="18">
        <f>IFERROR(VLOOKUP(A693,[3]Sheet1!$A:$H,6,FALSE),0)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716087</v>
      </c>
      <c r="C694" s="18">
        <f>IFERROR(VLOOKUP(A694,[1]Monitoramento_Base_somente_Said!$A:$J,6,FALSE),0)</f>
        <v>88571994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IFERROR(VLOOKUP(A694,[3]Sheet1!$A:$G,2,FALSE),0)</f>
        <v>0</v>
      </c>
      <c r="O694" s="18">
        <f>IFERROR(VLOOKUP(A694,[3]Sheet1!$A:$G,3,FALSE),0)</f>
        <v>0</v>
      </c>
      <c r="P694" s="18">
        <f>IFERROR(VLOOKUP(A694,[3]Sheet1!$A:$G,4,FALSE),0)</f>
        <v>0</v>
      </c>
      <c r="Q694" s="18">
        <f>IFERROR(VLOOKUP(A694,[3]Sheet1!$A:$G,5,FALSE),0)</f>
        <v>0</v>
      </c>
      <c r="R694" s="18">
        <f>IFERROR(VLOOKUP(A694,[3]Sheet1!$A:$H,6,FALSE),0)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1727689</v>
      </c>
      <c r="C695" s="18">
        <f>IFERROR(VLOOKUP(A695,[1]Monitoramento_Base_somente_Said!$A:$J,6,FALSE),0)</f>
        <v>117034320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0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IFERROR(VLOOKUP(A695,[3]Sheet1!$A:$G,2,FALSE),0)</f>
        <v>0</v>
      </c>
      <c r="O695" s="18">
        <f>IFERROR(VLOOKUP(A695,[3]Sheet1!$A:$G,3,FALSE),0)</f>
        <v>0</v>
      </c>
      <c r="P695" s="18">
        <f>IFERROR(VLOOKUP(A695,[3]Sheet1!$A:$G,4,FALSE),0)</f>
        <v>0</v>
      </c>
      <c r="Q695" s="18">
        <f>IFERROR(VLOOKUP(A695,[3]Sheet1!$A:$G,5,FALSE),0)</f>
        <v>0</v>
      </c>
      <c r="R695" s="18">
        <f>IFERROR(VLOOKUP(A695,[3]Sheet1!$A:$H,6,FALSE),0)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182313</v>
      </c>
      <c r="C696" s="18">
        <f>IFERROR(VLOOKUP(A696,[1]Monitoramento_Base_somente_Said!$A:$J,6,FALSE),0)</f>
        <v>7684796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0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IFERROR(VLOOKUP(A696,[3]Sheet1!$A:$G,2,FALSE),0)</f>
        <v>0</v>
      </c>
      <c r="O696" s="18">
        <f>IFERROR(VLOOKUP(A696,[3]Sheet1!$A:$G,3,FALSE),0)</f>
        <v>0</v>
      </c>
      <c r="P696" s="18">
        <f>IFERROR(VLOOKUP(A696,[3]Sheet1!$A:$G,4,FALSE),0)</f>
        <v>0</v>
      </c>
      <c r="Q696" s="18">
        <f>IFERROR(VLOOKUP(A696,[3]Sheet1!$A:$G,5,FALSE),0)</f>
        <v>0</v>
      </c>
      <c r="R696" s="18">
        <f>IFERROR(VLOOKUP(A696,[3]Sheet1!$A:$H,6,FALSE),0)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39354202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0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IFERROR(VLOOKUP(A697,[3]Sheet1!$A:$G,2,FALSE),0)</f>
        <v>0</v>
      </c>
      <c r="O697" s="18">
        <f>IFERROR(VLOOKUP(A697,[3]Sheet1!$A:$G,3,FALSE),0)</f>
        <v>0</v>
      </c>
      <c r="P697" s="18">
        <f>IFERROR(VLOOKUP(A697,[3]Sheet1!$A:$G,4,FALSE),0)</f>
        <v>0</v>
      </c>
      <c r="Q697" s="18">
        <f>IFERROR(VLOOKUP(A697,[3]Sheet1!$A:$G,5,FALSE),0)</f>
        <v>0</v>
      </c>
      <c r="R697" s="18">
        <f>IFERROR(VLOOKUP(A697,[3]Sheet1!$A:$H,6,FALSE),0)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37964</v>
      </c>
      <c r="C698" s="18">
        <f>IFERROR(VLOOKUP(A698,[1]Monitoramento_Base_somente_Said!$A:$J,6,FALSE),0)</f>
        <v>21460227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IFERROR(VLOOKUP(A698,[3]Sheet1!$A:$G,2,FALSE),0)</f>
        <v>0</v>
      </c>
      <c r="O698" s="18">
        <f>IFERROR(VLOOKUP(A698,[3]Sheet1!$A:$G,3,FALSE),0)</f>
        <v>0</v>
      </c>
      <c r="P698" s="18">
        <f>IFERROR(VLOOKUP(A698,[3]Sheet1!$A:$G,4,FALSE),0)</f>
        <v>0</v>
      </c>
      <c r="Q698" s="18">
        <f>IFERROR(VLOOKUP(A698,[3]Sheet1!$A:$G,5,FALSE),0)</f>
        <v>0</v>
      </c>
      <c r="R698" s="18">
        <f>IFERROR(VLOOKUP(A698,[3]Sheet1!$A:$H,6,FALSE),0)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126502</v>
      </c>
      <c r="C699" s="18">
        <f>IFERROR(VLOOKUP(A699,[1]Monitoramento_Base_somente_Said!$A:$J,6,FALSE),0)</f>
        <v>13646914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IFERROR(VLOOKUP(A699,[3]Sheet1!$A:$G,2,FALSE),0)</f>
        <v>0</v>
      </c>
      <c r="O699" s="18">
        <f>IFERROR(VLOOKUP(A699,[3]Sheet1!$A:$G,3,FALSE),0)</f>
        <v>0</v>
      </c>
      <c r="P699" s="18">
        <f>IFERROR(VLOOKUP(A699,[3]Sheet1!$A:$G,4,FALSE),0)</f>
        <v>0</v>
      </c>
      <c r="Q699" s="18">
        <f>IFERROR(VLOOKUP(A699,[3]Sheet1!$A:$G,5,FALSE),0)</f>
        <v>0</v>
      </c>
      <c r="R699" s="18">
        <f>IFERROR(VLOOKUP(A699,[3]Sheet1!$A:$H,6,FALSE),0)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57508</v>
      </c>
      <c r="C700" s="18">
        <f>IFERROR(VLOOKUP(A700,[1]Monitoramento_Base_somente_Said!$A:$J,6,FALSE),0)</f>
        <v>10689612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IFERROR(VLOOKUP(A700,[3]Sheet1!$A:$G,2,FALSE),0)</f>
        <v>0</v>
      </c>
      <c r="O700" s="18">
        <f>IFERROR(VLOOKUP(A700,[3]Sheet1!$A:$G,3,FALSE),0)</f>
        <v>0</v>
      </c>
      <c r="P700" s="18">
        <f>IFERROR(VLOOKUP(A700,[3]Sheet1!$A:$G,4,FALSE),0)</f>
        <v>0</v>
      </c>
      <c r="Q700" s="18">
        <f>IFERROR(VLOOKUP(A700,[3]Sheet1!$A:$G,5,FALSE),0)</f>
        <v>0</v>
      </c>
      <c r="R700" s="18">
        <f>IFERROR(VLOOKUP(A700,[3]Sheet1!$A:$H,6,FALSE),0)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74812</v>
      </c>
      <c r="C701" s="18">
        <f>IFERROR(VLOOKUP(A701,[1]Monitoramento_Base_somente_Said!$A:$J,6,FALSE),0)</f>
        <v>29678965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0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IFERROR(VLOOKUP(A701,[3]Sheet1!$A:$G,2,FALSE),0)</f>
        <v>0</v>
      </c>
      <c r="O701" s="18">
        <f>IFERROR(VLOOKUP(A701,[3]Sheet1!$A:$G,3,FALSE),0)</f>
        <v>0</v>
      </c>
      <c r="P701" s="18">
        <f>IFERROR(VLOOKUP(A701,[3]Sheet1!$A:$G,4,FALSE),0)</f>
        <v>0</v>
      </c>
      <c r="Q701" s="18">
        <f>IFERROR(VLOOKUP(A701,[3]Sheet1!$A:$G,5,FALSE),0)</f>
        <v>0</v>
      </c>
      <c r="R701" s="18">
        <f>IFERROR(VLOOKUP(A701,[3]Sheet1!$A:$H,6,FALSE),0)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220827</v>
      </c>
      <c r="C702" s="18">
        <f>IFERROR(VLOOKUP(A702,[1]Monitoramento_Base_somente_Said!$A:$J,6,FALSE),0)</f>
        <v>32345699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IFERROR(VLOOKUP(A702,[3]Sheet1!$A:$G,2,FALSE),0)</f>
        <v>0</v>
      </c>
      <c r="O702" s="18">
        <f>IFERROR(VLOOKUP(A702,[3]Sheet1!$A:$G,3,FALSE),0)</f>
        <v>0</v>
      </c>
      <c r="P702" s="18">
        <f>IFERROR(VLOOKUP(A702,[3]Sheet1!$A:$G,4,FALSE),0)</f>
        <v>0</v>
      </c>
      <c r="Q702" s="18">
        <f>IFERROR(VLOOKUP(A702,[3]Sheet1!$A:$G,5,FALSE),0)</f>
        <v>0</v>
      </c>
      <c r="R702" s="18">
        <f>IFERROR(VLOOKUP(A702,[3]Sheet1!$A:$H,6,FALSE),0)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240354</v>
      </c>
      <c r="C703" s="18">
        <f>IFERROR(VLOOKUP(A703,[1]Monitoramento_Base_somente_Said!$A:$J,6,FALSE),0)</f>
        <v>26844116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IFERROR(VLOOKUP(A703,[3]Sheet1!$A:$G,2,FALSE),0)</f>
        <v>0</v>
      </c>
      <c r="O703" s="18">
        <f>IFERROR(VLOOKUP(A703,[3]Sheet1!$A:$G,3,FALSE),0)</f>
        <v>0</v>
      </c>
      <c r="P703" s="18">
        <f>IFERROR(VLOOKUP(A703,[3]Sheet1!$A:$G,4,FALSE),0)</f>
        <v>0</v>
      </c>
      <c r="Q703" s="18">
        <f>IFERROR(VLOOKUP(A703,[3]Sheet1!$A:$G,5,FALSE),0)</f>
        <v>0</v>
      </c>
      <c r="R703" s="18">
        <f>IFERROR(VLOOKUP(A703,[3]Sheet1!$A:$H,6,FALSE),0)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5322280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0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IFERROR(VLOOKUP(A704,[3]Sheet1!$A:$G,2,FALSE),0)</f>
        <v>0</v>
      </c>
      <c r="O704" s="18">
        <f>IFERROR(VLOOKUP(A704,[3]Sheet1!$A:$G,3,FALSE),0)</f>
        <v>0</v>
      </c>
      <c r="P704" s="18">
        <f>IFERROR(VLOOKUP(A704,[3]Sheet1!$A:$G,4,FALSE),0)</f>
        <v>0</v>
      </c>
      <c r="Q704" s="18">
        <f>IFERROR(VLOOKUP(A704,[3]Sheet1!$A:$G,5,FALSE),0)</f>
        <v>0</v>
      </c>
      <c r="R704" s="18">
        <f>IFERROR(VLOOKUP(A704,[3]Sheet1!$A:$H,6,FALSE),0)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63413</v>
      </c>
      <c r="C705" s="18">
        <f>IFERROR(VLOOKUP(A705,[1]Monitoramento_Base_somente_Said!$A:$J,6,FALSE),0)</f>
        <v>21910978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0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IFERROR(VLOOKUP(A705,[3]Sheet1!$A:$G,2,FALSE),0)</f>
        <v>0</v>
      </c>
      <c r="O705" s="18">
        <f>IFERROR(VLOOKUP(A705,[3]Sheet1!$A:$G,3,FALSE),0)</f>
        <v>0</v>
      </c>
      <c r="P705" s="18">
        <f>IFERROR(VLOOKUP(A705,[3]Sheet1!$A:$G,4,FALSE),0)</f>
        <v>0</v>
      </c>
      <c r="Q705" s="18">
        <f>IFERROR(VLOOKUP(A705,[3]Sheet1!$A:$G,5,FALSE),0)</f>
        <v>0</v>
      </c>
      <c r="R705" s="18">
        <f>IFERROR(VLOOKUP(A705,[3]Sheet1!$A:$H,6,FALSE),0)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2091191</v>
      </c>
      <c r="C706" s="18">
        <f>IFERROR(VLOOKUP(A706,[1]Monitoramento_Base_somente_Said!$A:$J,6,FALSE),0)</f>
        <v>292890004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IFERROR(VLOOKUP(A706,[3]Sheet1!$A:$G,2,FALSE),0)</f>
        <v>0</v>
      </c>
      <c r="O706" s="18">
        <f>IFERROR(VLOOKUP(A706,[3]Sheet1!$A:$G,3,FALSE),0)</f>
        <v>0</v>
      </c>
      <c r="P706" s="18">
        <f>IFERROR(VLOOKUP(A706,[3]Sheet1!$A:$G,4,FALSE),0)</f>
        <v>0</v>
      </c>
      <c r="Q706" s="18">
        <f>IFERROR(VLOOKUP(A706,[3]Sheet1!$A:$G,5,FALSE),0)</f>
        <v>0</v>
      </c>
      <c r="R706" s="18">
        <f>IFERROR(VLOOKUP(A706,[3]Sheet1!$A:$H,6,FALSE),0)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1875</v>
      </c>
      <c r="C707" s="18">
        <f>IFERROR(VLOOKUP(A707,[1]Monitoramento_Base_somente_Said!$A:$J,6,FALSE),0)</f>
        <v>34717684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IFERROR(VLOOKUP(A707,[3]Sheet1!$A:$G,2,FALSE),0)</f>
        <v>0</v>
      </c>
      <c r="O707" s="18">
        <f>IFERROR(VLOOKUP(A707,[3]Sheet1!$A:$G,3,FALSE),0)</f>
        <v>0</v>
      </c>
      <c r="P707" s="18">
        <f>IFERROR(VLOOKUP(A707,[3]Sheet1!$A:$G,4,FALSE),0)</f>
        <v>0</v>
      </c>
      <c r="Q707" s="18">
        <f>IFERROR(VLOOKUP(A707,[3]Sheet1!$A:$G,5,FALSE),0)</f>
        <v>0</v>
      </c>
      <c r="R707" s="18">
        <f>IFERROR(VLOOKUP(A707,[3]Sheet1!$A:$H,6,FALSE),0)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233182</v>
      </c>
      <c r="C708" s="18">
        <f>IFERROR(VLOOKUP(A708,[1]Monitoramento_Base_somente_Said!$A:$J,6,FALSE),0)</f>
        <v>27479271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0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IFERROR(VLOOKUP(A708,[3]Sheet1!$A:$G,2,FALSE),0)</f>
        <v>0</v>
      </c>
      <c r="O708" s="18">
        <f>IFERROR(VLOOKUP(A708,[3]Sheet1!$A:$G,3,FALSE),0)</f>
        <v>0</v>
      </c>
      <c r="P708" s="18">
        <f>IFERROR(VLOOKUP(A708,[3]Sheet1!$A:$G,4,FALSE),0)</f>
        <v>0</v>
      </c>
      <c r="Q708" s="18">
        <f>IFERROR(VLOOKUP(A708,[3]Sheet1!$A:$G,5,FALSE),0)</f>
        <v>0</v>
      </c>
      <c r="R708" s="18">
        <f>IFERROR(VLOOKUP(A708,[3]Sheet1!$A:$H,6,FALSE),0)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273987</v>
      </c>
      <c r="C709" s="18">
        <f>IFERROR(VLOOKUP(A709,[1]Monitoramento_Base_somente_Said!$A:$J,6,FALSE),0)</f>
        <v>62696845</v>
      </c>
      <c r="D709" s="18">
        <f>IFERROR(VLOOKUP(A709,[1]Monitoramento_Base_somente_Said!$A:$J,7,FALSE),0)</f>
        <v>0</v>
      </c>
      <c r="E709" s="18">
        <f>IFERROR(VLOOKUP(A709,[1]Monitoramento_Base_somente_Said!$A:$J,8,FALSE),0)</f>
        <v>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IFERROR(VLOOKUP(A709,[3]Sheet1!$A:$G,2,FALSE),0)</f>
        <v>0</v>
      </c>
      <c r="O709" s="18">
        <f>IFERROR(VLOOKUP(A709,[3]Sheet1!$A:$G,3,FALSE),0)</f>
        <v>0</v>
      </c>
      <c r="P709" s="18">
        <f>IFERROR(VLOOKUP(A709,[3]Sheet1!$A:$G,4,FALSE),0)</f>
        <v>0</v>
      </c>
      <c r="Q709" s="18">
        <f>IFERROR(VLOOKUP(A709,[3]Sheet1!$A:$G,5,FALSE),0)</f>
        <v>0</v>
      </c>
      <c r="R709" s="18">
        <f>IFERROR(VLOOKUP(A709,[3]Sheet1!$A:$H,6,FALSE),0)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58468</v>
      </c>
      <c r="C710" s="18">
        <f>IFERROR(VLOOKUP(A710,[1]Monitoramento_Base_somente_Said!$A:$J,6,FALSE),0)</f>
        <v>8523656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IFERROR(VLOOKUP(A710,[3]Sheet1!$A:$G,2,FALSE),0)</f>
        <v>0</v>
      </c>
      <c r="O710" s="18">
        <f>IFERROR(VLOOKUP(A710,[3]Sheet1!$A:$G,3,FALSE),0)</f>
        <v>0</v>
      </c>
      <c r="P710" s="18">
        <f>IFERROR(VLOOKUP(A710,[3]Sheet1!$A:$G,4,FALSE),0)</f>
        <v>0</v>
      </c>
      <c r="Q710" s="18">
        <f>IFERROR(VLOOKUP(A710,[3]Sheet1!$A:$G,5,FALSE),0)</f>
        <v>0</v>
      </c>
      <c r="R710" s="18">
        <f>IFERROR(VLOOKUP(A710,[3]Sheet1!$A:$H,6,FALSE),0)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4685408</v>
      </c>
      <c r="C711" s="18">
        <f>IFERROR(VLOOKUP(A711,[1]Monitoramento_Base_somente_Said!$A:$J,6,FALSE),0)</f>
        <v>472590951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0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IFERROR(VLOOKUP(A711,[3]Sheet1!$A:$G,2,FALSE),0)</f>
        <v>0</v>
      </c>
      <c r="O711" s="18">
        <f>IFERROR(VLOOKUP(A711,[3]Sheet1!$A:$G,3,FALSE),0)</f>
        <v>0</v>
      </c>
      <c r="P711" s="18">
        <f>IFERROR(VLOOKUP(A711,[3]Sheet1!$A:$G,4,FALSE),0)</f>
        <v>0</v>
      </c>
      <c r="Q711" s="18">
        <f>IFERROR(VLOOKUP(A711,[3]Sheet1!$A:$G,5,FALSE),0)</f>
        <v>0</v>
      </c>
      <c r="R711" s="18">
        <f>IFERROR(VLOOKUP(A711,[3]Sheet1!$A:$H,6,FALSE),0)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721137</v>
      </c>
      <c r="C712" s="18">
        <f>IFERROR(VLOOKUP(A712,[1]Monitoramento_Base_somente_Said!$A:$J,6,FALSE),0)</f>
        <v>88694946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0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IFERROR(VLOOKUP(A712,[3]Sheet1!$A:$G,2,FALSE),0)</f>
        <v>0</v>
      </c>
      <c r="O712" s="18">
        <f>IFERROR(VLOOKUP(A712,[3]Sheet1!$A:$G,3,FALSE),0)</f>
        <v>0</v>
      </c>
      <c r="P712" s="18">
        <f>IFERROR(VLOOKUP(A712,[3]Sheet1!$A:$G,4,FALSE),0)</f>
        <v>0</v>
      </c>
      <c r="Q712" s="18">
        <f>IFERROR(VLOOKUP(A712,[3]Sheet1!$A:$G,5,FALSE),0)</f>
        <v>0</v>
      </c>
      <c r="R712" s="18">
        <f>IFERROR(VLOOKUP(A712,[3]Sheet1!$A:$H,6,FALSE),0)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328629</v>
      </c>
      <c r="C713" s="18">
        <f>IFERROR(VLOOKUP(A713,[1]Monitoramento_Base_somente_Said!$A:$J,6,FALSE),0)</f>
        <v>18931371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IFERROR(VLOOKUP(A713,[3]Sheet1!$A:$G,2,FALSE),0)</f>
        <v>0</v>
      </c>
      <c r="O713" s="18">
        <f>IFERROR(VLOOKUP(A713,[3]Sheet1!$A:$G,3,FALSE),0)</f>
        <v>0</v>
      </c>
      <c r="P713" s="18">
        <f>IFERROR(VLOOKUP(A713,[3]Sheet1!$A:$G,4,FALSE),0)</f>
        <v>0</v>
      </c>
      <c r="Q713" s="18">
        <f>IFERROR(VLOOKUP(A713,[3]Sheet1!$A:$G,5,FALSE),0)</f>
        <v>0</v>
      </c>
      <c r="R713" s="18">
        <f>IFERROR(VLOOKUP(A713,[3]Sheet1!$A:$H,6,FALSE),0)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220881</v>
      </c>
      <c r="C714" s="18">
        <f>IFERROR(VLOOKUP(A714,[1]Monitoramento_Base_somente_Said!$A:$J,6,FALSE),0)</f>
        <v>6926497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0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IFERROR(VLOOKUP(A714,[3]Sheet1!$A:$G,2,FALSE),0)</f>
        <v>0</v>
      </c>
      <c r="O714" s="18">
        <f>IFERROR(VLOOKUP(A714,[3]Sheet1!$A:$G,3,FALSE),0)</f>
        <v>0</v>
      </c>
      <c r="P714" s="18">
        <f>IFERROR(VLOOKUP(A714,[3]Sheet1!$A:$G,4,FALSE),0)</f>
        <v>0</v>
      </c>
      <c r="Q714" s="18">
        <f>IFERROR(VLOOKUP(A714,[3]Sheet1!$A:$G,5,FALSE),0)</f>
        <v>0</v>
      </c>
      <c r="R714" s="18">
        <f>IFERROR(VLOOKUP(A714,[3]Sheet1!$A:$H,6,FALSE),0)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521355</v>
      </c>
      <c r="C715" s="18">
        <f>IFERROR(VLOOKUP(A715,[1]Monitoramento_Base_somente_Said!$A:$J,6,FALSE),0)</f>
        <v>55233005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0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IFERROR(VLOOKUP(A715,[3]Sheet1!$A:$G,2,FALSE),0)</f>
        <v>0</v>
      </c>
      <c r="O715" s="18">
        <f>IFERROR(VLOOKUP(A715,[3]Sheet1!$A:$G,3,FALSE),0)</f>
        <v>0</v>
      </c>
      <c r="P715" s="18">
        <f>IFERROR(VLOOKUP(A715,[3]Sheet1!$A:$G,4,FALSE),0)</f>
        <v>0</v>
      </c>
      <c r="Q715" s="18">
        <f>IFERROR(VLOOKUP(A715,[3]Sheet1!$A:$G,5,FALSE),0)</f>
        <v>0</v>
      </c>
      <c r="R715" s="18">
        <f>IFERROR(VLOOKUP(A715,[3]Sheet1!$A:$H,6,FALSE),0)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272720</v>
      </c>
      <c r="C716" s="18">
        <f>IFERROR(VLOOKUP(A716,[1]Monitoramento_Base_somente_Said!$A:$J,6,FALSE),0)</f>
        <v>43124772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IFERROR(VLOOKUP(A716,[3]Sheet1!$A:$G,2,FALSE),0)</f>
        <v>0</v>
      </c>
      <c r="O716" s="18">
        <f>IFERROR(VLOOKUP(A716,[3]Sheet1!$A:$G,3,FALSE),0)</f>
        <v>0</v>
      </c>
      <c r="P716" s="18">
        <f>IFERROR(VLOOKUP(A716,[3]Sheet1!$A:$G,4,FALSE),0)</f>
        <v>0</v>
      </c>
      <c r="Q716" s="18">
        <f>IFERROR(VLOOKUP(A716,[3]Sheet1!$A:$G,5,FALSE),0)</f>
        <v>0</v>
      </c>
      <c r="R716" s="18">
        <f>IFERROR(VLOOKUP(A716,[3]Sheet1!$A:$H,6,FALSE),0)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280871</v>
      </c>
      <c r="C717" s="18">
        <f>IFERROR(VLOOKUP(A717,[1]Monitoramento_Base_somente_Said!$A:$J,6,FALSE),0)</f>
        <v>12600412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IFERROR(VLOOKUP(A717,[3]Sheet1!$A:$G,2,FALSE),0)</f>
        <v>0</v>
      </c>
      <c r="O717" s="18">
        <f>IFERROR(VLOOKUP(A717,[3]Sheet1!$A:$G,3,FALSE),0)</f>
        <v>0</v>
      </c>
      <c r="P717" s="18">
        <f>IFERROR(VLOOKUP(A717,[3]Sheet1!$A:$G,4,FALSE),0)</f>
        <v>0</v>
      </c>
      <c r="Q717" s="18">
        <f>IFERROR(VLOOKUP(A717,[3]Sheet1!$A:$G,5,FALSE),0)</f>
        <v>0</v>
      </c>
      <c r="R717" s="18">
        <f>IFERROR(VLOOKUP(A717,[3]Sheet1!$A:$H,6,FALSE),0)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193074</v>
      </c>
      <c r="C718" s="18">
        <f>IFERROR(VLOOKUP(A718,[1]Monitoramento_Base_somente_Said!$A:$J,6,FALSE),0)</f>
        <v>32254661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0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IFERROR(VLOOKUP(A718,[3]Sheet1!$A:$G,2,FALSE),0)</f>
        <v>0</v>
      </c>
      <c r="O718" s="18">
        <f>IFERROR(VLOOKUP(A718,[3]Sheet1!$A:$G,3,FALSE),0)</f>
        <v>0</v>
      </c>
      <c r="P718" s="18">
        <f>IFERROR(VLOOKUP(A718,[3]Sheet1!$A:$G,4,FALSE),0)</f>
        <v>0</v>
      </c>
      <c r="Q718" s="18">
        <f>IFERROR(VLOOKUP(A718,[3]Sheet1!$A:$G,5,FALSE),0)</f>
        <v>0</v>
      </c>
      <c r="R718" s="18">
        <f>IFERROR(VLOOKUP(A718,[3]Sheet1!$A:$H,6,FALSE),0)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102776</v>
      </c>
      <c r="C719" s="18">
        <f>IFERROR(VLOOKUP(A719,[1]Monitoramento_Base_somente_Said!$A:$J,6,FALSE),0)</f>
        <v>11953117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IFERROR(VLOOKUP(A719,[3]Sheet1!$A:$G,2,FALSE),0)</f>
        <v>0</v>
      </c>
      <c r="O719" s="18">
        <f>IFERROR(VLOOKUP(A719,[3]Sheet1!$A:$G,3,FALSE),0)</f>
        <v>0</v>
      </c>
      <c r="P719" s="18">
        <f>IFERROR(VLOOKUP(A719,[3]Sheet1!$A:$G,4,FALSE),0)</f>
        <v>0</v>
      </c>
      <c r="Q719" s="18">
        <f>IFERROR(VLOOKUP(A719,[3]Sheet1!$A:$G,5,FALSE),0)</f>
        <v>0</v>
      </c>
      <c r="R719" s="18">
        <f>IFERROR(VLOOKUP(A719,[3]Sheet1!$A:$H,6,FALSE),0)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16429480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IFERROR(VLOOKUP(A720,[3]Sheet1!$A:$G,2,FALSE),0)</f>
        <v>0</v>
      </c>
      <c r="O720" s="18">
        <f>IFERROR(VLOOKUP(A720,[3]Sheet1!$A:$G,3,FALSE),0)</f>
        <v>0</v>
      </c>
      <c r="P720" s="18">
        <f>IFERROR(VLOOKUP(A720,[3]Sheet1!$A:$G,4,FALSE),0)</f>
        <v>0</v>
      </c>
      <c r="Q720" s="18">
        <f>IFERROR(VLOOKUP(A720,[3]Sheet1!$A:$G,5,FALSE),0)</f>
        <v>0</v>
      </c>
      <c r="R720" s="18">
        <f>IFERROR(VLOOKUP(A720,[3]Sheet1!$A:$H,6,FALSE),0)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460549</v>
      </c>
      <c r="C721" s="18">
        <f>IFERROR(VLOOKUP(A721,[1]Monitoramento_Base_somente_Said!$A:$J,6,FALSE),0)</f>
        <v>24457163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0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IFERROR(VLOOKUP(A721,[3]Sheet1!$A:$G,2,FALSE),0)</f>
        <v>0</v>
      </c>
      <c r="O721" s="18">
        <f>IFERROR(VLOOKUP(A721,[3]Sheet1!$A:$G,3,FALSE),0)</f>
        <v>0</v>
      </c>
      <c r="P721" s="18">
        <f>IFERROR(VLOOKUP(A721,[3]Sheet1!$A:$G,4,FALSE),0)</f>
        <v>0</v>
      </c>
      <c r="Q721" s="18">
        <f>IFERROR(VLOOKUP(A721,[3]Sheet1!$A:$G,5,FALSE),0)</f>
        <v>0</v>
      </c>
      <c r="R721" s="18">
        <f>IFERROR(VLOOKUP(A721,[3]Sheet1!$A:$H,6,FALSE),0)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26629</v>
      </c>
      <c r="C722" s="18">
        <f>IFERROR(VLOOKUP(A722,[1]Monitoramento_Base_somente_Said!$A:$J,6,FALSE),0)</f>
        <v>13325965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0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IFERROR(VLOOKUP(A722,[3]Sheet1!$A:$G,2,FALSE),0)</f>
        <v>0</v>
      </c>
      <c r="O722" s="18">
        <f>IFERROR(VLOOKUP(A722,[3]Sheet1!$A:$G,3,FALSE),0)</f>
        <v>0</v>
      </c>
      <c r="P722" s="18">
        <f>IFERROR(VLOOKUP(A722,[3]Sheet1!$A:$G,4,FALSE),0)</f>
        <v>0</v>
      </c>
      <c r="Q722" s="18">
        <f>IFERROR(VLOOKUP(A722,[3]Sheet1!$A:$G,5,FALSE),0)</f>
        <v>0</v>
      </c>
      <c r="R722" s="18">
        <f>IFERROR(VLOOKUP(A722,[3]Sheet1!$A:$H,6,FALSE),0)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167011</v>
      </c>
      <c r="C723" s="18">
        <f>IFERROR(VLOOKUP(A723,[1]Monitoramento_Base_somente_Said!$A:$J,6,FALSE),0)</f>
        <v>20159672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IFERROR(VLOOKUP(A723,[3]Sheet1!$A:$G,2,FALSE),0)</f>
        <v>0</v>
      </c>
      <c r="O723" s="18">
        <f>IFERROR(VLOOKUP(A723,[3]Sheet1!$A:$G,3,FALSE),0)</f>
        <v>0</v>
      </c>
      <c r="P723" s="18">
        <f>IFERROR(VLOOKUP(A723,[3]Sheet1!$A:$G,4,FALSE),0)</f>
        <v>0</v>
      </c>
      <c r="Q723" s="18">
        <f>IFERROR(VLOOKUP(A723,[3]Sheet1!$A:$G,5,FALSE),0)</f>
        <v>0</v>
      </c>
      <c r="R723" s="18">
        <f>IFERROR(VLOOKUP(A723,[3]Sheet1!$A:$H,6,FALSE),0)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1161802</v>
      </c>
      <c r="C724" s="18">
        <f>IFERROR(VLOOKUP(A724,[1]Monitoramento_Base_somente_Said!$A:$J,6,FALSE),0)</f>
        <v>40044232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IFERROR(VLOOKUP(A724,[3]Sheet1!$A:$G,2,FALSE),0)</f>
        <v>0</v>
      </c>
      <c r="O724" s="18">
        <f>IFERROR(VLOOKUP(A724,[3]Sheet1!$A:$G,3,FALSE),0)</f>
        <v>0</v>
      </c>
      <c r="P724" s="18">
        <f>IFERROR(VLOOKUP(A724,[3]Sheet1!$A:$G,4,FALSE),0)</f>
        <v>0</v>
      </c>
      <c r="Q724" s="18">
        <f>IFERROR(VLOOKUP(A724,[3]Sheet1!$A:$G,5,FALSE),0)</f>
        <v>0</v>
      </c>
      <c r="R724" s="18">
        <f>IFERROR(VLOOKUP(A724,[3]Sheet1!$A:$H,6,FALSE),0)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45630</v>
      </c>
      <c r="C725" s="18">
        <f>IFERROR(VLOOKUP(A725,[1]Monitoramento_Base_somente_Said!$A:$J,6,FALSE),0)</f>
        <v>5108542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0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IFERROR(VLOOKUP(A725,[3]Sheet1!$A:$G,2,FALSE),0)</f>
        <v>0</v>
      </c>
      <c r="O725" s="18">
        <f>IFERROR(VLOOKUP(A725,[3]Sheet1!$A:$G,3,FALSE),0)</f>
        <v>0</v>
      </c>
      <c r="P725" s="18">
        <f>IFERROR(VLOOKUP(A725,[3]Sheet1!$A:$G,4,FALSE),0)</f>
        <v>0</v>
      </c>
      <c r="Q725" s="18">
        <f>IFERROR(VLOOKUP(A725,[3]Sheet1!$A:$G,5,FALSE),0)</f>
        <v>0</v>
      </c>
      <c r="R725" s="18">
        <f>IFERROR(VLOOKUP(A725,[3]Sheet1!$A:$H,6,FALSE),0)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74047</v>
      </c>
      <c r="C726" s="18">
        <f>IFERROR(VLOOKUP(A726,[1]Monitoramento_Base_somente_Said!$A:$J,6,FALSE),0)</f>
        <v>21858388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IFERROR(VLOOKUP(A726,[3]Sheet1!$A:$G,2,FALSE),0)</f>
        <v>0</v>
      </c>
      <c r="O726" s="18">
        <f>IFERROR(VLOOKUP(A726,[3]Sheet1!$A:$G,3,FALSE),0)</f>
        <v>0</v>
      </c>
      <c r="P726" s="18">
        <f>IFERROR(VLOOKUP(A726,[3]Sheet1!$A:$G,4,FALSE),0)</f>
        <v>0</v>
      </c>
      <c r="Q726" s="18">
        <f>IFERROR(VLOOKUP(A726,[3]Sheet1!$A:$G,5,FALSE),0)</f>
        <v>0</v>
      </c>
      <c r="R726" s="18">
        <f>IFERROR(VLOOKUP(A726,[3]Sheet1!$A:$H,6,FALSE),0)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64726</v>
      </c>
      <c r="C727" s="18">
        <f>IFERROR(VLOOKUP(A727,[1]Monitoramento_Base_somente_Said!$A:$J,6,FALSE),0)</f>
        <v>9869741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0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IFERROR(VLOOKUP(A727,[3]Sheet1!$A:$G,2,FALSE),0)</f>
        <v>0</v>
      </c>
      <c r="O727" s="18">
        <f>IFERROR(VLOOKUP(A727,[3]Sheet1!$A:$G,3,FALSE),0)</f>
        <v>0</v>
      </c>
      <c r="P727" s="18">
        <f>IFERROR(VLOOKUP(A727,[3]Sheet1!$A:$G,4,FALSE),0)</f>
        <v>0</v>
      </c>
      <c r="Q727" s="18">
        <f>IFERROR(VLOOKUP(A727,[3]Sheet1!$A:$G,5,FALSE),0)</f>
        <v>0</v>
      </c>
      <c r="R727" s="18">
        <f>IFERROR(VLOOKUP(A727,[3]Sheet1!$A:$H,6,FALSE),0)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108562</v>
      </c>
      <c r="C728" s="18">
        <f>IFERROR(VLOOKUP(A728,[1]Monitoramento_Base_somente_Said!$A:$J,6,FALSE),0)</f>
        <v>4669783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IFERROR(VLOOKUP(A728,[3]Sheet1!$A:$G,2,FALSE),0)</f>
        <v>0</v>
      </c>
      <c r="O728" s="18">
        <f>IFERROR(VLOOKUP(A728,[3]Sheet1!$A:$G,3,FALSE),0)</f>
        <v>0</v>
      </c>
      <c r="P728" s="18">
        <f>IFERROR(VLOOKUP(A728,[3]Sheet1!$A:$G,4,FALSE),0)</f>
        <v>0</v>
      </c>
      <c r="Q728" s="18">
        <f>IFERROR(VLOOKUP(A728,[3]Sheet1!$A:$G,5,FALSE),0)</f>
        <v>0</v>
      </c>
      <c r="R728" s="18">
        <f>IFERROR(VLOOKUP(A728,[3]Sheet1!$A:$H,6,FALSE),0)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10280967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IFERROR(VLOOKUP(A729,[3]Sheet1!$A:$G,2,FALSE),0)</f>
        <v>0</v>
      </c>
      <c r="O729" s="18">
        <f>IFERROR(VLOOKUP(A729,[3]Sheet1!$A:$G,3,FALSE),0)</f>
        <v>0</v>
      </c>
      <c r="P729" s="18">
        <f>IFERROR(VLOOKUP(A729,[3]Sheet1!$A:$G,4,FALSE),0)</f>
        <v>0</v>
      </c>
      <c r="Q729" s="18">
        <f>IFERROR(VLOOKUP(A729,[3]Sheet1!$A:$G,5,FALSE),0)</f>
        <v>0</v>
      </c>
      <c r="R729" s="18">
        <f>IFERROR(VLOOKUP(A729,[3]Sheet1!$A:$H,6,FALSE),0)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95148</v>
      </c>
      <c r="C730" s="18">
        <f>IFERROR(VLOOKUP(A730,[1]Monitoramento_Base_somente_Said!$A:$J,6,FALSE),0)</f>
        <v>19260174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IFERROR(VLOOKUP(A730,[3]Sheet1!$A:$G,2,FALSE),0)</f>
        <v>0</v>
      </c>
      <c r="O730" s="18">
        <f>IFERROR(VLOOKUP(A730,[3]Sheet1!$A:$G,3,FALSE),0)</f>
        <v>0</v>
      </c>
      <c r="P730" s="18">
        <f>IFERROR(VLOOKUP(A730,[3]Sheet1!$A:$G,4,FALSE),0)</f>
        <v>0</v>
      </c>
      <c r="Q730" s="18">
        <f>IFERROR(VLOOKUP(A730,[3]Sheet1!$A:$G,5,FALSE),0)</f>
        <v>0</v>
      </c>
      <c r="R730" s="18">
        <f>IFERROR(VLOOKUP(A730,[3]Sheet1!$A:$H,6,FALSE),0)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189918</v>
      </c>
      <c r="C731" s="18">
        <f>IFERROR(VLOOKUP(A731,[1]Monitoramento_Base_somente_Said!$A:$J,6,FALSE),0)</f>
        <v>17082113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0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IFERROR(VLOOKUP(A731,[3]Sheet1!$A:$G,2,FALSE),0)</f>
        <v>0</v>
      </c>
      <c r="O731" s="18">
        <f>IFERROR(VLOOKUP(A731,[3]Sheet1!$A:$G,3,FALSE),0)</f>
        <v>0</v>
      </c>
      <c r="P731" s="18">
        <f>IFERROR(VLOOKUP(A731,[3]Sheet1!$A:$G,4,FALSE),0)</f>
        <v>0</v>
      </c>
      <c r="Q731" s="18">
        <f>IFERROR(VLOOKUP(A731,[3]Sheet1!$A:$G,5,FALSE),0)</f>
        <v>0</v>
      </c>
      <c r="R731" s="18">
        <f>IFERROR(VLOOKUP(A731,[3]Sheet1!$A:$H,6,FALSE),0)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429499</v>
      </c>
      <c r="C732" s="18">
        <f>IFERROR(VLOOKUP(A732,[1]Monitoramento_Base_somente_Said!$A:$J,6,FALSE),0)</f>
        <v>30094081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IFERROR(VLOOKUP(A732,[3]Sheet1!$A:$G,2,FALSE),0)</f>
        <v>0</v>
      </c>
      <c r="O732" s="18">
        <f>IFERROR(VLOOKUP(A732,[3]Sheet1!$A:$G,3,FALSE),0)</f>
        <v>0</v>
      </c>
      <c r="P732" s="18">
        <f>IFERROR(VLOOKUP(A732,[3]Sheet1!$A:$G,4,FALSE),0)</f>
        <v>0</v>
      </c>
      <c r="Q732" s="18">
        <f>IFERROR(VLOOKUP(A732,[3]Sheet1!$A:$G,5,FALSE),0)</f>
        <v>0</v>
      </c>
      <c r="R732" s="18">
        <f>IFERROR(VLOOKUP(A732,[3]Sheet1!$A:$H,6,FALSE),0)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194120</v>
      </c>
      <c r="C733" s="18">
        <f>IFERROR(VLOOKUP(A733,[1]Monitoramento_Base_somente_Said!$A:$J,6,FALSE),0)</f>
        <v>16093239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0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IFERROR(VLOOKUP(A733,[3]Sheet1!$A:$G,2,FALSE),0)</f>
        <v>0</v>
      </c>
      <c r="O733" s="18">
        <f>IFERROR(VLOOKUP(A733,[3]Sheet1!$A:$G,3,FALSE),0)</f>
        <v>0</v>
      </c>
      <c r="P733" s="18">
        <f>IFERROR(VLOOKUP(A733,[3]Sheet1!$A:$G,4,FALSE),0)</f>
        <v>0</v>
      </c>
      <c r="Q733" s="18">
        <f>IFERROR(VLOOKUP(A733,[3]Sheet1!$A:$G,5,FALSE),0)</f>
        <v>0</v>
      </c>
      <c r="R733" s="18">
        <f>IFERROR(VLOOKUP(A733,[3]Sheet1!$A:$H,6,FALSE),0)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560900</v>
      </c>
      <c r="C734" s="18">
        <f>IFERROR(VLOOKUP(A734,[1]Monitoramento_Base_somente_Said!$A:$J,6,FALSE),0)</f>
        <v>46932542</v>
      </c>
      <c r="D734" s="18">
        <f>IFERROR(VLOOKUP(A734,[1]Monitoramento_Base_somente_Said!$A:$J,7,FALSE),0)</f>
        <v>0</v>
      </c>
      <c r="E734" s="18">
        <f>IFERROR(VLOOKUP(A734,[1]Monitoramento_Base_somente_Said!$A:$J,8,FALSE),0)</f>
        <v>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IFERROR(VLOOKUP(A734,[3]Sheet1!$A:$G,2,FALSE),0)</f>
        <v>0</v>
      </c>
      <c r="O734" s="18">
        <f>IFERROR(VLOOKUP(A734,[3]Sheet1!$A:$G,3,FALSE),0)</f>
        <v>0</v>
      </c>
      <c r="P734" s="18">
        <f>IFERROR(VLOOKUP(A734,[3]Sheet1!$A:$G,4,FALSE),0)</f>
        <v>0</v>
      </c>
      <c r="Q734" s="18">
        <f>IFERROR(VLOOKUP(A734,[3]Sheet1!$A:$G,5,FALSE),0)</f>
        <v>0</v>
      </c>
      <c r="R734" s="18">
        <f>IFERROR(VLOOKUP(A734,[3]Sheet1!$A:$H,6,FALSE),0)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328539</v>
      </c>
      <c r="C735" s="18">
        <f>IFERROR(VLOOKUP(A735,[1]Monitoramento_Base_somente_Said!$A:$J,6,FALSE),0)</f>
        <v>77234374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0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IFERROR(VLOOKUP(A735,[3]Sheet1!$A:$G,2,FALSE),0)</f>
        <v>0</v>
      </c>
      <c r="O735" s="18">
        <f>IFERROR(VLOOKUP(A735,[3]Sheet1!$A:$G,3,FALSE),0)</f>
        <v>0</v>
      </c>
      <c r="P735" s="18">
        <f>IFERROR(VLOOKUP(A735,[3]Sheet1!$A:$G,4,FALSE),0)</f>
        <v>0</v>
      </c>
      <c r="Q735" s="18">
        <f>IFERROR(VLOOKUP(A735,[3]Sheet1!$A:$G,5,FALSE),0)</f>
        <v>0</v>
      </c>
      <c r="R735" s="18">
        <f>IFERROR(VLOOKUP(A735,[3]Sheet1!$A:$H,6,FALSE),0)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90223</v>
      </c>
      <c r="C736" s="18">
        <f>IFERROR(VLOOKUP(A736,[1]Monitoramento_Base_somente_Said!$A:$J,6,FALSE),0)</f>
        <v>5801757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IFERROR(VLOOKUP(A736,[3]Sheet1!$A:$G,2,FALSE),0)</f>
        <v>0</v>
      </c>
      <c r="O736" s="18">
        <f>IFERROR(VLOOKUP(A736,[3]Sheet1!$A:$G,3,FALSE),0)</f>
        <v>0</v>
      </c>
      <c r="P736" s="18">
        <f>IFERROR(VLOOKUP(A736,[3]Sheet1!$A:$G,4,FALSE),0)</f>
        <v>0</v>
      </c>
      <c r="Q736" s="18">
        <f>IFERROR(VLOOKUP(A736,[3]Sheet1!$A:$G,5,FALSE),0)</f>
        <v>0</v>
      </c>
      <c r="R736" s="18">
        <f>IFERROR(VLOOKUP(A736,[3]Sheet1!$A:$H,6,FALSE),0)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49179</v>
      </c>
      <c r="C737" s="18">
        <f>IFERROR(VLOOKUP(A737,[1]Monitoramento_Base_somente_Said!$A:$J,6,FALSE),0)</f>
        <v>6439431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IFERROR(VLOOKUP(A737,[3]Sheet1!$A:$G,2,FALSE),0)</f>
        <v>0</v>
      </c>
      <c r="O737" s="18">
        <f>IFERROR(VLOOKUP(A737,[3]Sheet1!$A:$G,3,FALSE),0)</f>
        <v>0</v>
      </c>
      <c r="P737" s="18">
        <f>IFERROR(VLOOKUP(A737,[3]Sheet1!$A:$G,4,FALSE),0)</f>
        <v>0</v>
      </c>
      <c r="Q737" s="18">
        <f>IFERROR(VLOOKUP(A737,[3]Sheet1!$A:$G,5,FALSE),0)</f>
        <v>0</v>
      </c>
      <c r="R737" s="18">
        <f>IFERROR(VLOOKUP(A737,[3]Sheet1!$A:$H,6,FALSE),0)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133535</v>
      </c>
      <c r="C738" s="18">
        <f>IFERROR(VLOOKUP(A738,[1]Monitoramento_Base_somente_Said!$A:$J,6,FALSE),0)</f>
        <v>10248902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IFERROR(VLOOKUP(A738,[3]Sheet1!$A:$G,2,FALSE),0)</f>
        <v>0</v>
      </c>
      <c r="O738" s="18">
        <f>IFERROR(VLOOKUP(A738,[3]Sheet1!$A:$G,3,FALSE),0)</f>
        <v>0</v>
      </c>
      <c r="P738" s="18">
        <f>IFERROR(VLOOKUP(A738,[3]Sheet1!$A:$G,4,FALSE),0)</f>
        <v>0</v>
      </c>
      <c r="Q738" s="18">
        <f>IFERROR(VLOOKUP(A738,[3]Sheet1!$A:$G,5,FALSE),0)</f>
        <v>0</v>
      </c>
      <c r="R738" s="18">
        <f>IFERROR(VLOOKUP(A738,[3]Sheet1!$A:$H,6,FALSE),0)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37896</v>
      </c>
      <c r="C739" s="18">
        <f>IFERROR(VLOOKUP(A739,[1]Monitoramento_Base_somente_Said!$A:$J,6,FALSE),0)</f>
        <v>4611136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0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IFERROR(VLOOKUP(A739,[3]Sheet1!$A:$G,2,FALSE),0)</f>
        <v>0</v>
      </c>
      <c r="O739" s="18">
        <f>IFERROR(VLOOKUP(A739,[3]Sheet1!$A:$G,3,FALSE),0)</f>
        <v>0</v>
      </c>
      <c r="P739" s="18">
        <f>IFERROR(VLOOKUP(A739,[3]Sheet1!$A:$G,4,FALSE),0)</f>
        <v>0</v>
      </c>
      <c r="Q739" s="18">
        <f>IFERROR(VLOOKUP(A739,[3]Sheet1!$A:$G,5,FALSE),0)</f>
        <v>0</v>
      </c>
      <c r="R739" s="18">
        <f>IFERROR(VLOOKUP(A739,[3]Sheet1!$A:$H,6,FALSE),0)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789325</v>
      </c>
      <c r="C740" s="18">
        <f>IFERROR(VLOOKUP(A740,[1]Monitoramento_Base_somente_Said!$A:$J,6,FALSE),0)</f>
        <v>31421976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IFERROR(VLOOKUP(A740,[3]Sheet1!$A:$G,2,FALSE),0)</f>
        <v>0</v>
      </c>
      <c r="O740" s="18">
        <f>IFERROR(VLOOKUP(A740,[3]Sheet1!$A:$G,3,FALSE),0)</f>
        <v>0</v>
      </c>
      <c r="P740" s="18">
        <f>IFERROR(VLOOKUP(A740,[3]Sheet1!$A:$G,4,FALSE),0)</f>
        <v>0</v>
      </c>
      <c r="Q740" s="18">
        <f>IFERROR(VLOOKUP(A740,[3]Sheet1!$A:$G,5,FALSE),0)</f>
        <v>0</v>
      </c>
      <c r="R740" s="18">
        <f>IFERROR(VLOOKUP(A740,[3]Sheet1!$A:$H,6,FALSE),0)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538695</v>
      </c>
      <c r="C741" s="18">
        <f>IFERROR(VLOOKUP(A741,[1]Monitoramento_Base_somente_Said!$A:$J,6,FALSE),0)</f>
        <v>37271753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IFERROR(VLOOKUP(A741,[3]Sheet1!$A:$G,2,FALSE),0)</f>
        <v>0</v>
      </c>
      <c r="O741" s="18">
        <f>IFERROR(VLOOKUP(A741,[3]Sheet1!$A:$G,3,FALSE),0)</f>
        <v>0</v>
      </c>
      <c r="P741" s="18">
        <f>IFERROR(VLOOKUP(A741,[3]Sheet1!$A:$G,4,FALSE),0)</f>
        <v>0</v>
      </c>
      <c r="Q741" s="18">
        <f>IFERROR(VLOOKUP(A741,[3]Sheet1!$A:$G,5,FALSE),0)</f>
        <v>0</v>
      </c>
      <c r="R741" s="18">
        <f>IFERROR(VLOOKUP(A741,[3]Sheet1!$A:$H,6,FALSE),0)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41811</v>
      </c>
      <c r="C742" s="18">
        <f>IFERROR(VLOOKUP(A742,[1]Monitoramento_Base_somente_Said!$A:$J,6,FALSE),0)</f>
        <v>10993959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0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IFERROR(VLOOKUP(A742,[3]Sheet1!$A:$G,2,FALSE),0)</f>
        <v>0</v>
      </c>
      <c r="O742" s="18">
        <f>IFERROR(VLOOKUP(A742,[3]Sheet1!$A:$G,3,FALSE),0)</f>
        <v>0</v>
      </c>
      <c r="P742" s="18">
        <f>IFERROR(VLOOKUP(A742,[3]Sheet1!$A:$G,4,FALSE),0)</f>
        <v>0</v>
      </c>
      <c r="Q742" s="18">
        <f>IFERROR(VLOOKUP(A742,[3]Sheet1!$A:$G,5,FALSE),0)</f>
        <v>0</v>
      </c>
      <c r="R742" s="18">
        <f>IFERROR(VLOOKUP(A742,[3]Sheet1!$A:$H,6,FALSE),0)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239449</v>
      </c>
      <c r="C743" s="18">
        <f>IFERROR(VLOOKUP(A743,[1]Monitoramento_Base_somente_Said!$A:$J,6,FALSE),0)</f>
        <v>7679215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IFERROR(VLOOKUP(A743,[3]Sheet1!$A:$G,2,FALSE),0)</f>
        <v>0</v>
      </c>
      <c r="O743" s="18">
        <f>IFERROR(VLOOKUP(A743,[3]Sheet1!$A:$G,3,FALSE),0)</f>
        <v>0</v>
      </c>
      <c r="P743" s="18">
        <f>IFERROR(VLOOKUP(A743,[3]Sheet1!$A:$G,4,FALSE),0)</f>
        <v>0</v>
      </c>
      <c r="Q743" s="18">
        <f>IFERROR(VLOOKUP(A743,[3]Sheet1!$A:$G,5,FALSE),0)</f>
        <v>0</v>
      </c>
      <c r="R743" s="18">
        <f>IFERROR(VLOOKUP(A743,[3]Sheet1!$A:$H,6,FALSE),0)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420581</v>
      </c>
      <c r="C744" s="18">
        <f>IFERROR(VLOOKUP(A744,[1]Monitoramento_Base_somente_Said!$A:$J,6,FALSE),0)</f>
        <v>23347395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IFERROR(VLOOKUP(A744,[3]Sheet1!$A:$G,2,FALSE),0)</f>
        <v>0</v>
      </c>
      <c r="O744" s="18">
        <f>IFERROR(VLOOKUP(A744,[3]Sheet1!$A:$G,3,FALSE),0)</f>
        <v>0</v>
      </c>
      <c r="P744" s="18">
        <f>IFERROR(VLOOKUP(A744,[3]Sheet1!$A:$G,4,FALSE),0)</f>
        <v>0</v>
      </c>
      <c r="Q744" s="18">
        <f>IFERROR(VLOOKUP(A744,[3]Sheet1!$A:$G,5,FALSE),0)</f>
        <v>0</v>
      </c>
      <c r="R744" s="18">
        <f>IFERROR(VLOOKUP(A744,[3]Sheet1!$A:$H,6,FALSE),0)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208395</v>
      </c>
      <c r="C745" s="18">
        <f>IFERROR(VLOOKUP(A745,[1]Monitoramento_Base_somente_Said!$A:$J,6,FALSE),0)</f>
        <v>19007673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IFERROR(VLOOKUP(A745,[3]Sheet1!$A:$G,2,FALSE),0)</f>
        <v>0</v>
      </c>
      <c r="O745" s="18">
        <f>IFERROR(VLOOKUP(A745,[3]Sheet1!$A:$G,3,FALSE),0)</f>
        <v>0</v>
      </c>
      <c r="P745" s="18">
        <f>IFERROR(VLOOKUP(A745,[3]Sheet1!$A:$G,4,FALSE),0)</f>
        <v>0</v>
      </c>
      <c r="Q745" s="18">
        <f>IFERROR(VLOOKUP(A745,[3]Sheet1!$A:$G,5,FALSE),0)</f>
        <v>0</v>
      </c>
      <c r="R745" s="18">
        <f>IFERROR(VLOOKUP(A745,[3]Sheet1!$A:$H,6,FALSE),0)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175881</v>
      </c>
      <c r="C746" s="18">
        <f>IFERROR(VLOOKUP(A746,[1]Monitoramento_Base_somente_Said!$A:$J,6,FALSE),0)</f>
        <v>12802235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0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IFERROR(VLOOKUP(A746,[3]Sheet1!$A:$G,2,FALSE),0)</f>
        <v>0</v>
      </c>
      <c r="O746" s="18">
        <f>IFERROR(VLOOKUP(A746,[3]Sheet1!$A:$G,3,FALSE),0)</f>
        <v>0</v>
      </c>
      <c r="P746" s="18">
        <f>IFERROR(VLOOKUP(A746,[3]Sheet1!$A:$G,4,FALSE),0)</f>
        <v>0</v>
      </c>
      <c r="Q746" s="18">
        <f>IFERROR(VLOOKUP(A746,[3]Sheet1!$A:$G,5,FALSE),0)</f>
        <v>0</v>
      </c>
      <c r="R746" s="18">
        <f>IFERROR(VLOOKUP(A746,[3]Sheet1!$A:$H,6,FALSE),0)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70247</v>
      </c>
      <c r="C747" s="18">
        <f>IFERROR(VLOOKUP(A747,[1]Monitoramento_Base_somente_Said!$A:$J,6,FALSE),0)</f>
        <v>10949268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0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IFERROR(VLOOKUP(A747,[3]Sheet1!$A:$G,2,FALSE),0)</f>
        <v>0</v>
      </c>
      <c r="O747" s="18">
        <f>IFERROR(VLOOKUP(A747,[3]Sheet1!$A:$G,3,FALSE),0)</f>
        <v>0</v>
      </c>
      <c r="P747" s="18">
        <f>IFERROR(VLOOKUP(A747,[3]Sheet1!$A:$G,4,FALSE),0)</f>
        <v>0</v>
      </c>
      <c r="Q747" s="18">
        <f>IFERROR(VLOOKUP(A747,[3]Sheet1!$A:$G,5,FALSE),0)</f>
        <v>0</v>
      </c>
      <c r="R747" s="18">
        <f>IFERROR(VLOOKUP(A747,[3]Sheet1!$A:$H,6,FALSE),0)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68480</v>
      </c>
      <c r="C748" s="18">
        <f>IFERROR(VLOOKUP(A748,[1]Monitoramento_Base_somente_Said!$A:$J,6,FALSE),0)</f>
        <v>19161354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IFERROR(VLOOKUP(A748,[3]Sheet1!$A:$G,2,FALSE),0)</f>
        <v>0</v>
      </c>
      <c r="O748" s="18">
        <f>IFERROR(VLOOKUP(A748,[3]Sheet1!$A:$G,3,FALSE),0)</f>
        <v>0</v>
      </c>
      <c r="P748" s="18">
        <f>IFERROR(VLOOKUP(A748,[3]Sheet1!$A:$G,4,FALSE),0)</f>
        <v>0</v>
      </c>
      <c r="Q748" s="18">
        <f>IFERROR(VLOOKUP(A748,[3]Sheet1!$A:$G,5,FALSE),0)</f>
        <v>0</v>
      </c>
      <c r="R748" s="18">
        <f>IFERROR(VLOOKUP(A748,[3]Sheet1!$A:$H,6,FALSE),0)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88424</v>
      </c>
      <c r="C749" s="18">
        <f>IFERROR(VLOOKUP(A749,[1]Monitoramento_Base_somente_Said!$A:$J,6,FALSE),0)</f>
        <v>17488086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IFERROR(VLOOKUP(A749,[3]Sheet1!$A:$G,2,FALSE),0)</f>
        <v>0</v>
      </c>
      <c r="O749" s="18">
        <f>IFERROR(VLOOKUP(A749,[3]Sheet1!$A:$G,3,FALSE),0)</f>
        <v>0</v>
      </c>
      <c r="P749" s="18">
        <f>IFERROR(VLOOKUP(A749,[3]Sheet1!$A:$G,4,FALSE),0)</f>
        <v>0</v>
      </c>
      <c r="Q749" s="18">
        <f>IFERROR(VLOOKUP(A749,[3]Sheet1!$A:$G,5,FALSE),0)</f>
        <v>0</v>
      </c>
      <c r="R749" s="18">
        <f>IFERROR(VLOOKUP(A749,[3]Sheet1!$A:$H,6,FALSE),0)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7700</v>
      </c>
      <c r="C750" s="18">
        <f>IFERROR(VLOOKUP(A750,[1]Monitoramento_Base_somente_Said!$A:$J,6,FALSE),0)</f>
        <v>4233265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IFERROR(VLOOKUP(A750,[3]Sheet1!$A:$G,2,FALSE),0)</f>
        <v>0</v>
      </c>
      <c r="O750" s="18">
        <f>IFERROR(VLOOKUP(A750,[3]Sheet1!$A:$G,3,FALSE),0)</f>
        <v>0</v>
      </c>
      <c r="P750" s="18">
        <f>IFERROR(VLOOKUP(A750,[3]Sheet1!$A:$G,4,FALSE),0)</f>
        <v>0</v>
      </c>
      <c r="Q750" s="18">
        <f>IFERROR(VLOOKUP(A750,[3]Sheet1!$A:$G,5,FALSE),0)</f>
        <v>0</v>
      </c>
      <c r="R750" s="18">
        <f>IFERROR(VLOOKUP(A750,[3]Sheet1!$A:$H,6,FALSE),0)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6553</v>
      </c>
      <c r="C751" s="18">
        <f>IFERROR(VLOOKUP(A751,[1]Monitoramento_Base_somente_Said!$A:$J,6,FALSE),0)</f>
        <v>20226354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IFERROR(VLOOKUP(A751,[3]Sheet1!$A:$G,2,FALSE),0)</f>
        <v>0</v>
      </c>
      <c r="O751" s="18">
        <f>IFERROR(VLOOKUP(A751,[3]Sheet1!$A:$G,3,FALSE),0)</f>
        <v>0</v>
      </c>
      <c r="P751" s="18">
        <f>IFERROR(VLOOKUP(A751,[3]Sheet1!$A:$G,4,FALSE),0)</f>
        <v>0</v>
      </c>
      <c r="Q751" s="18">
        <f>IFERROR(VLOOKUP(A751,[3]Sheet1!$A:$G,5,FALSE),0)</f>
        <v>0</v>
      </c>
      <c r="R751" s="18">
        <f>IFERROR(VLOOKUP(A751,[3]Sheet1!$A:$H,6,FALSE),0)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306094</v>
      </c>
      <c r="C752" s="18">
        <f>IFERROR(VLOOKUP(A752,[1]Monitoramento_Base_somente_Said!$A:$J,6,FALSE),0)</f>
        <v>16647284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IFERROR(VLOOKUP(A752,[3]Sheet1!$A:$G,2,FALSE),0)</f>
        <v>0</v>
      </c>
      <c r="O752" s="18">
        <f>IFERROR(VLOOKUP(A752,[3]Sheet1!$A:$G,3,FALSE),0)</f>
        <v>0</v>
      </c>
      <c r="P752" s="18">
        <f>IFERROR(VLOOKUP(A752,[3]Sheet1!$A:$G,4,FALSE),0)</f>
        <v>0</v>
      </c>
      <c r="Q752" s="18">
        <f>IFERROR(VLOOKUP(A752,[3]Sheet1!$A:$G,5,FALSE),0)</f>
        <v>0</v>
      </c>
      <c r="R752" s="18">
        <f>IFERROR(VLOOKUP(A752,[3]Sheet1!$A:$H,6,FALSE),0)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49091</v>
      </c>
      <c r="C753" s="18">
        <f>IFERROR(VLOOKUP(A753,[1]Monitoramento_Base_somente_Said!$A:$J,6,FALSE),0)</f>
        <v>4338222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IFERROR(VLOOKUP(A753,[3]Sheet1!$A:$G,2,FALSE),0)</f>
        <v>0</v>
      </c>
      <c r="O753" s="18">
        <f>IFERROR(VLOOKUP(A753,[3]Sheet1!$A:$G,3,FALSE),0)</f>
        <v>0</v>
      </c>
      <c r="P753" s="18">
        <f>IFERROR(VLOOKUP(A753,[3]Sheet1!$A:$G,4,FALSE),0)</f>
        <v>0</v>
      </c>
      <c r="Q753" s="18">
        <f>IFERROR(VLOOKUP(A753,[3]Sheet1!$A:$G,5,FALSE),0)</f>
        <v>0</v>
      </c>
      <c r="R753" s="18">
        <f>IFERROR(VLOOKUP(A753,[3]Sheet1!$A:$H,6,FALSE),0)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42960</v>
      </c>
      <c r="C754" s="18">
        <f>IFERROR(VLOOKUP(A754,[1]Monitoramento_Base_somente_Said!$A:$J,6,FALSE),0)</f>
        <v>3182824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IFERROR(VLOOKUP(A754,[3]Sheet1!$A:$G,2,FALSE),0)</f>
        <v>0</v>
      </c>
      <c r="O754" s="18">
        <f>IFERROR(VLOOKUP(A754,[3]Sheet1!$A:$G,3,FALSE),0)</f>
        <v>0</v>
      </c>
      <c r="P754" s="18">
        <f>IFERROR(VLOOKUP(A754,[3]Sheet1!$A:$G,4,FALSE),0)</f>
        <v>0</v>
      </c>
      <c r="Q754" s="18">
        <f>IFERROR(VLOOKUP(A754,[3]Sheet1!$A:$G,5,FALSE),0)</f>
        <v>0</v>
      </c>
      <c r="R754" s="18">
        <f>IFERROR(VLOOKUP(A754,[3]Sheet1!$A:$H,6,FALSE),0)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73901</v>
      </c>
      <c r="C755" s="18">
        <f>IFERROR(VLOOKUP(A755,[1]Monitoramento_Base_somente_Said!$A:$J,6,FALSE),0)</f>
        <v>32207699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IFERROR(VLOOKUP(A755,[3]Sheet1!$A:$G,2,FALSE),0)</f>
        <v>0</v>
      </c>
      <c r="O755" s="18">
        <f>IFERROR(VLOOKUP(A755,[3]Sheet1!$A:$G,3,FALSE),0)</f>
        <v>0</v>
      </c>
      <c r="P755" s="18">
        <f>IFERROR(VLOOKUP(A755,[3]Sheet1!$A:$G,4,FALSE),0)</f>
        <v>0</v>
      </c>
      <c r="Q755" s="18">
        <f>IFERROR(VLOOKUP(A755,[3]Sheet1!$A:$G,5,FALSE),0)</f>
        <v>0</v>
      </c>
      <c r="R755" s="18">
        <f>IFERROR(VLOOKUP(A755,[3]Sheet1!$A:$H,6,FALSE),0)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516131</v>
      </c>
      <c r="C756" s="18">
        <f>IFERROR(VLOOKUP(A756,[1]Monitoramento_Base_somente_Said!$A:$J,6,FALSE),0)</f>
        <v>76336698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0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IFERROR(VLOOKUP(A756,[3]Sheet1!$A:$G,2,FALSE),0)</f>
        <v>0</v>
      </c>
      <c r="O756" s="18">
        <f>IFERROR(VLOOKUP(A756,[3]Sheet1!$A:$G,3,FALSE),0)</f>
        <v>0</v>
      </c>
      <c r="P756" s="18">
        <f>IFERROR(VLOOKUP(A756,[3]Sheet1!$A:$G,4,FALSE),0)</f>
        <v>0</v>
      </c>
      <c r="Q756" s="18">
        <f>IFERROR(VLOOKUP(A756,[3]Sheet1!$A:$G,5,FALSE),0)</f>
        <v>0</v>
      </c>
      <c r="R756" s="18">
        <f>IFERROR(VLOOKUP(A756,[3]Sheet1!$A:$H,6,FALSE),0)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115032</v>
      </c>
      <c r="C757" s="18">
        <f>IFERROR(VLOOKUP(A757,[1]Monitoramento_Base_somente_Said!$A:$J,6,FALSE),0)</f>
        <v>15140837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0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IFERROR(VLOOKUP(A757,[3]Sheet1!$A:$G,2,FALSE),0)</f>
        <v>0</v>
      </c>
      <c r="O757" s="18">
        <f>IFERROR(VLOOKUP(A757,[3]Sheet1!$A:$G,3,FALSE),0)</f>
        <v>0</v>
      </c>
      <c r="P757" s="18">
        <f>IFERROR(VLOOKUP(A757,[3]Sheet1!$A:$G,4,FALSE),0)</f>
        <v>0</v>
      </c>
      <c r="Q757" s="18">
        <f>IFERROR(VLOOKUP(A757,[3]Sheet1!$A:$G,5,FALSE),0)</f>
        <v>0</v>
      </c>
      <c r="R757" s="18">
        <f>IFERROR(VLOOKUP(A757,[3]Sheet1!$A:$H,6,FALSE),0)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746825</v>
      </c>
      <c r="C758" s="18">
        <f>IFERROR(VLOOKUP(A758,[1]Monitoramento_Base_somente_Said!$A:$J,6,FALSE),0)</f>
        <v>81092018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IFERROR(VLOOKUP(A758,[3]Sheet1!$A:$G,2,FALSE),0)</f>
        <v>0</v>
      </c>
      <c r="O758" s="18">
        <f>IFERROR(VLOOKUP(A758,[3]Sheet1!$A:$G,3,FALSE),0)</f>
        <v>0</v>
      </c>
      <c r="P758" s="18">
        <f>IFERROR(VLOOKUP(A758,[3]Sheet1!$A:$G,4,FALSE),0)</f>
        <v>0</v>
      </c>
      <c r="Q758" s="18">
        <f>IFERROR(VLOOKUP(A758,[3]Sheet1!$A:$G,5,FALSE),0)</f>
        <v>0</v>
      </c>
      <c r="R758" s="18">
        <f>IFERROR(VLOOKUP(A758,[3]Sheet1!$A:$H,6,FALSE),0)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344542</v>
      </c>
      <c r="C759" s="18">
        <f>IFERROR(VLOOKUP(A759,[1]Monitoramento_Base_somente_Said!$A:$J,6,FALSE),0)</f>
        <v>23608108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IFERROR(VLOOKUP(A759,[3]Sheet1!$A:$G,2,FALSE),0)</f>
        <v>0</v>
      </c>
      <c r="O759" s="18">
        <f>IFERROR(VLOOKUP(A759,[3]Sheet1!$A:$G,3,FALSE),0)</f>
        <v>0</v>
      </c>
      <c r="P759" s="18">
        <f>IFERROR(VLOOKUP(A759,[3]Sheet1!$A:$G,4,FALSE),0)</f>
        <v>0</v>
      </c>
      <c r="Q759" s="18">
        <f>IFERROR(VLOOKUP(A759,[3]Sheet1!$A:$G,5,FALSE),0)</f>
        <v>0</v>
      </c>
      <c r="R759" s="18">
        <f>IFERROR(VLOOKUP(A759,[3]Sheet1!$A:$H,6,FALSE),0)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491312</v>
      </c>
      <c r="C760" s="18">
        <f>IFERROR(VLOOKUP(A760,[1]Monitoramento_Base_somente_Said!$A:$J,6,FALSE),0)</f>
        <v>16780986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IFERROR(VLOOKUP(A760,[3]Sheet1!$A:$G,2,FALSE),0)</f>
        <v>0</v>
      </c>
      <c r="O760" s="18">
        <f>IFERROR(VLOOKUP(A760,[3]Sheet1!$A:$G,3,FALSE),0)</f>
        <v>0</v>
      </c>
      <c r="P760" s="18">
        <f>IFERROR(VLOOKUP(A760,[3]Sheet1!$A:$G,4,FALSE),0)</f>
        <v>0</v>
      </c>
      <c r="Q760" s="18">
        <f>IFERROR(VLOOKUP(A760,[3]Sheet1!$A:$G,5,FALSE),0)</f>
        <v>0</v>
      </c>
      <c r="R760" s="18">
        <f>IFERROR(VLOOKUP(A760,[3]Sheet1!$A:$H,6,FALSE),0)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2589</v>
      </c>
      <c r="C761" s="18">
        <f>IFERROR(VLOOKUP(A761,[1]Monitoramento_Base_somente_Said!$A:$J,6,FALSE),0)</f>
        <v>45992215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IFERROR(VLOOKUP(A761,[3]Sheet1!$A:$G,2,FALSE),0)</f>
        <v>0</v>
      </c>
      <c r="O761" s="18">
        <f>IFERROR(VLOOKUP(A761,[3]Sheet1!$A:$G,3,FALSE),0)</f>
        <v>0</v>
      </c>
      <c r="P761" s="18">
        <f>IFERROR(VLOOKUP(A761,[3]Sheet1!$A:$G,4,FALSE),0)</f>
        <v>0</v>
      </c>
      <c r="Q761" s="18">
        <f>IFERROR(VLOOKUP(A761,[3]Sheet1!$A:$G,5,FALSE),0)</f>
        <v>0</v>
      </c>
      <c r="R761" s="18">
        <f>IFERROR(VLOOKUP(A761,[3]Sheet1!$A:$H,6,FALSE),0)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766487</v>
      </c>
      <c r="C762" s="18">
        <f>IFERROR(VLOOKUP(A762,[1]Monitoramento_Base_somente_Said!$A:$J,6,FALSE),0)</f>
        <v>47106332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0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IFERROR(VLOOKUP(A762,[3]Sheet1!$A:$G,2,FALSE),0)</f>
        <v>0</v>
      </c>
      <c r="O762" s="18">
        <f>IFERROR(VLOOKUP(A762,[3]Sheet1!$A:$G,3,FALSE),0)</f>
        <v>0</v>
      </c>
      <c r="P762" s="18">
        <f>IFERROR(VLOOKUP(A762,[3]Sheet1!$A:$G,4,FALSE),0)</f>
        <v>0</v>
      </c>
      <c r="Q762" s="18">
        <f>IFERROR(VLOOKUP(A762,[3]Sheet1!$A:$G,5,FALSE),0)</f>
        <v>0</v>
      </c>
      <c r="R762" s="18">
        <f>IFERROR(VLOOKUP(A762,[3]Sheet1!$A:$H,6,FALSE),0)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3300</v>
      </c>
      <c r="C763" s="18">
        <f>IFERROR(VLOOKUP(A763,[1]Monitoramento_Base_somente_Said!$A:$J,6,FALSE),0)</f>
        <v>2762748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IFERROR(VLOOKUP(A763,[3]Sheet1!$A:$G,2,FALSE),0)</f>
        <v>0</v>
      </c>
      <c r="O763" s="18">
        <f>IFERROR(VLOOKUP(A763,[3]Sheet1!$A:$G,3,FALSE),0)</f>
        <v>0</v>
      </c>
      <c r="P763" s="18">
        <f>IFERROR(VLOOKUP(A763,[3]Sheet1!$A:$G,4,FALSE),0)</f>
        <v>0</v>
      </c>
      <c r="Q763" s="18">
        <f>IFERROR(VLOOKUP(A763,[3]Sheet1!$A:$G,5,FALSE),0)</f>
        <v>0</v>
      </c>
      <c r="R763" s="18">
        <f>IFERROR(VLOOKUP(A763,[3]Sheet1!$A:$H,6,FALSE),0)</f>
        <v>0</v>
      </c>
      <c r="S763" s="18">
        <f>IFERROR(VLOOKUP(A763,[3]Sheet1!$A:$I,9,FALSE),0)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92223866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0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IFERROR(VLOOKUP(A764,[3]Sheet1!$A:$G,2,FALSE),0)</f>
        <v>0</v>
      </c>
      <c r="O764" s="18">
        <f>IFERROR(VLOOKUP(A764,[3]Sheet1!$A:$G,3,FALSE),0)</f>
        <v>0</v>
      </c>
      <c r="P764" s="18">
        <f>IFERROR(VLOOKUP(A764,[3]Sheet1!$A:$G,4,FALSE),0)</f>
        <v>0</v>
      </c>
      <c r="Q764" s="18">
        <f>IFERROR(VLOOKUP(A764,[3]Sheet1!$A:$G,5,FALSE),0)</f>
        <v>0</v>
      </c>
      <c r="R764" s="18">
        <f>IFERROR(VLOOKUP(A764,[3]Sheet1!$A:$H,6,FALSE),0)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75217</v>
      </c>
      <c r="C765" s="18">
        <f>IFERROR(VLOOKUP(A765,[1]Monitoramento_Base_somente_Said!$A:$J,6,FALSE),0)</f>
        <v>36741642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IFERROR(VLOOKUP(A765,[3]Sheet1!$A:$G,2,FALSE),0)</f>
        <v>0</v>
      </c>
      <c r="O765" s="18">
        <f>IFERROR(VLOOKUP(A765,[3]Sheet1!$A:$G,3,FALSE),0)</f>
        <v>0</v>
      </c>
      <c r="P765" s="18">
        <f>IFERROR(VLOOKUP(A765,[3]Sheet1!$A:$G,4,FALSE),0)</f>
        <v>0</v>
      </c>
      <c r="Q765" s="18">
        <f>IFERROR(VLOOKUP(A765,[3]Sheet1!$A:$G,5,FALSE),0)</f>
        <v>0</v>
      </c>
      <c r="R765" s="18">
        <f>IFERROR(VLOOKUP(A765,[3]Sheet1!$A:$H,6,FALSE),0)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248350</v>
      </c>
      <c r="C766" s="18">
        <f>IFERROR(VLOOKUP(A766,[1]Monitoramento_Base_somente_Said!$A:$J,6,FALSE),0)</f>
        <v>25752794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IFERROR(VLOOKUP(A766,[3]Sheet1!$A:$G,2,FALSE),0)</f>
        <v>0</v>
      </c>
      <c r="O766" s="18">
        <f>IFERROR(VLOOKUP(A766,[3]Sheet1!$A:$G,3,FALSE),0)</f>
        <v>0</v>
      </c>
      <c r="P766" s="18">
        <f>IFERROR(VLOOKUP(A766,[3]Sheet1!$A:$G,4,FALSE),0)</f>
        <v>0</v>
      </c>
      <c r="Q766" s="18">
        <f>IFERROR(VLOOKUP(A766,[3]Sheet1!$A:$G,5,FALSE),0)</f>
        <v>0</v>
      </c>
      <c r="R766" s="18">
        <f>IFERROR(VLOOKUP(A766,[3]Sheet1!$A:$H,6,FALSE),0)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65141</v>
      </c>
      <c r="C767" s="18">
        <f>IFERROR(VLOOKUP(A767,[1]Monitoramento_Base_somente_Said!$A:$J,6,FALSE),0)</f>
        <v>15972881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IFERROR(VLOOKUP(A767,[3]Sheet1!$A:$G,2,FALSE),0)</f>
        <v>0</v>
      </c>
      <c r="O767" s="18">
        <f>IFERROR(VLOOKUP(A767,[3]Sheet1!$A:$G,3,FALSE),0)</f>
        <v>0</v>
      </c>
      <c r="P767" s="18">
        <f>IFERROR(VLOOKUP(A767,[3]Sheet1!$A:$G,4,FALSE),0)</f>
        <v>0</v>
      </c>
      <c r="Q767" s="18">
        <f>IFERROR(VLOOKUP(A767,[3]Sheet1!$A:$G,5,FALSE),0)</f>
        <v>0</v>
      </c>
      <c r="R767" s="18">
        <f>IFERROR(VLOOKUP(A767,[3]Sheet1!$A:$H,6,FALSE),0)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340070</v>
      </c>
      <c r="C768" s="18">
        <f>IFERROR(VLOOKUP(A768,[1]Monitoramento_Base_somente_Said!$A:$J,6,FALSE),0)</f>
        <v>46373365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0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IFERROR(VLOOKUP(A768,[3]Sheet1!$A:$G,2,FALSE),0)</f>
        <v>0</v>
      </c>
      <c r="O768" s="18">
        <f>IFERROR(VLOOKUP(A768,[3]Sheet1!$A:$G,3,FALSE),0)</f>
        <v>0</v>
      </c>
      <c r="P768" s="18">
        <f>IFERROR(VLOOKUP(A768,[3]Sheet1!$A:$G,4,FALSE),0)</f>
        <v>0</v>
      </c>
      <c r="Q768" s="18">
        <f>IFERROR(VLOOKUP(A768,[3]Sheet1!$A:$G,5,FALSE),0)</f>
        <v>0</v>
      </c>
      <c r="R768" s="18">
        <f>IFERROR(VLOOKUP(A768,[3]Sheet1!$A:$H,6,FALSE),0)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1759275</v>
      </c>
      <c r="C769" s="18">
        <f>IFERROR(VLOOKUP(A769,[1]Monitoramento_Base_somente_Said!$A:$J,6,FALSE),0)</f>
        <v>74737671</v>
      </c>
      <c r="D769" s="18">
        <f>IFERROR(VLOOKUP(A769,[1]Monitoramento_Base_somente_Said!$A:$J,7,FALSE),0)</f>
        <v>0</v>
      </c>
      <c r="E769" s="18">
        <f>IFERROR(VLOOKUP(A769,[1]Monitoramento_Base_somente_Said!$A:$J,8,FALSE),0)</f>
        <v>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IFERROR(VLOOKUP(A769,[3]Sheet1!$A:$G,2,FALSE),0)</f>
        <v>0</v>
      </c>
      <c r="O769" s="18">
        <f>IFERROR(VLOOKUP(A769,[3]Sheet1!$A:$G,3,FALSE),0)</f>
        <v>0</v>
      </c>
      <c r="P769" s="18">
        <f>IFERROR(VLOOKUP(A769,[3]Sheet1!$A:$G,4,FALSE),0)</f>
        <v>0</v>
      </c>
      <c r="Q769" s="18">
        <f>IFERROR(VLOOKUP(A769,[3]Sheet1!$A:$G,5,FALSE),0)</f>
        <v>0</v>
      </c>
      <c r="R769" s="18">
        <f>IFERROR(VLOOKUP(A769,[3]Sheet1!$A:$H,6,FALSE),0)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25166</v>
      </c>
      <c r="C770" s="18">
        <f>IFERROR(VLOOKUP(A770,[1]Monitoramento_Base_somente_Said!$A:$J,6,FALSE),0)</f>
        <v>3230368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0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IFERROR(VLOOKUP(A770,[3]Sheet1!$A:$G,2,FALSE),0)</f>
        <v>0</v>
      </c>
      <c r="O770" s="18">
        <f>IFERROR(VLOOKUP(A770,[3]Sheet1!$A:$G,3,FALSE),0)</f>
        <v>0</v>
      </c>
      <c r="P770" s="18">
        <f>IFERROR(VLOOKUP(A770,[3]Sheet1!$A:$G,4,FALSE),0)</f>
        <v>0</v>
      </c>
      <c r="Q770" s="18">
        <f>IFERROR(VLOOKUP(A770,[3]Sheet1!$A:$G,5,FALSE),0)</f>
        <v>0</v>
      </c>
      <c r="R770" s="18">
        <f>IFERROR(VLOOKUP(A770,[3]Sheet1!$A:$H,6,FALSE),0)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29051017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IFERROR(VLOOKUP(A771,[3]Sheet1!$A:$G,2,FALSE),0)</f>
        <v>0</v>
      </c>
      <c r="O771" s="18">
        <f>IFERROR(VLOOKUP(A771,[3]Sheet1!$A:$G,3,FALSE),0)</f>
        <v>0</v>
      </c>
      <c r="P771" s="18">
        <f>IFERROR(VLOOKUP(A771,[3]Sheet1!$A:$G,4,FALSE),0)</f>
        <v>0</v>
      </c>
      <c r="Q771" s="18">
        <f>IFERROR(VLOOKUP(A771,[3]Sheet1!$A:$G,5,FALSE),0)</f>
        <v>0</v>
      </c>
      <c r="R771" s="18">
        <f>IFERROR(VLOOKUP(A771,[3]Sheet1!$A:$H,6,FALSE),0)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288181</v>
      </c>
      <c r="C772" s="18">
        <f>IFERROR(VLOOKUP(A772,[1]Monitoramento_Base_somente_Said!$A:$J,6,FALSE),0)</f>
        <v>14473676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0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IFERROR(VLOOKUP(A772,[3]Sheet1!$A:$G,2,FALSE),0)</f>
        <v>0</v>
      </c>
      <c r="O772" s="18">
        <f>IFERROR(VLOOKUP(A772,[3]Sheet1!$A:$G,3,FALSE),0)</f>
        <v>0</v>
      </c>
      <c r="P772" s="18">
        <f>IFERROR(VLOOKUP(A772,[3]Sheet1!$A:$G,4,FALSE),0)</f>
        <v>0</v>
      </c>
      <c r="Q772" s="18">
        <f>IFERROR(VLOOKUP(A772,[3]Sheet1!$A:$G,5,FALSE),0)</f>
        <v>0</v>
      </c>
      <c r="R772" s="18">
        <f>IFERROR(VLOOKUP(A772,[3]Sheet1!$A:$H,6,FALSE),0)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116671</v>
      </c>
      <c r="C773" s="18">
        <f>IFERROR(VLOOKUP(A773,[1]Monitoramento_Base_somente_Said!$A:$J,6,FALSE),0)</f>
        <v>7404534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IFERROR(VLOOKUP(A773,[3]Sheet1!$A:$G,2,FALSE),0)</f>
        <v>0</v>
      </c>
      <c r="O773" s="18">
        <f>IFERROR(VLOOKUP(A773,[3]Sheet1!$A:$G,3,FALSE),0)</f>
        <v>0</v>
      </c>
      <c r="P773" s="18">
        <f>IFERROR(VLOOKUP(A773,[3]Sheet1!$A:$G,4,FALSE),0)</f>
        <v>0</v>
      </c>
      <c r="Q773" s="18">
        <f>IFERROR(VLOOKUP(A773,[3]Sheet1!$A:$G,5,FALSE),0)</f>
        <v>0</v>
      </c>
      <c r="R773" s="18">
        <f>IFERROR(VLOOKUP(A773,[3]Sheet1!$A:$H,6,FALSE),0)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8730</v>
      </c>
      <c r="C774" s="18">
        <f>IFERROR(VLOOKUP(A774,[1]Monitoramento_Base_somente_Said!$A:$J,6,FALSE),0)</f>
        <v>17660891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IFERROR(VLOOKUP(A774,[3]Sheet1!$A:$G,2,FALSE),0)</f>
        <v>0</v>
      </c>
      <c r="O774" s="18">
        <f>IFERROR(VLOOKUP(A774,[3]Sheet1!$A:$G,3,FALSE),0)</f>
        <v>0</v>
      </c>
      <c r="P774" s="18">
        <f>IFERROR(VLOOKUP(A774,[3]Sheet1!$A:$G,4,FALSE),0)</f>
        <v>0</v>
      </c>
      <c r="Q774" s="18">
        <f>IFERROR(VLOOKUP(A774,[3]Sheet1!$A:$G,5,FALSE),0)</f>
        <v>0</v>
      </c>
      <c r="R774" s="18">
        <f>IFERROR(VLOOKUP(A774,[3]Sheet1!$A:$H,6,FALSE),0)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132429</v>
      </c>
      <c r="C775" s="18">
        <f>IFERROR(VLOOKUP(A775,[1]Monitoramento_Base_somente_Said!$A:$J,6,FALSE),0)</f>
        <v>156853054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IFERROR(VLOOKUP(A775,[3]Sheet1!$A:$G,2,FALSE),0)</f>
        <v>0</v>
      </c>
      <c r="O775" s="18">
        <f>IFERROR(VLOOKUP(A775,[3]Sheet1!$A:$G,3,FALSE),0)</f>
        <v>0</v>
      </c>
      <c r="P775" s="18">
        <f>IFERROR(VLOOKUP(A775,[3]Sheet1!$A:$G,4,FALSE),0)</f>
        <v>0</v>
      </c>
      <c r="Q775" s="18">
        <f>IFERROR(VLOOKUP(A775,[3]Sheet1!$A:$G,5,FALSE),0)</f>
        <v>0</v>
      </c>
      <c r="R775" s="18">
        <f>IFERROR(VLOOKUP(A775,[3]Sheet1!$A:$H,6,FALSE),0)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253698</v>
      </c>
      <c r="C776" s="18">
        <f>IFERROR(VLOOKUP(A776,[1]Monitoramento_Base_somente_Said!$A:$J,6,FALSE),0)</f>
        <v>26044702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IFERROR(VLOOKUP(A776,[3]Sheet1!$A:$G,2,FALSE),0)</f>
        <v>0</v>
      </c>
      <c r="O776" s="18">
        <f>IFERROR(VLOOKUP(A776,[3]Sheet1!$A:$G,3,FALSE),0)</f>
        <v>0</v>
      </c>
      <c r="P776" s="18">
        <f>IFERROR(VLOOKUP(A776,[3]Sheet1!$A:$G,4,FALSE),0)</f>
        <v>0</v>
      </c>
      <c r="Q776" s="18">
        <f>IFERROR(VLOOKUP(A776,[3]Sheet1!$A:$G,5,FALSE),0)</f>
        <v>0</v>
      </c>
      <c r="R776" s="18">
        <f>IFERROR(VLOOKUP(A776,[3]Sheet1!$A:$H,6,FALSE),0)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8571</v>
      </c>
      <c r="C777" s="18">
        <f>IFERROR(VLOOKUP(A777,[1]Monitoramento_Base_somente_Said!$A:$J,6,FALSE),0)</f>
        <v>4827081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0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IFERROR(VLOOKUP(A777,[3]Sheet1!$A:$G,2,FALSE),0)</f>
        <v>0</v>
      </c>
      <c r="O777" s="18">
        <f>IFERROR(VLOOKUP(A777,[3]Sheet1!$A:$G,3,FALSE),0)</f>
        <v>0</v>
      </c>
      <c r="P777" s="18">
        <f>IFERROR(VLOOKUP(A777,[3]Sheet1!$A:$G,4,FALSE),0)</f>
        <v>0</v>
      </c>
      <c r="Q777" s="18">
        <f>IFERROR(VLOOKUP(A777,[3]Sheet1!$A:$G,5,FALSE),0)</f>
        <v>0</v>
      </c>
      <c r="R777" s="18">
        <f>IFERROR(VLOOKUP(A777,[3]Sheet1!$A:$H,6,FALSE),0)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255422</v>
      </c>
      <c r="C778" s="18">
        <f>IFERROR(VLOOKUP(A778,[1]Monitoramento_Base_somente_Said!$A:$J,6,FALSE),0)</f>
        <v>74891137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IFERROR(VLOOKUP(A778,[3]Sheet1!$A:$G,2,FALSE),0)</f>
        <v>0</v>
      </c>
      <c r="O778" s="18">
        <f>IFERROR(VLOOKUP(A778,[3]Sheet1!$A:$G,3,FALSE),0)</f>
        <v>0</v>
      </c>
      <c r="P778" s="18">
        <f>IFERROR(VLOOKUP(A778,[3]Sheet1!$A:$G,4,FALSE),0)</f>
        <v>0</v>
      </c>
      <c r="Q778" s="18">
        <f>IFERROR(VLOOKUP(A778,[3]Sheet1!$A:$G,5,FALSE),0)</f>
        <v>0</v>
      </c>
      <c r="R778" s="18">
        <f>IFERROR(VLOOKUP(A778,[3]Sheet1!$A:$H,6,FALSE),0)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260630</v>
      </c>
      <c r="C779" s="18">
        <f>IFERROR(VLOOKUP(A779,[1]Monitoramento_Base_somente_Said!$A:$J,6,FALSE),0)</f>
        <v>39615392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0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IFERROR(VLOOKUP(A779,[3]Sheet1!$A:$G,2,FALSE),0)</f>
        <v>0</v>
      </c>
      <c r="O779" s="18">
        <f>IFERROR(VLOOKUP(A779,[3]Sheet1!$A:$G,3,FALSE),0)</f>
        <v>0</v>
      </c>
      <c r="P779" s="18">
        <f>IFERROR(VLOOKUP(A779,[3]Sheet1!$A:$G,4,FALSE),0)</f>
        <v>0</v>
      </c>
      <c r="Q779" s="18">
        <f>IFERROR(VLOOKUP(A779,[3]Sheet1!$A:$G,5,FALSE),0)</f>
        <v>0</v>
      </c>
      <c r="R779" s="18">
        <f>IFERROR(VLOOKUP(A779,[3]Sheet1!$A:$H,6,FALSE),0)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2121</v>
      </c>
      <c r="C780" s="18">
        <f>IFERROR(VLOOKUP(A780,[1]Monitoramento_Base_somente_Said!$A:$J,6,FALSE),0)</f>
        <v>195973674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0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IFERROR(VLOOKUP(A780,[3]Sheet1!$A:$G,2,FALSE),0)</f>
        <v>0</v>
      </c>
      <c r="O780" s="18">
        <f>IFERROR(VLOOKUP(A780,[3]Sheet1!$A:$G,3,FALSE),0)</f>
        <v>0</v>
      </c>
      <c r="P780" s="18">
        <f>IFERROR(VLOOKUP(A780,[3]Sheet1!$A:$G,4,FALSE),0)</f>
        <v>0</v>
      </c>
      <c r="Q780" s="18">
        <f>IFERROR(VLOOKUP(A780,[3]Sheet1!$A:$G,5,FALSE),0)</f>
        <v>0</v>
      </c>
      <c r="R780" s="18">
        <f>IFERROR(VLOOKUP(A780,[3]Sheet1!$A:$H,6,FALSE),0)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581560</v>
      </c>
      <c r="C781" s="18">
        <f>IFERROR(VLOOKUP(A781,[1]Monitoramento_Base_somente_Said!$A:$J,6,FALSE),0)</f>
        <v>82057065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0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IFERROR(VLOOKUP(A781,[3]Sheet1!$A:$G,2,FALSE),0)</f>
        <v>0</v>
      </c>
      <c r="O781" s="18">
        <f>IFERROR(VLOOKUP(A781,[3]Sheet1!$A:$G,3,FALSE),0)</f>
        <v>0</v>
      </c>
      <c r="P781" s="18">
        <f>IFERROR(VLOOKUP(A781,[3]Sheet1!$A:$G,4,FALSE),0)</f>
        <v>0</v>
      </c>
      <c r="Q781" s="18">
        <f>IFERROR(VLOOKUP(A781,[3]Sheet1!$A:$G,5,FALSE),0)</f>
        <v>0</v>
      </c>
      <c r="R781" s="18">
        <f>IFERROR(VLOOKUP(A781,[3]Sheet1!$A:$H,6,FALSE),0)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28904</v>
      </c>
      <c r="C782" s="18">
        <f>IFERROR(VLOOKUP(A782,[1]Monitoramento_Base_somente_Said!$A:$J,6,FALSE),0)</f>
        <v>17864406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IFERROR(VLOOKUP(A782,[3]Sheet1!$A:$G,2,FALSE),0)</f>
        <v>0</v>
      </c>
      <c r="O782" s="18">
        <f>IFERROR(VLOOKUP(A782,[3]Sheet1!$A:$G,3,FALSE),0)</f>
        <v>0</v>
      </c>
      <c r="P782" s="18">
        <f>IFERROR(VLOOKUP(A782,[3]Sheet1!$A:$G,4,FALSE),0)</f>
        <v>0</v>
      </c>
      <c r="Q782" s="18">
        <f>IFERROR(VLOOKUP(A782,[3]Sheet1!$A:$G,5,FALSE),0)</f>
        <v>0</v>
      </c>
      <c r="R782" s="18">
        <f>IFERROR(VLOOKUP(A782,[3]Sheet1!$A:$H,6,FALSE),0)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19116952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IFERROR(VLOOKUP(A783,[3]Sheet1!$A:$G,2,FALSE),0)</f>
        <v>0</v>
      </c>
      <c r="O783" s="18">
        <f>IFERROR(VLOOKUP(A783,[3]Sheet1!$A:$G,3,FALSE),0)</f>
        <v>0</v>
      </c>
      <c r="P783" s="18">
        <f>IFERROR(VLOOKUP(A783,[3]Sheet1!$A:$G,4,FALSE),0)</f>
        <v>0</v>
      </c>
      <c r="Q783" s="18">
        <f>IFERROR(VLOOKUP(A783,[3]Sheet1!$A:$G,5,FALSE),0)</f>
        <v>0</v>
      </c>
      <c r="R783" s="18">
        <f>IFERROR(VLOOKUP(A783,[3]Sheet1!$A:$H,6,FALSE),0)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500</v>
      </c>
      <c r="C784" s="18">
        <f>IFERROR(VLOOKUP(A784,[1]Monitoramento_Base_somente_Said!$A:$J,6,FALSE),0)</f>
        <v>6447319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IFERROR(VLOOKUP(A784,[3]Sheet1!$A:$G,2,FALSE),0)</f>
        <v>0</v>
      </c>
      <c r="O784" s="18">
        <f>IFERROR(VLOOKUP(A784,[3]Sheet1!$A:$G,3,FALSE),0)</f>
        <v>0</v>
      </c>
      <c r="P784" s="18">
        <f>IFERROR(VLOOKUP(A784,[3]Sheet1!$A:$G,4,FALSE),0)</f>
        <v>0</v>
      </c>
      <c r="Q784" s="18">
        <f>IFERROR(VLOOKUP(A784,[3]Sheet1!$A:$G,5,FALSE),0)</f>
        <v>0</v>
      </c>
      <c r="R784" s="18">
        <f>IFERROR(VLOOKUP(A784,[3]Sheet1!$A:$H,6,FALSE),0)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303144</v>
      </c>
      <c r="C785" s="18">
        <f>IFERROR(VLOOKUP(A785,[1]Monitoramento_Base_somente_Said!$A:$J,6,FALSE),0)</f>
        <v>14781891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0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IFERROR(VLOOKUP(A785,[3]Sheet1!$A:$G,2,FALSE),0)</f>
        <v>0</v>
      </c>
      <c r="O785" s="18">
        <f>IFERROR(VLOOKUP(A785,[3]Sheet1!$A:$G,3,FALSE),0)</f>
        <v>0</v>
      </c>
      <c r="P785" s="18">
        <f>IFERROR(VLOOKUP(A785,[3]Sheet1!$A:$G,4,FALSE),0)</f>
        <v>0</v>
      </c>
      <c r="Q785" s="18">
        <f>IFERROR(VLOOKUP(A785,[3]Sheet1!$A:$G,5,FALSE),0)</f>
        <v>0</v>
      </c>
      <c r="R785" s="18">
        <f>IFERROR(VLOOKUP(A785,[3]Sheet1!$A:$H,6,FALSE),0)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86474</v>
      </c>
      <c r="C786" s="18">
        <f>IFERROR(VLOOKUP(A786,[1]Monitoramento_Base_somente_Said!$A:$J,6,FALSE),0)</f>
        <v>16922009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0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IFERROR(VLOOKUP(A786,[3]Sheet1!$A:$G,2,FALSE),0)</f>
        <v>0</v>
      </c>
      <c r="O786" s="18">
        <f>IFERROR(VLOOKUP(A786,[3]Sheet1!$A:$G,3,FALSE),0)</f>
        <v>0</v>
      </c>
      <c r="P786" s="18">
        <f>IFERROR(VLOOKUP(A786,[3]Sheet1!$A:$G,4,FALSE),0)</f>
        <v>0</v>
      </c>
      <c r="Q786" s="18">
        <f>IFERROR(VLOOKUP(A786,[3]Sheet1!$A:$G,5,FALSE),0)</f>
        <v>0</v>
      </c>
      <c r="R786" s="18">
        <f>IFERROR(VLOOKUP(A786,[3]Sheet1!$A:$H,6,FALSE),0)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250125</v>
      </c>
      <c r="C787" s="18">
        <f>IFERROR(VLOOKUP(A787,[1]Monitoramento_Base_somente_Said!$A:$J,6,FALSE),0)</f>
        <v>7512786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0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IFERROR(VLOOKUP(A787,[3]Sheet1!$A:$G,2,FALSE),0)</f>
        <v>0</v>
      </c>
      <c r="O787" s="18">
        <f>IFERROR(VLOOKUP(A787,[3]Sheet1!$A:$G,3,FALSE),0)</f>
        <v>0</v>
      </c>
      <c r="P787" s="18">
        <f>IFERROR(VLOOKUP(A787,[3]Sheet1!$A:$G,4,FALSE),0)</f>
        <v>0</v>
      </c>
      <c r="Q787" s="18">
        <f>IFERROR(VLOOKUP(A787,[3]Sheet1!$A:$G,5,FALSE),0)</f>
        <v>0</v>
      </c>
      <c r="R787" s="18">
        <f>IFERROR(VLOOKUP(A787,[3]Sheet1!$A:$H,6,FALSE),0)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9386455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0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IFERROR(VLOOKUP(A788,[3]Sheet1!$A:$G,2,FALSE),0)</f>
        <v>0</v>
      </c>
      <c r="O788" s="18">
        <f>IFERROR(VLOOKUP(A788,[3]Sheet1!$A:$G,3,FALSE),0)</f>
        <v>0</v>
      </c>
      <c r="P788" s="18">
        <f>IFERROR(VLOOKUP(A788,[3]Sheet1!$A:$G,4,FALSE),0)</f>
        <v>0</v>
      </c>
      <c r="Q788" s="18">
        <f>IFERROR(VLOOKUP(A788,[3]Sheet1!$A:$G,5,FALSE),0)</f>
        <v>0</v>
      </c>
      <c r="R788" s="18">
        <f>IFERROR(VLOOKUP(A788,[3]Sheet1!$A:$H,6,FALSE),0)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338520</v>
      </c>
      <c r="C789" s="18">
        <f>IFERROR(VLOOKUP(A789,[1]Monitoramento_Base_somente_Said!$A:$J,6,FALSE),0)</f>
        <v>32103565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0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IFERROR(VLOOKUP(A789,[3]Sheet1!$A:$G,2,FALSE),0)</f>
        <v>0</v>
      </c>
      <c r="O789" s="18">
        <f>IFERROR(VLOOKUP(A789,[3]Sheet1!$A:$G,3,FALSE),0)</f>
        <v>0</v>
      </c>
      <c r="P789" s="18">
        <f>IFERROR(VLOOKUP(A789,[3]Sheet1!$A:$G,4,FALSE),0)</f>
        <v>0</v>
      </c>
      <c r="Q789" s="18">
        <f>IFERROR(VLOOKUP(A789,[3]Sheet1!$A:$G,5,FALSE),0)</f>
        <v>0</v>
      </c>
      <c r="R789" s="18">
        <f>IFERROR(VLOOKUP(A789,[3]Sheet1!$A:$H,6,FALSE),0)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285992</v>
      </c>
      <c r="C790" s="18">
        <f>IFERROR(VLOOKUP(A790,[1]Monitoramento_Base_somente_Said!$A:$J,6,FALSE),0)</f>
        <v>58860408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IFERROR(VLOOKUP(A790,[3]Sheet1!$A:$G,2,FALSE),0)</f>
        <v>0</v>
      </c>
      <c r="O790" s="18">
        <f>IFERROR(VLOOKUP(A790,[3]Sheet1!$A:$G,3,FALSE),0)</f>
        <v>0</v>
      </c>
      <c r="P790" s="18">
        <f>IFERROR(VLOOKUP(A790,[3]Sheet1!$A:$G,4,FALSE),0)</f>
        <v>0</v>
      </c>
      <c r="Q790" s="18">
        <f>IFERROR(VLOOKUP(A790,[3]Sheet1!$A:$G,5,FALSE),0)</f>
        <v>0</v>
      </c>
      <c r="R790" s="18">
        <f>IFERROR(VLOOKUP(A790,[3]Sheet1!$A:$H,6,FALSE),0)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10016502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IFERROR(VLOOKUP(A791,[3]Sheet1!$A:$G,2,FALSE),0)</f>
        <v>4599</v>
      </c>
      <c r="O791" s="18">
        <f>IFERROR(VLOOKUP(A791,[3]Sheet1!$A:$G,3,FALSE),0)</f>
        <v>18521950</v>
      </c>
      <c r="P791" s="18">
        <f>IFERROR(VLOOKUP(A791,[3]Sheet1!$A:$G,4,FALSE),0)</f>
        <v>0</v>
      </c>
      <c r="Q791" s="18">
        <f>IFERROR(VLOOKUP(A791,[3]Sheet1!$A:$G,5,FALSE),0)</f>
        <v>0</v>
      </c>
      <c r="R791" s="18">
        <f>IFERROR(VLOOKUP(A791,[3]Sheet1!$A:$H,6,FALSE),0)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49213787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IFERROR(VLOOKUP(A792,[3]Sheet1!$A:$G,2,FALSE),0)</f>
        <v>0</v>
      </c>
      <c r="O792" s="18">
        <f>IFERROR(VLOOKUP(A792,[3]Sheet1!$A:$G,3,FALSE),0)</f>
        <v>0</v>
      </c>
      <c r="P792" s="18">
        <f>IFERROR(VLOOKUP(A792,[3]Sheet1!$A:$G,4,FALSE),0)</f>
        <v>0</v>
      </c>
      <c r="Q792" s="18">
        <f>IFERROR(VLOOKUP(A792,[3]Sheet1!$A:$G,5,FALSE),0)</f>
        <v>0</v>
      </c>
      <c r="R792" s="18">
        <f>IFERROR(VLOOKUP(A792,[3]Sheet1!$A:$H,6,FALSE),0)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2686697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IFERROR(VLOOKUP(A793,[3]Sheet1!$A:$G,2,FALSE),0)</f>
        <v>382</v>
      </c>
      <c r="O793" s="18">
        <f>IFERROR(VLOOKUP(A793,[3]Sheet1!$A:$G,3,FALSE),0)</f>
        <v>2688683</v>
      </c>
      <c r="P793" s="18">
        <f>IFERROR(VLOOKUP(A793,[3]Sheet1!$A:$G,4,FALSE),0)</f>
        <v>0</v>
      </c>
      <c r="Q793" s="18">
        <f>IFERROR(VLOOKUP(A793,[3]Sheet1!$A:$G,5,FALSE),0)</f>
        <v>0</v>
      </c>
      <c r="R793" s="18">
        <f>IFERROR(VLOOKUP(A793,[3]Sheet1!$A:$H,6,FALSE),0)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1019</v>
      </c>
      <c r="C794" s="18">
        <f>IFERROR(VLOOKUP(A794,[1]Monitoramento_Base_somente_Said!$A:$J,6,FALSE),0)</f>
        <v>20060837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IFERROR(VLOOKUP(A794,[3]Sheet1!$A:$G,2,FALSE),0)</f>
        <v>0</v>
      </c>
      <c r="O794" s="18">
        <f>IFERROR(VLOOKUP(A794,[3]Sheet1!$A:$G,3,FALSE),0)</f>
        <v>0</v>
      </c>
      <c r="P794" s="18">
        <f>IFERROR(VLOOKUP(A794,[3]Sheet1!$A:$G,4,FALSE),0)</f>
        <v>0</v>
      </c>
      <c r="Q794" s="18">
        <f>IFERROR(VLOOKUP(A794,[3]Sheet1!$A:$G,5,FALSE),0)</f>
        <v>0</v>
      </c>
      <c r="R794" s="18">
        <f>IFERROR(VLOOKUP(A794,[3]Sheet1!$A:$H,6,FALSE),0)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9801078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IFERROR(VLOOKUP(A795,[3]Sheet1!$A:$G,2,FALSE),0)</f>
        <v>0</v>
      </c>
      <c r="O795" s="18">
        <f>IFERROR(VLOOKUP(A795,[3]Sheet1!$A:$G,3,FALSE),0)</f>
        <v>372558</v>
      </c>
      <c r="P795" s="18">
        <f>IFERROR(VLOOKUP(A795,[3]Sheet1!$A:$G,4,FALSE),0)</f>
        <v>0</v>
      </c>
      <c r="Q795" s="18">
        <f>IFERROR(VLOOKUP(A795,[3]Sheet1!$A:$G,5,FALSE),0)</f>
        <v>0</v>
      </c>
      <c r="R795" s="18">
        <f>IFERROR(VLOOKUP(A795,[3]Sheet1!$A:$H,6,FALSE),0)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12152433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IFERROR(VLOOKUP(A796,[3]Sheet1!$A:$G,2,FALSE),0)</f>
        <v>0</v>
      </c>
      <c r="O796" s="18">
        <f>IFERROR(VLOOKUP(A796,[3]Sheet1!$A:$G,3,FALSE),0)</f>
        <v>0</v>
      </c>
      <c r="P796" s="18">
        <f>IFERROR(VLOOKUP(A796,[3]Sheet1!$A:$G,4,FALSE),0)</f>
        <v>0</v>
      </c>
      <c r="Q796" s="18">
        <f>IFERROR(VLOOKUP(A796,[3]Sheet1!$A:$G,5,FALSE),0)</f>
        <v>0</v>
      </c>
      <c r="R796" s="18">
        <f>IFERROR(VLOOKUP(A796,[3]Sheet1!$A:$H,6,FALSE),0)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IFERROR(VLOOKUP(A797,[3]Sheet1!$A:$G,2,FALSE),0)</f>
        <v>0</v>
      </c>
      <c r="O797" s="18">
        <f>IFERROR(VLOOKUP(A797,[3]Sheet1!$A:$G,3,FALSE),0)</f>
        <v>0</v>
      </c>
      <c r="P797" s="18">
        <f>IFERROR(VLOOKUP(A797,[3]Sheet1!$A:$G,4,FALSE),0)</f>
        <v>0</v>
      </c>
      <c r="Q797" s="18">
        <f>IFERROR(VLOOKUP(A797,[3]Sheet1!$A:$G,5,FALSE),0)</f>
        <v>0</v>
      </c>
      <c r="R797" s="18">
        <f>IFERROR(VLOOKUP(A797,[3]Sheet1!$A:$H,6,FALSE),0)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IFERROR(VLOOKUP(A798,[3]Sheet1!$A:$G,2,FALSE),0)</f>
        <v>1796</v>
      </c>
      <c r="O798" s="18">
        <f>IFERROR(VLOOKUP(A798,[3]Sheet1!$A:$G,3,FALSE),0)</f>
        <v>10021666</v>
      </c>
      <c r="P798" s="18">
        <f>IFERROR(VLOOKUP(A798,[3]Sheet1!$A:$G,4,FALSE),0)</f>
        <v>0</v>
      </c>
      <c r="Q798" s="18">
        <f>IFERROR(VLOOKUP(A798,[3]Sheet1!$A:$G,5,FALSE),0)</f>
        <v>0</v>
      </c>
      <c r="R798" s="18">
        <f>IFERROR(VLOOKUP(A798,[3]Sheet1!$A:$H,6,FALSE),0)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IFERROR(VLOOKUP(A799,[3]Sheet1!$A:$G,2,FALSE),0)</f>
        <v>17018</v>
      </c>
      <c r="O799" s="18">
        <f>IFERROR(VLOOKUP(A799,[3]Sheet1!$A:$G,3,FALSE),0)</f>
        <v>10650896</v>
      </c>
      <c r="P799" s="18">
        <f>IFERROR(VLOOKUP(A799,[3]Sheet1!$A:$G,4,FALSE),0)</f>
        <v>0</v>
      </c>
      <c r="Q799" s="18">
        <f>IFERROR(VLOOKUP(A799,[3]Sheet1!$A:$G,5,FALSE),0)</f>
        <v>0</v>
      </c>
      <c r="R799" s="18">
        <f>IFERROR(VLOOKUP(A799,[3]Sheet1!$A:$H,6,FALSE),0)</f>
        <v>0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25900044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IFERROR(VLOOKUP(A800,[3]Sheet1!$A:$G,2,FALSE),0)</f>
        <v>30331</v>
      </c>
      <c r="O800" s="18">
        <f>IFERROR(VLOOKUP(A800,[3]Sheet1!$A:$G,3,FALSE),0)</f>
        <v>11216169</v>
      </c>
      <c r="P800" s="18">
        <f>IFERROR(VLOOKUP(A800,[3]Sheet1!$A:$G,4,FALSE),0)</f>
        <v>0</v>
      </c>
      <c r="Q800" s="18">
        <f>IFERROR(VLOOKUP(A800,[3]Sheet1!$A:$G,5,FALSE),0)</f>
        <v>0</v>
      </c>
      <c r="R800" s="18">
        <f>IFERROR(VLOOKUP(A800,[3]Sheet1!$A:$H,6,FALSE),0)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303573046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IFERROR(VLOOKUP(A801,[3]Sheet1!$A:$G,2,FALSE),0)</f>
        <v>1464167</v>
      </c>
      <c r="O801" s="18">
        <f>IFERROR(VLOOKUP(A801,[3]Sheet1!$A:$G,3,FALSE),0)</f>
        <v>28423586</v>
      </c>
      <c r="P801" s="18">
        <f>IFERROR(VLOOKUP(A801,[3]Sheet1!$A:$G,4,FALSE),0)</f>
        <v>0</v>
      </c>
      <c r="Q801" s="18">
        <f>IFERROR(VLOOKUP(A801,[3]Sheet1!$A:$G,5,FALSE),0)</f>
        <v>0</v>
      </c>
      <c r="R801" s="18">
        <f>IFERROR(VLOOKUP(A801,[3]Sheet1!$A:$H,6,FALSE),0)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5771296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IFERROR(VLOOKUP(A802,[3]Sheet1!$A:$G,2,FALSE),0)</f>
        <v>3256</v>
      </c>
      <c r="O802" s="18">
        <f>IFERROR(VLOOKUP(A802,[3]Sheet1!$A:$G,3,FALSE),0)</f>
        <v>3984911</v>
      </c>
      <c r="P802" s="18">
        <f>IFERROR(VLOOKUP(A802,[3]Sheet1!$A:$G,4,FALSE),0)</f>
        <v>0</v>
      </c>
      <c r="Q802" s="18">
        <f>IFERROR(VLOOKUP(A802,[3]Sheet1!$A:$G,5,FALSE),0)</f>
        <v>0</v>
      </c>
      <c r="R802" s="18">
        <f>IFERROR(VLOOKUP(A802,[3]Sheet1!$A:$H,6,FALSE),0)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IFERROR(VLOOKUP(A803,[3]Sheet1!$A:$G,2,FALSE),0)</f>
        <v>1334</v>
      </c>
      <c r="O803" s="18">
        <f>IFERROR(VLOOKUP(A803,[3]Sheet1!$A:$G,3,FALSE),0)</f>
        <v>10088472</v>
      </c>
      <c r="P803" s="18">
        <f>IFERROR(VLOOKUP(A803,[3]Sheet1!$A:$G,4,FALSE),0)</f>
        <v>0</v>
      </c>
      <c r="Q803" s="18">
        <f>IFERROR(VLOOKUP(A803,[3]Sheet1!$A:$G,5,FALSE),0)</f>
        <v>0</v>
      </c>
      <c r="R803" s="18">
        <f>IFERROR(VLOOKUP(A803,[3]Sheet1!$A:$H,6,FALSE),0)</f>
        <v>0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7896721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IFERROR(VLOOKUP(A804,[3]Sheet1!$A:$G,2,FALSE),0)</f>
        <v>1328</v>
      </c>
      <c r="O804" s="18">
        <f>IFERROR(VLOOKUP(A804,[3]Sheet1!$A:$G,3,FALSE),0)</f>
        <v>470474</v>
      </c>
      <c r="P804" s="18">
        <f>IFERROR(VLOOKUP(A804,[3]Sheet1!$A:$G,4,FALSE),0)</f>
        <v>0</v>
      </c>
      <c r="Q804" s="18">
        <f>IFERROR(VLOOKUP(A804,[3]Sheet1!$A:$G,5,FALSE),0)</f>
        <v>0</v>
      </c>
      <c r="R804" s="18">
        <f>IFERROR(VLOOKUP(A804,[3]Sheet1!$A:$H,6,FALSE),0)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IFERROR(VLOOKUP(A805,[3]Sheet1!$A:$G,2,FALSE),0)</f>
        <v>0</v>
      </c>
      <c r="O805" s="18">
        <f>IFERROR(VLOOKUP(A805,[3]Sheet1!$A:$G,3,FALSE),0)</f>
        <v>0</v>
      </c>
      <c r="P805" s="18">
        <f>IFERROR(VLOOKUP(A805,[3]Sheet1!$A:$G,4,FALSE),0)</f>
        <v>0</v>
      </c>
      <c r="Q805" s="18">
        <f>IFERROR(VLOOKUP(A805,[3]Sheet1!$A:$G,5,FALSE),0)</f>
        <v>0</v>
      </c>
      <c r="R805" s="18">
        <f>IFERROR(VLOOKUP(A805,[3]Sheet1!$A:$H,6,FALSE),0)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99173</v>
      </c>
      <c r="C806" s="18">
        <f>IFERROR(VLOOKUP(A806,[1]Monitoramento_Base_somente_Said!$A:$J,6,FALSE),0)</f>
        <v>43763225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IFERROR(VLOOKUP(A806,[3]Sheet1!$A:$G,2,FALSE),0)</f>
        <v>0</v>
      </c>
      <c r="O806" s="18">
        <f>IFERROR(VLOOKUP(A806,[3]Sheet1!$A:$G,3,FALSE),0)</f>
        <v>0</v>
      </c>
      <c r="P806" s="18">
        <f>IFERROR(VLOOKUP(A806,[3]Sheet1!$A:$G,4,FALSE),0)</f>
        <v>0</v>
      </c>
      <c r="Q806" s="18">
        <f>IFERROR(VLOOKUP(A806,[3]Sheet1!$A:$G,5,FALSE),0)</f>
        <v>0</v>
      </c>
      <c r="R806" s="18">
        <f>IFERROR(VLOOKUP(A806,[3]Sheet1!$A:$H,6,FALSE),0)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IFERROR(VLOOKUP(A807,[3]Sheet1!$A:$G,2,FALSE),0)</f>
        <v>1163</v>
      </c>
      <c r="O807" s="18">
        <f>IFERROR(VLOOKUP(A807,[3]Sheet1!$A:$G,3,FALSE),0)</f>
        <v>7367556</v>
      </c>
      <c r="P807" s="18">
        <f>IFERROR(VLOOKUP(A807,[3]Sheet1!$A:$G,4,FALSE),0)</f>
        <v>0</v>
      </c>
      <c r="Q807" s="18">
        <f>IFERROR(VLOOKUP(A807,[3]Sheet1!$A:$G,5,FALSE),0)</f>
        <v>0</v>
      </c>
      <c r="R807" s="18">
        <f>IFERROR(VLOOKUP(A807,[3]Sheet1!$A:$H,6,FALSE),0)</f>
        <v>0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IFERROR(VLOOKUP(A808,[3]Sheet1!$A:$G,2,FALSE),0)</f>
        <v>0</v>
      </c>
      <c r="O808" s="18">
        <f>IFERROR(VLOOKUP(A808,[3]Sheet1!$A:$G,3,FALSE),0)</f>
        <v>0</v>
      </c>
      <c r="P808" s="18">
        <f>IFERROR(VLOOKUP(A808,[3]Sheet1!$A:$G,4,FALSE),0)</f>
        <v>0</v>
      </c>
      <c r="Q808" s="18">
        <f>IFERROR(VLOOKUP(A808,[3]Sheet1!$A:$G,5,FALSE),0)</f>
        <v>0</v>
      </c>
      <c r="R808" s="18">
        <f>IFERROR(VLOOKUP(A808,[3]Sheet1!$A:$H,6,FALSE),0)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IFERROR(VLOOKUP(A809,[3]Sheet1!$A:$G,2,FALSE),0)</f>
        <v>977757</v>
      </c>
      <c r="O809" s="18">
        <f>IFERROR(VLOOKUP(A809,[3]Sheet1!$A:$G,3,FALSE),0)</f>
        <v>94909968</v>
      </c>
      <c r="P809" s="18">
        <f>IFERROR(VLOOKUP(A809,[3]Sheet1!$A:$G,4,FALSE),0)</f>
        <v>0</v>
      </c>
      <c r="Q809" s="18">
        <f>IFERROR(VLOOKUP(A809,[3]Sheet1!$A:$G,5,FALSE),0)</f>
        <v>0</v>
      </c>
      <c r="R809" s="18">
        <f>IFERROR(VLOOKUP(A809,[3]Sheet1!$A:$H,6,FALSE),0)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25714523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IFERROR(VLOOKUP(A810,[3]Sheet1!$A:$G,2,FALSE),0)</f>
        <v>12456</v>
      </c>
      <c r="O810" s="18">
        <f>IFERROR(VLOOKUP(A810,[3]Sheet1!$A:$G,3,FALSE),0)</f>
        <v>8507108</v>
      </c>
      <c r="P810" s="18">
        <f>IFERROR(VLOOKUP(A810,[3]Sheet1!$A:$G,4,FALSE),0)</f>
        <v>0</v>
      </c>
      <c r="Q810" s="18">
        <f>IFERROR(VLOOKUP(A810,[3]Sheet1!$A:$G,5,FALSE),0)</f>
        <v>0</v>
      </c>
      <c r="R810" s="18">
        <f>IFERROR(VLOOKUP(A810,[3]Sheet1!$A:$H,6,FALSE),0)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IFERROR(VLOOKUP(A811,[3]Sheet1!$A:$G,2,FALSE),0)</f>
        <v>18169</v>
      </c>
      <c r="O811" s="18">
        <f>IFERROR(VLOOKUP(A811,[3]Sheet1!$A:$G,3,FALSE),0)</f>
        <v>6266920</v>
      </c>
      <c r="P811" s="18">
        <f>IFERROR(VLOOKUP(A811,[3]Sheet1!$A:$G,4,FALSE),0)</f>
        <v>0</v>
      </c>
      <c r="Q811" s="18">
        <f>IFERROR(VLOOKUP(A811,[3]Sheet1!$A:$G,5,FALSE),0)</f>
        <v>0</v>
      </c>
      <c r="R811" s="18">
        <f>IFERROR(VLOOKUP(A811,[3]Sheet1!$A:$H,6,FALSE),0)</f>
        <v>0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2597090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IFERROR(VLOOKUP(A812,[3]Sheet1!$A:$G,2,FALSE),0)</f>
        <v>64635</v>
      </c>
      <c r="O812" s="18">
        <f>IFERROR(VLOOKUP(A812,[3]Sheet1!$A:$G,3,FALSE),0)</f>
        <v>2073277</v>
      </c>
      <c r="P812" s="18">
        <f>IFERROR(VLOOKUP(A812,[3]Sheet1!$A:$G,4,FALSE),0)</f>
        <v>0</v>
      </c>
      <c r="Q812" s="18">
        <f>IFERROR(VLOOKUP(A812,[3]Sheet1!$A:$G,5,FALSE),0)</f>
        <v>0</v>
      </c>
      <c r="R812" s="18">
        <f>IFERROR(VLOOKUP(A812,[3]Sheet1!$A:$H,6,FALSE),0)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Não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IFERROR(VLOOKUP(A813,[3]Sheet1!$A:$G,2,FALSE),0)</f>
        <v>29133</v>
      </c>
      <c r="O813" s="18">
        <f>IFERROR(VLOOKUP(A813,[3]Sheet1!$A:$G,3,FALSE),0)</f>
        <v>19274041</v>
      </c>
      <c r="P813" s="18">
        <f>IFERROR(VLOOKUP(A813,[3]Sheet1!$A:$G,4,FALSE),0)</f>
        <v>0</v>
      </c>
      <c r="Q813" s="18">
        <f>IFERROR(VLOOKUP(A813,[3]Sheet1!$A:$G,5,FALSE),0)</f>
        <v>0</v>
      </c>
      <c r="R813" s="18">
        <f>IFERROR(VLOOKUP(A813,[3]Sheet1!$A:$H,6,FALSE),0)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IFERROR(VLOOKUP(A814,[3]Sheet1!$A:$G,2,FALSE),0)</f>
        <v>0</v>
      </c>
      <c r="O814" s="18">
        <f>IFERROR(VLOOKUP(A814,[3]Sheet1!$A:$G,3,FALSE),0)</f>
        <v>0</v>
      </c>
      <c r="P814" s="18">
        <f>IFERROR(VLOOKUP(A814,[3]Sheet1!$A:$G,4,FALSE),0)</f>
        <v>0</v>
      </c>
      <c r="Q814" s="18">
        <f>IFERROR(VLOOKUP(A814,[3]Sheet1!$A:$G,5,FALSE),0)</f>
        <v>0</v>
      </c>
      <c r="R814" s="18">
        <f>IFERROR(VLOOKUP(A814,[3]Sheet1!$A:$H,6,FALSE),0)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IFERROR(VLOOKUP(A815,[3]Sheet1!$A:$G,2,FALSE),0)</f>
        <v>1577</v>
      </c>
      <c r="O815" s="18">
        <f>IFERROR(VLOOKUP(A815,[3]Sheet1!$A:$G,3,FALSE),0)</f>
        <v>8982971</v>
      </c>
      <c r="P815" s="18">
        <f>IFERROR(VLOOKUP(A815,[3]Sheet1!$A:$G,4,FALSE),0)</f>
        <v>0</v>
      </c>
      <c r="Q815" s="18">
        <f>IFERROR(VLOOKUP(A815,[3]Sheet1!$A:$G,5,FALSE),0)</f>
        <v>0</v>
      </c>
      <c r="R815" s="18">
        <f>IFERROR(VLOOKUP(A815,[3]Sheet1!$A:$H,6,FALSE),0)</f>
        <v>0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IFERROR(VLOOKUP(A816,[3]Sheet1!$A:$G,2,FALSE),0)</f>
        <v>46094</v>
      </c>
      <c r="O816" s="18">
        <f>IFERROR(VLOOKUP(A816,[3]Sheet1!$A:$G,3,FALSE),0)</f>
        <v>74977726</v>
      </c>
      <c r="P816" s="18">
        <f>IFERROR(VLOOKUP(A816,[3]Sheet1!$A:$G,4,FALSE),0)</f>
        <v>0</v>
      </c>
      <c r="Q816" s="18">
        <f>IFERROR(VLOOKUP(A816,[3]Sheet1!$A:$G,5,FALSE),0)</f>
        <v>0</v>
      </c>
      <c r="R816" s="18">
        <f>IFERROR(VLOOKUP(A816,[3]Sheet1!$A:$H,6,FALSE),0)</f>
        <v>0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IFERROR(VLOOKUP(A817,[3]Sheet1!$A:$G,2,FALSE),0)</f>
        <v>363940</v>
      </c>
      <c r="O817" s="18">
        <f>IFERROR(VLOOKUP(A817,[3]Sheet1!$A:$G,3,FALSE),0)</f>
        <v>66122765</v>
      </c>
      <c r="P817" s="18">
        <f>IFERROR(VLOOKUP(A817,[3]Sheet1!$A:$G,4,FALSE),0)</f>
        <v>0</v>
      </c>
      <c r="Q817" s="18">
        <f>IFERROR(VLOOKUP(A817,[3]Sheet1!$A:$G,5,FALSE),0)</f>
        <v>0</v>
      </c>
      <c r="R817" s="18">
        <f>IFERROR(VLOOKUP(A817,[3]Sheet1!$A:$H,6,FALSE),0)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159502</v>
      </c>
      <c r="C818" s="18">
        <f>IFERROR(VLOOKUP(A818,[1]Monitoramento_Base_somente_Said!$A:$J,6,FALSE),0)</f>
        <v>27615839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0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IFERROR(VLOOKUP(A818,[3]Sheet1!$A:$G,2,FALSE),0)</f>
        <v>0</v>
      </c>
      <c r="O818" s="18">
        <f>IFERROR(VLOOKUP(A818,[3]Sheet1!$A:$G,3,FALSE),0)</f>
        <v>0</v>
      </c>
      <c r="P818" s="18">
        <f>IFERROR(VLOOKUP(A818,[3]Sheet1!$A:$G,4,FALSE),0)</f>
        <v>0</v>
      </c>
      <c r="Q818" s="18">
        <f>IFERROR(VLOOKUP(A818,[3]Sheet1!$A:$G,5,FALSE),0)</f>
        <v>0</v>
      </c>
      <c r="R818" s="18">
        <f>IFERROR(VLOOKUP(A818,[3]Sheet1!$A:$H,6,FALSE),0)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20478931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IFERROR(VLOOKUP(A819,[3]Sheet1!$A:$G,2,FALSE),0)</f>
        <v>269296</v>
      </c>
      <c r="O819" s="18">
        <f>IFERROR(VLOOKUP(A819,[3]Sheet1!$A:$G,3,FALSE),0)</f>
        <v>10616409</v>
      </c>
      <c r="P819" s="18">
        <f>IFERROR(VLOOKUP(A819,[3]Sheet1!$A:$G,4,FALSE),0)</f>
        <v>0</v>
      </c>
      <c r="Q819" s="18">
        <f>IFERROR(VLOOKUP(A819,[3]Sheet1!$A:$G,5,FALSE),0)</f>
        <v>0</v>
      </c>
      <c r="R819" s="18">
        <f>IFERROR(VLOOKUP(A819,[3]Sheet1!$A:$H,6,FALSE),0)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IFERROR(VLOOKUP(A820,[3]Sheet1!$A:$G,2,FALSE),0)</f>
        <v>0</v>
      </c>
      <c r="O820" s="18">
        <f>IFERROR(VLOOKUP(A820,[3]Sheet1!$A:$G,3,FALSE),0)</f>
        <v>0</v>
      </c>
      <c r="P820" s="18">
        <f>IFERROR(VLOOKUP(A820,[3]Sheet1!$A:$G,4,FALSE),0)</f>
        <v>0</v>
      </c>
      <c r="Q820" s="18">
        <f>IFERROR(VLOOKUP(A820,[3]Sheet1!$A:$G,5,FALSE),0)</f>
        <v>0</v>
      </c>
      <c r="R820" s="18">
        <f>IFERROR(VLOOKUP(A820,[3]Sheet1!$A:$H,6,FALSE),0)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IFERROR(VLOOKUP(A821,[3]Sheet1!$A:$G,2,FALSE),0)</f>
        <v>40</v>
      </c>
      <c r="O821" s="18">
        <f>IFERROR(VLOOKUP(A821,[3]Sheet1!$A:$G,3,FALSE),0)</f>
        <v>660723</v>
      </c>
      <c r="P821" s="18">
        <f>IFERROR(VLOOKUP(A821,[3]Sheet1!$A:$G,4,FALSE),0)</f>
        <v>0</v>
      </c>
      <c r="Q821" s="18">
        <f>IFERROR(VLOOKUP(A821,[3]Sheet1!$A:$G,5,FALSE),0)</f>
        <v>0</v>
      </c>
      <c r="R821" s="18">
        <f>IFERROR(VLOOKUP(A821,[3]Sheet1!$A:$H,6,FALSE),0)</f>
        <v>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IFERROR(VLOOKUP(A822,[3]Sheet1!$A:$G,2,FALSE),0)</f>
        <v>11938</v>
      </c>
      <c r="O822" s="18">
        <f>IFERROR(VLOOKUP(A822,[3]Sheet1!$A:$G,3,FALSE),0)</f>
        <v>28369196</v>
      </c>
      <c r="P822" s="18">
        <f>IFERROR(VLOOKUP(A822,[3]Sheet1!$A:$G,4,FALSE),0)</f>
        <v>0</v>
      </c>
      <c r="Q822" s="18">
        <f>IFERROR(VLOOKUP(A822,[3]Sheet1!$A:$G,5,FALSE),0)</f>
        <v>0</v>
      </c>
      <c r="R822" s="18">
        <f>IFERROR(VLOOKUP(A822,[3]Sheet1!$A:$H,6,FALSE),0)</f>
        <v>0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IFERROR(VLOOKUP(A823,[3]Sheet1!$A:$G,2,FALSE),0)</f>
        <v>17399</v>
      </c>
      <c r="O823" s="18">
        <f>IFERROR(VLOOKUP(A823,[3]Sheet1!$A:$G,3,FALSE),0)</f>
        <v>1688058</v>
      </c>
      <c r="P823" s="18">
        <f>IFERROR(VLOOKUP(A823,[3]Sheet1!$A:$G,4,FALSE),0)</f>
        <v>0</v>
      </c>
      <c r="Q823" s="18">
        <f>IFERROR(VLOOKUP(A823,[3]Sheet1!$A:$G,5,FALSE),0)</f>
        <v>0</v>
      </c>
      <c r="R823" s="18">
        <f>IFERROR(VLOOKUP(A823,[3]Sheet1!$A:$H,6,FALSE),0)</f>
        <v>0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264180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IFERROR(VLOOKUP(A824,[3]Sheet1!$A:$G,2,FALSE),0)</f>
        <v>0</v>
      </c>
      <c r="O824" s="18">
        <f>IFERROR(VLOOKUP(A824,[3]Sheet1!$A:$G,3,FALSE),0)</f>
        <v>0</v>
      </c>
      <c r="P824" s="18">
        <f>IFERROR(VLOOKUP(A824,[3]Sheet1!$A:$G,4,FALSE),0)</f>
        <v>0</v>
      </c>
      <c r="Q824" s="18">
        <f>IFERROR(VLOOKUP(A824,[3]Sheet1!$A:$G,5,FALSE),0)</f>
        <v>0</v>
      </c>
      <c r="R824" s="18">
        <f>IFERROR(VLOOKUP(A824,[3]Sheet1!$A:$H,6,FALSE),0)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10041611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IFERROR(VLOOKUP(A825,[3]Sheet1!$A:$G,2,FALSE),0)</f>
        <v>81612</v>
      </c>
      <c r="O825" s="18">
        <f>IFERROR(VLOOKUP(A825,[3]Sheet1!$A:$G,3,FALSE),0)</f>
        <v>3986920</v>
      </c>
      <c r="P825" s="18">
        <f>IFERROR(VLOOKUP(A825,[3]Sheet1!$A:$G,4,FALSE),0)</f>
        <v>0</v>
      </c>
      <c r="Q825" s="18">
        <f>IFERROR(VLOOKUP(A825,[3]Sheet1!$A:$G,5,FALSE),0)</f>
        <v>0</v>
      </c>
      <c r="R825" s="18">
        <f>IFERROR(VLOOKUP(A825,[3]Sheet1!$A:$H,6,FALSE),0)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IFERROR(VLOOKUP(A826,[3]Sheet1!$A:$G,2,FALSE),0)</f>
        <v>891</v>
      </c>
      <c r="O826" s="18">
        <f>IFERROR(VLOOKUP(A826,[3]Sheet1!$A:$G,3,FALSE),0)</f>
        <v>2761548</v>
      </c>
      <c r="P826" s="18">
        <f>IFERROR(VLOOKUP(A826,[3]Sheet1!$A:$G,4,FALSE),0)</f>
        <v>0</v>
      </c>
      <c r="Q826" s="18">
        <f>IFERROR(VLOOKUP(A826,[3]Sheet1!$A:$G,5,FALSE),0)</f>
        <v>0</v>
      </c>
      <c r="R826" s="18">
        <f>IFERROR(VLOOKUP(A826,[3]Sheet1!$A:$H,6,FALSE),0)</f>
        <v>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IFERROR(VLOOKUP(A827,[3]Sheet1!$A:$G,2,FALSE),0)</f>
        <v>0</v>
      </c>
      <c r="O827" s="18">
        <f>IFERROR(VLOOKUP(A827,[3]Sheet1!$A:$G,3,FALSE),0)</f>
        <v>0</v>
      </c>
      <c r="P827" s="18">
        <f>IFERROR(VLOOKUP(A827,[3]Sheet1!$A:$G,4,FALSE),0)</f>
        <v>0</v>
      </c>
      <c r="Q827" s="18">
        <f>IFERROR(VLOOKUP(A827,[3]Sheet1!$A:$G,5,FALSE),0)</f>
        <v>0</v>
      </c>
      <c r="R827" s="18">
        <f>IFERROR(VLOOKUP(A827,[3]Sheet1!$A:$H,6,FALSE),0)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IFERROR(VLOOKUP(A828,[3]Sheet1!$A:$G,2,FALSE),0)</f>
        <v>168684</v>
      </c>
      <c r="O828" s="18">
        <f>IFERROR(VLOOKUP(A828,[3]Sheet1!$A:$G,3,FALSE),0)</f>
        <v>26455578</v>
      </c>
      <c r="P828" s="18">
        <f>IFERROR(VLOOKUP(A828,[3]Sheet1!$A:$G,4,FALSE),0)</f>
        <v>0</v>
      </c>
      <c r="Q828" s="18">
        <f>IFERROR(VLOOKUP(A828,[3]Sheet1!$A:$G,5,FALSE),0)</f>
        <v>0</v>
      </c>
      <c r="R828" s="18">
        <f>IFERROR(VLOOKUP(A828,[3]Sheet1!$A:$H,6,FALSE),0)</f>
        <v>0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IFERROR(VLOOKUP(A829,[3]Sheet1!$A:$G,2,FALSE),0)</f>
        <v>0</v>
      </c>
      <c r="O829" s="18">
        <f>IFERROR(VLOOKUP(A829,[3]Sheet1!$A:$G,3,FALSE),0)</f>
        <v>0</v>
      </c>
      <c r="P829" s="18">
        <f>IFERROR(VLOOKUP(A829,[3]Sheet1!$A:$G,4,FALSE),0)</f>
        <v>0</v>
      </c>
      <c r="Q829" s="18">
        <f>IFERROR(VLOOKUP(A829,[3]Sheet1!$A:$G,5,FALSE),0)</f>
        <v>0</v>
      </c>
      <c r="R829" s="18">
        <f>IFERROR(VLOOKUP(A829,[3]Sheet1!$A:$H,6,FALSE),0)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IFERROR(VLOOKUP(A830,[3]Sheet1!$A:$G,2,FALSE),0)</f>
        <v>582</v>
      </c>
      <c r="O830" s="18">
        <f>IFERROR(VLOOKUP(A830,[3]Sheet1!$A:$G,3,FALSE),0)</f>
        <v>2842381</v>
      </c>
      <c r="P830" s="18">
        <f>IFERROR(VLOOKUP(A830,[3]Sheet1!$A:$G,4,FALSE),0)</f>
        <v>0</v>
      </c>
      <c r="Q830" s="18">
        <f>IFERROR(VLOOKUP(A830,[3]Sheet1!$A:$G,5,FALSE),0)</f>
        <v>0</v>
      </c>
      <c r="R830" s="18">
        <f>IFERROR(VLOOKUP(A830,[3]Sheet1!$A:$H,6,FALSE),0)</f>
        <v>0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342363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IFERROR(VLOOKUP(A831,[3]Sheet1!$A:$G,2,FALSE),0)</f>
        <v>0</v>
      </c>
      <c r="O831" s="18">
        <f>IFERROR(VLOOKUP(A831,[3]Sheet1!$A:$G,3,FALSE),0)</f>
        <v>0</v>
      </c>
      <c r="P831" s="18">
        <f>IFERROR(VLOOKUP(A831,[3]Sheet1!$A:$G,4,FALSE),0)</f>
        <v>0</v>
      </c>
      <c r="Q831" s="18">
        <f>IFERROR(VLOOKUP(A831,[3]Sheet1!$A:$G,5,FALSE),0)</f>
        <v>0</v>
      </c>
      <c r="R831" s="18">
        <f>IFERROR(VLOOKUP(A831,[3]Sheet1!$A:$H,6,FALSE),0)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IFERROR(VLOOKUP(A832,[3]Sheet1!$A:$G,2,FALSE),0)</f>
        <v>0</v>
      </c>
      <c r="O832" s="18">
        <f>IFERROR(VLOOKUP(A832,[3]Sheet1!$A:$G,3,FALSE),0)</f>
        <v>0</v>
      </c>
      <c r="P832" s="18">
        <f>IFERROR(VLOOKUP(A832,[3]Sheet1!$A:$G,4,FALSE),0)</f>
        <v>0</v>
      </c>
      <c r="Q832" s="18">
        <f>IFERROR(VLOOKUP(A832,[3]Sheet1!$A:$G,5,FALSE),0)</f>
        <v>0</v>
      </c>
      <c r="R832" s="18">
        <f>IFERROR(VLOOKUP(A832,[3]Sheet1!$A:$H,6,FALSE),0)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IFERROR(VLOOKUP(A833,[3]Sheet1!$A:$G,2,FALSE),0)</f>
        <v>13632</v>
      </c>
      <c r="O833" s="18">
        <f>IFERROR(VLOOKUP(A833,[3]Sheet1!$A:$G,3,FALSE),0)</f>
        <v>12004063</v>
      </c>
      <c r="P833" s="18">
        <f>IFERROR(VLOOKUP(A833,[3]Sheet1!$A:$G,4,FALSE),0)</f>
        <v>0</v>
      </c>
      <c r="Q833" s="18">
        <f>IFERROR(VLOOKUP(A833,[3]Sheet1!$A:$G,5,FALSE),0)</f>
        <v>0</v>
      </c>
      <c r="R833" s="18">
        <f>IFERROR(VLOOKUP(A833,[3]Sheet1!$A:$H,6,FALSE),0)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4707385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IFERROR(VLOOKUP(A834,[3]Sheet1!$A:$G,2,FALSE),0)</f>
        <v>461657</v>
      </c>
      <c r="O834" s="18">
        <f>IFERROR(VLOOKUP(A834,[3]Sheet1!$A:$G,3,FALSE),0)</f>
        <v>20185696</v>
      </c>
      <c r="P834" s="18">
        <f>IFERROR(VLOOKUP(A834,[3]Sheet1!$A:$G,4,FALSE),0)</f>
        <v>0</v>
      </c>
      <c r="Q834" s="18">
        <f>IFERROR(VLOOKUP(A834,[3]Sheet1!$A:$G,5,FALSE),0)</f>
        <v>0</v>
      </c>
      <c r="R834" s="18">
        <f>IFERROR(VLOOKUP(A834,[3]Sheet1!$A:$H,6,FALSE),0)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IFERROR(VLOOKUP(A835,[3]Sheet1!$A:$G,2,FALSE),0)</f>
        <v>41183</v>
      </c>
      <c r="O835" s="18">
        <f>IFERROR(VLOOKUP(A835,[3]Sheet1!$A:$G,3,FALSE),0)</f>
        <v>1860328</v>
      </c>
      <c r="P835" s="18">
        <f>IFERROR(VLOOKUP(A835,[3]Sheet1!$A:$G,4,FALSE),0)</f>
        <v>0</v>
      </c>
      <c r="Q835" s="18">
        <f>IFERROR(VLOOKUP(A835,[3]Sheet1!$A:$G,5,FALSE),0)</f>
        <v>0</v>
      </c>
      <c r="R835" s="18">
        <f>IFERROR(VLOOKUP(A835,[3]Sheet1!$A:$H,6,FALSE),0)</f>
        <v>0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IFERROR(VLOOKUP(A836,[3]Sheet1!$A:$G,2,FALSE),0)</f>
        <v>0</v>
      </c>
      <c r="O836" s="18">
        <f>IFERROR(VLOOKUP(A836,[3]Sheet1!$A:$G,3,FALSE),0)</f>
        <v>60751</v>
      </c>
      <c r="P836" s="18">
        <f>IFERROR(VLOOKUP(A836,[3]Sheet1!$A:$G,4,FALSE),0)</f>
        <v>0</v>
      </c>
      <c r="Q836" s="18">
        <f>IFERROR(VLOOKUP(A836,[3]Sheet1!$A:$G,5,FALSE),0)</f>
        <v>0</v>
      </c>
      <c r="R836" s="18">
        <f>IFERROR(VLOOKUP(A836,[3]Sheet1!$A:$H,6,FALSE),0)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Sim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5340659803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IFERROR(VLOOKUP(A837,[3]Sheet1!$A:$G,2,FALSE),0)</f>
        <v>267881</v>
      </c>
      <c r="O837" s="18">
        <f>IFERROR(VLOOKUP(A837,[3]Sheet1!$A:$G,3,FALSE),0)</f>
        <v>33989646</v>
      </c>
      <c r="P837" s="18">
        <f>IFERROR(VLOOKUP(A837,[3]Sheet1!$A:$G,4,FALSE),0)</f>
        <v>0</v>
      </c>
      <c r="Q837" s="18">
        <f>IFERROR(VLOOKUP(A837,[3]Sheet1!$A:$G,5,FALSE),0)</f>
        <v>0</v>
      </c>
      <c r="R837" s="18">
        <f>IFERROR(VLOOKUP(A837,[3]Sheet1!$A:$H,6,FALSE),0)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Não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IFERROR(VLOOKUP(A838,[3]Sheet1!$A:$G,2,FALSE),0)</f>
        <v>4077</v>
      </c>
      <c r="O838" s="18">
        <f>IFERROR(VLOOKUP(A838,[3]Sheet1!$A:$G,3,FALSE),0)</f>
        <v>31154406</v>
      </c>
      <c r="P838" s="18">
        <f>IFERROR(VLOOKUP(A838,[3]Sheet1!$A:$G,4,FALSE),0)</f>
        <v>0</v>
      </c>
      <c r="Q838" s="18">
        <f>IFERROR(VLOOKUP(A838,[3]Sheet1!$A:$G,5,FALSE),0)</f>
        <v>0</v>
      </c>
      <c r="R838" s="18">
        <f>IFERROR(VLOOKUP(A838,[3]Sheet1!$A:$H,6,FALSE),0)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9579942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IFERROR(VLOOKUP(A839,[3]Sheet1!$A:$G,2,FALSE),0)</f>
        <v>608414</v>
      </c>
      <c r="O839" s="18">
        <f>IFERROR(VLOOKUP(A839,[3]Sheet1!$A:$G,3,FALSE),0)</f>
        <v>91166929</v>
      </c>
      <c r="P839" s="18">
        <f>IFERROR(VLOOKUP(A839,[3]Sheet1!$A:$G,4,FALSE),0)</f>
        <v>0</v>
      </c>
      <c r="Q839" s="18">
        <f>IFERROR(VLOOKUP(A839,[3]Sheet1!$A:$G,5,FALSE),0)</f>
        <v>0</v>
      </c>
      <c r="R839" s="18">
        <f>IFERROR(VLOOKUP(A839,[3]Sheet1!$A:$H,6,FALSE),0)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Não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IFERROR(VLOOKUP(A840,[3]Sheet1!$A:$G,2,FALSE),0)</f>
        <v>4258</v>
      </c>
      <c r="O840" s="18">
        <f>IFERROR(VLOOKUP(A840,[3]Sheet1!$A:$G,3,FALSE),0)</f>
        <v>27279486</v>
      </c>
      <c r="P840" s="18">
        <f>IFERROR(VLOOKUP(A840,[3]Sheet1!$A:$G,4,FALSE),0)</f>
        <v>0</v>
      </c>
      <c r="Q840" s="18">
        <f>IFERROR(VLOOKUP(A840,[3]Sheet1!$A:$G,5,FALSE),0)</f>
        <v>0</v>
      </c>
      <c r="R840" s="18">
        <f>IFERROR(VLOOKUP(A840,[3]Sheet1!$A:$H,6,FALSE),0)</f>
        <v>0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IFERROR(VLOOKUP(A841,[3]Sheet1!$A:$G,2,FALSE),0)</f>
        <v>0</v>
      </c>
      <c r="O841" s="18">
        <f>IFERROR(VLOOKUP(A841,[3]Sheet1!$A:$G,3,FALSE),0)</f>
        <v>0</v>
      </c>
      <c r="P841" s="18">
        <f>IFERROR(VLOOKUP(A841,[3]Sheet1!$A:$G,4,FALSE),0)</f>
        <v>0</v>
      </c>
      <c r="Q841" s="18">
        <f>IFERROR(VLOOKUP(A841,[3]Sheet1!$A:$G,5,FALSE),0)</f>
        <v>0</v>
      </c>
      <c r="R841" s="18">
        <f>IFERROR(VLOOKUP(A841,[3]Sheet1!$A:$H,6,FALSE),0)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3433</v>
      </c>
      <c r="C842" s="18">
        <f>IFERROR(VLOOKUP(A842,[1]Monitoramento_Base_somente_Said!$A:$J,6,FALSE),0)</f>
        <v>16392400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0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IFERROR(VLOOKUP(A842,[3]Sheet1!$A:$G,2,FALSE),0)</f>
        <v>0</v>
      </c>
      <c r="O842" s="18">
        <f>IFERROR(VLOOKUP(A842,[3]Sheet1!$A:$G,3,FALSE),0)</f>
        <v>0</v>
      </c>
      <c r="P842" s="18">
        <f>IFERROR(VLOOKUP(A842,[3]Sheet1!$A:$G,4,FALSE),0)</f>
        <v>0</v>
      </c>
      <c r="Q842" s="18">
        <f>IFERROR(VLOOKUP(A842,[3]Sheet1!$A:$G,5,FALSE),0)</f>
        <v>0</v>
      </c>
      <c r="R842" s="18">
        <f>IFERROR(VLOOKUP(A842,[3]Sheet1!$A:$H,6,FALSE),0)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57706</v>
      </c>
      <c r="C843" s="18">
        <f>IFERROR(VLOOKUP(A843,[1]Monitoramento_Base_somente_Said!$A:$J,6,FALSE),0)</f>
        <v>4798058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0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IFERROR(VLOOKUP(A843,[3]Sheet1!$A:$G,2,FALSE),0)</f>
        <v>0</v>
      </c>
      <c r="O843" s="18">
        <f>IFERROR(VLOOKUP(A843,[3]Sheet1!$A:$G,3,FALSE),0)</f>
        <v>0</v>
      </c>
      <c r="P843" s="18">
        <f>IFERROR(VLOOKUP(A843,[3]Sheet1!$A:$G,4,FALSE),0)</f>
        <v>0</v>
      </c>
      <c r="Q843" s="18">
        <f>IFERROR(VLOOKUP(A843,[3]Sheet1!$A:$G,5,FALSE),0)</f>
        <v>0</v>
      </c>
      <c r="R843" s="18">
        <f>IFERROR(VLOOKUP(A843,[3]Sheet1!$A:$H,6,FALSE),0)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4385898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IFERROR(VLOOKUP(A844,[3]Sheet1!$A:$G,2,FALSE),0)</f>
        <v>0</v>
      </c>
      <c r="O844" s="18">
        <f>IFERROR(VLOOKUP(A844,[3]Sheet1!$A:$G,3,FALSE),0)</f>
        <v>0</v>
      </c>
      <c r="P844" s="18">
        <f>IFERROR(VLOOKUP(A844,[3]Sheet1!$A:$G,4,FALSE),0)</f>
        <v>0</v>
      </c>
      <c r="Q844" s="18">
        <f>IFERROR(VLOOKUP(A844,[3]Sheet1!$A:$G,5,FALSE),0)</f>
        <v>0</v>
      </c>
      <c r="R844" s="18">
        <f>IFERROR(VLOOKUP(A844,[3]Sheet1!$A:$H,6,FALSE),0)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356644</v>
      </c>
      <c r="C845" s="18">
        <f>IFERROR(VLOOKUP(A845,[1]Monitoramento_Base_somente_Said!$A:$J,6,FALSE),0)</f>
        <v>136649052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0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IFERROR(VLOOKUP(A845,[3]Sheet1!$A:$G,2,FALSE),0)</f>
        <v>0</v>
      </c>
      <c r="O845" s="18">
        <f>IFERROR(VLOOKUP(A845,[3]Sheet1!$A:$G,3,FALSE),0)</f>
        <v>0</v>
      </c>
      <c r="P845" s="18">
        <f>IFERROR(VLOOKUP(A845,[3]Sheet1!$A:$G,4,FALSE),0)</f>
        <v>0</v>
      </c>
      <c r="Q845" s="18">
        <f>IFERROR(VLOOKUP(A845,[3]Sheet1!$A:$G,5,FALSE),0)</f>
        <v>0</v>
      </c>
      <c r="R845" s="18">
        <f>IFERROR(VLOOKUP(A845,[3]Sheet1!$A:$H,6,FALSE),0)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IFERROR(VLOOKUP(A846,[3]Sheet1!$A:$G,2,FALSE),0)</f>
        <v>0</v>
      </c>
      <c r="O846" s="18">
        <f>IFERROR(VLOOKUP(A846,[3]Sheet1!$A:$G,3,FALSE),0)</f>
        <v>0</v>
      </c>
      <c r="P846" s="18">
        <f>IFERROR(VLOOKUP(A846,[3]Sheet1!$A:$G,4,FALSE),0)</f>
        <v>0</v>
      </c>
      <c r="Q846" s="18">
        <f>IFERROR(VLOOKUP(A846,[3]Sheet1!$A:$G,5,FALSE),0)</f>
        <v>0</v>
      </c>
      <c r="R846" s="18">
        <f>IFERROR(VLOOKUP(A846,[3]Sheet1!$A:$H,6,FALSE),0)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6599313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IFERROR(VLOOKUP(A847,[3]Sheet1!$A:$G,2,FALSE),0)</f>
        <v>0</v>
      </c>
      <c r="O847" s="18">
        <f>IFERROR(VLOOKUP(A847,[3]Sheet1!$A:$G,3,FALSE),0)</f>
        <v>0</v>
      </c>
      <c r="P847" s="18">
        <f>IFERROR(VLOOKUP(A847,[3]Sheet1!$A:$G,4,FALSE),0)</f>
        <v>0</v>
      </c>
      <c r="Q847" s="18">
        <f>IFERROR(VLOOKUP(A847,[3]Sheet1!$A:$G,5,FALSE),0)</f>
        <v>0</v>
      </c>
      <c r="R847" s="18">
        <f>IFERROR(VLOOKUP(A847,[3]Sheet1!$A:$H,6,FALSE),0)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922</v>
      </c>
      <c r="C848" s="18">
        <f>IFERROR(VLOOKUP(A848,[1]Monitoramento_Base_somente_Said!$A:$J,6,FALSE),0)</f>
        <v>501631081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0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IFERROR(VLOOKUP(A848,[3]Sheet1!$A:$G,2,FALSE),0)</f>
        <v>0</v>
      </c>
      <c r="O848" s="18">
        <f>IFERROR(VLOOKUP(A848,[3]Sheet1!$A:$G,3,FALSE),0)</f>
        <v>0</v>
      </c>
      <c r="P848" s="18">
        <f>IFERROR(VLOOKUP(A848,[3]Sheet1!$A:$G,4,FALSE),0)</f>
        <v>0</v>
      </c>
      <c r="Q848" s="18">
        <f>IFERROR(VLOOKUP(A848,[3]Sheet1!$A:$G,5,FALSE),0)</f>
        <v>0</v>
      </c>
      <c r="R848" s="18">
        <f>IFERROR(VLOOKUP(A848,[3]Sheet1!$A:$H,6,FALSE),0)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537</v>
      </c>
      <c r="C849" s="18">
        <f>IFERROR(VLOOKUP(A849,[1]Monitoramento_Base_somente_Said!$A:$J,6,FALSE),0)</f>
        <v>15048008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IFERROR(VLOOKUP(A849,[3]Sheet1!$A:$G,2,FALSE),0)</f>
        <v>0</v>
      </c>
      <c r="O849" s="18">
        <f>IFERROR(VLOOKUP(A849,[3]Sheet1!$A:$G,3,FALSE),0)</f>
        <v>0</v>
      </c>
      <c r="P849" s="18">
        <f>IFERROR(VLOOKUP(A849,[3]Sheet1!$A:$G,4,FALSE),0)</f>
        <v>0</v>
      </c>
      <c r="Q849" s="18">
        <f>IFERROR(VLOOKUP(A849,[3]Sheet1!$A:$G,5,FALSE),0)</f>
        <v>0</v>
      </c>
      <c r="R849" s="18">
        <f>IFERROR(VLOOKUP(A849,[3]Sheet1!$A:$H,6,FALSE),0)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2594</v>
      </c>
      <c r="C850" s="18">
        <f>IFERROR(VLOOKUP(A850,[1]Monitoramento_Base_somente_Said!$A:$J,6,FALSE),0)</f>
        <v>8474761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0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IFERROR(VLOOKUP(A850,[3]Sheet1!$A:$G,2,FALSE),0)</f>
        <v>0</v>
      </c>
      <c r="O850" s="18">
        <f>IFERROR(VLOOKUP(A850,[3]Sheet1!$A:$G,3,FALSE),0)</f>
        <v>0</v>
      </c>
      <c r="P850" s="18">
        <f>IFERROR(VLOOKUP(A850,[3]Sheet1!$A:$G,4,FALSE),0)</f>
        <v>0</v>
      </c>
      <c r="Q850" s="18">
        <f>IFERROR(VLOOKUP(A850,[3]Sheet1!$A:$G,5,FALSE),0)</f>
        <v>0</v>
      </c>
      <c r="R850" s="18">
        <f>IFERROR(VLOOKUP(A850,[3]Sheet1!$A:$H,6,FALSE),0)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226</v>
      </c>
      <c r="C851" s="18">
        <f>IFERROR(VLOOKUP(A851,[1]Monitoramento_Base_somente_Said!$A:$J,6,FALSE),0)</f>
        <v>338907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0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IFERROR(VLOOKUP(A851,[3]Sheet1!$A:$G,2,FALSE),0)</f>
        <v>0</v>
      </c>
      <c r="O851" s="18">
        <f>IFERROR(VLOOKUP(A851,[3]Sheet1!$A:$G,3,FALSE),0)</f>
        <v>0</v>
      </c>
      <c r="P851" s="18">
        <f>IFERROR(VLOOKUP(A851,[3]Sheet1!$A:$G,4,FALSE),0)</f>
        <v>0</v>
      </c>
      <c r="Q851" s="18">
        <f>IFERROR(VLOOKUP(A851,[3]Sheet1!$A:$G,5,FALSE),0)</f>
        <v>0</v>
      </c>
      <c r="R851" s="18">
        <f>IFERROR(VLOOKUP(A851,[3]Sheet1!$A:$H,6,FALSE),0)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IFERROR(VLOOKUP(A852,[3]Sheet1!$A:$G,2,FALSE),0)</f>
        <v>0</v>
      </c>
      <c r="O852" s="18">
        <f>IFERROR(VLOOKUP(A852,[3]Sheet1!$A:$G,3,FALSE),0)</f>
        <v>267418</v>
      </c>
      <c r="P852" s="18">
        <f>IFERROR(VLOOKUP(A852,[3]Sheet1!$A:$G,4,FALSE),0)</f>
        <v>0</v>
      </c>
      <c r="Q852" s="18">
        <f>IFERROR(VLOOKUP(A852,[3]Sheet1!$A:$G,5,FALSE),0)</f>
        <v>0</v>
      </c>
      <c r="R852" s="18">
        <f>IFERROR(VLOOKUP(A852,[3]Sheet1!$A:$H,6,FALSE),0)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406776561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IFERROR(VLOOKUP(A853,[3]Sheet1!$A:$G,2,FALSE),0)</f>
        <v>46846</v>
      </c>
      <c r="O853" s="18">
        <f>IFERROR(VLOOKUP(A853,[3]Sheet1!$A:$G,3,FALSE),0)</f>
        <v>20117252</v>
      </c>
      <c r="P853" s="18">
        <f>IFERROR(VLOOKUP(A853,[3]Sheet1!$A:$G,4,FALSE),0)</f>
        <v>0</v>
      </c>
      <c r="Q853" s="18">
        <f>IFERROR(VLOOKUP(A853,[3]Sheet1!$A:$G,5,FALSE),0)</f>
        <v>0</v>
      </c>
      <c r="R853" s="18">
        <f>IFERROR(VLOOKUP(A853,[3]Sheet1!$A:$H,6,FALSE),0)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2915863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0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IFERROR(VLOOKUP(A854,[3]Sheet1!$A:$G,2,FALSE),0)</f>
        <v>0</v>
      </c>
      <c r="O854" s="18">
        <f>IFERROR(VLOOKUP(A854,[3]Sheet1!$A:$G,3,FALSE),0)</f>
        <v>0</v>
      </c>
      <c r="P854" s="18">
        <f>IFERROR(VLOOKUP(A854,[3]Sheet1!$A:$G,4,FALSE),0)</f>
        <v>0</v>
      </c>
      <c r="Q854" s="18">
        <f>IFERROR(VLOOKUP(A854,[3]Sheet1!$A:$G,5,FALSE),0)</f>
        <v>0</v>
      </c>
      <c r="R854" s="18">
        <f>IFERROR(VLOOKUP(A854,[3]Sheet1!$A:$H,6,FALSE),0)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5678169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IFERROR(VLOOKUP(A855,[3]Sheet1!$A:$G,2,FALSE),0)</f>
        <v>0</v>
      </c>
      <c r="O855" s="18">
        <f>IFERROR(VLOOKUP(A855,[3]Sheet1!$A:$G,3,FALSE),0)</f>
        <v>0</v>
      </c>
      <c r="P855" s="18">
        <f>IFERROR(VLOOKUP(A855,[3]Sheet1!$A:$G,4,FALSE),0)</f>
        <v>0</v>
      </c>
      <c r="Q855" s="18">
        <f>IFERROR(VLOOKUP(A855,[3]Sheet1!$A:$G,5,FALSE),0)</f>
        <v>0</v>
      </c>
      <c r="R855" s="18">
        <f>IFERROR(VLOOKUP(A855,[3]Sheet1!$A:$H,6,FALSE),0)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1471</v>
      </c>
      <c r="C856" s="18">
        <f>IFERROR(VLOOKUP(A856,[1]Monitoramento_Base_somente_Said!$A:$J,6,FALSE),0)</f>
        <v>449373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0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IFERROR(VLOOKUP(A856,[3]Sheet1!$A:$G,2,FALSE),0)</f>
        <v>0</v>
      </c>
      <c r="O856" s="18">
        <f>IFERROR(VLOOKUP(A856,[3]Sheet1!$A:$G,3,FALSE),0)</f>
        <v>0</v>
      </c>
      <c r="P856" s="18">
        <f>IFERROR(VLOOKUP(A856,[3]Sheet1!$A:$G,4,FALSE),0)</f>
        <v>0</v>
      </c>
      <c r="Q856" s="18">
        <f>IFERROR(VLOOKUP(A856,[3]Sheet1!$A:$G,5,FALSE),0)</f>
        <v>0</v>
      </c>
      <c r="R856" s="18">
        <f>IFERROR(VLOOKUP(A856,[3]Sheet1!$A:$H,6,FALSE),0)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3189</v>
      </c>
      <c r="C857" s="18">
        <f>IFERROR(VLOOKUP(A857,[1]Monitoramento_Base_somente_Said!$A:$J,6,FALSE),0)</f>
        <v>11105836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0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IFERROR(VLOOKUP(A857,[3]Sheet1!$A:$G,2,FALSE),0)</f>
        <v>0</v>
      </c>
      <c r="O857" s="18">
        <f>IFERROR(VLOOKUP(A857,[3]Sheet1!$A:$G,3,FALSE),0)</f>
        <v>0</v>
      </c>
      <c r="P857" s="18">
        <f>IFERROR(VLOOKUP(A857,[3]Sheet1!$A:$G,4,FALSE),0)</f>
        <v>0</v>
      </c>
      <c r="Q857" s="18">
        <f>IFERROR(VLOOKUP(A857,[3]Sheet1!$A:$G,5,FALSE),0)</f>
        <v>0</v>
      </c>
      <c r="R857" s="18">
        <f>IFERROR(VLOOKUP(A857,[3]Sheet1!$A:$H,6,FALSE),0)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IFERROR(VLOOKUP(A858,[3]Sheet1!$A:$G,2,FALSE),0)</f>
        <v>0</v>
      </c>
      <c r="O858" s="18">
        <f>IFERROR(VLOOKUP(A858,[3]Sheet1!$A:$G,3,FALSE),0)</f>
        <v>0</v>
      </c>
      <c r="P858" s="18">
        <f>IFERROR(VLOOKUP(A858,[3]Sheet1!$A:$G,4,FALSE),0)</f>
        <v>0</v>
      </c>
      <c r="Q858" s="18">
        <f>IFERROR(VLOOKUP(A858,[3]Sheet1!$A:$G,5,FALSE),0)</f>
        <v>0</v>
      </c>
      <c r="R858" s="18">
        <f>IFERROR(VLOOKUP(A858,[3]Sheet1!$A:$H,6,FALSE),0)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IFERROR(VLOOKUP(A859,[3]Sheet1!$A:$G,2,FALSE),0)</f>
        <v>0</v>
      </c>
      <c r="O859" s="18">
        <f>IFERROR(VLOOKUP(A859,[3]Sheet1!$A:$G,3,FALSE),0)</f>
        <v>0</v>
      </c>
      <c r="P859" s="18">
        <f>IFERROR(VLOOKUP(A859,[3]Sheet1!$A:$G,4,FALSE),0)</f>
        <v>0</v>
      </c>
      <c r="Q859" s="18">
        <f>IFERROR(VLOOKUP(A859,[3]Sheet1!$A:$G,5,FALSE),0)</f>
        <v>0</v>
      </c>
      <c r="R859" s="18">
        <f>IFERROR(VLOOKUP(A859,[3]Sheet1!$A:$H,6,FALSE),0)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903771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IFERROR(VLOOKUP(A860,[3]Sheet1!$A:$G,2,FALSE),0)</f>
        <v>613</v>
      </c>
      <c r="O860" s="18">
        <f>IFERROR(VLOOKUP(A860,[3]Sheet1!$A:$G,3,FALSE),0)</f>
        <v>924991</v>
      </c>
      <c r="P860" s="18">
        <f>IFERROR(VLOOKUP(A860,[3]Sheet1!$A:$G,4,FALSE),0)</f>
        <v>0</v>
      </c>
      <c r="Q860" s="18">
        <f>IFERROR(VLOOKUP(A860,[3]Sheet1!$A:$G,5,FALSE),0)</f>
        <v>0</v>
      </c>
      <c r="R860" s="18">
        <f>IFERROR(VLOOKUP(A860,[3]Sheet1!$A:$H,6,FALSE),0)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Não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7896</v>
      </c>
      <c r="C861" s="18">
        <f>IFERROR(VLOOKUP(A861,[1]Monitoramento_Base_somente_Said!$A:$J,6,FALSE),0)</f>
        <v>9641841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IFERROR(VLOOKUP(A861,[3]Sheet1!$A:$G,2,FALSE),0)</f>
        <v>0</v>
      </c>
      <c r="O861" s="18">
        <f>IFERROR(VLOOKUP(A861,[3]Sheet1!$A:$G,3,FALSE),0)</f>
        <v>0</v>
      </c>
      <c r="P861" s="18">
        <f>IFERROR(VLOOKUP(A861,[3]Sheet1!$A:$G,4,FALSE),0)</f>
        <v>0</v>
      </c>
      <c r="Q861" s="18">
        <f>IFERROR(VLOOKUP(A861,[3]Sheet1!$A:$G,5,FALSE),0)</f>
        <v>0</v>
      </c>
      <c r="R861" s="18">
        <f>IFERROR(VLOOKUP(A861,[3]Sheet1!$A:$H,6,FALSE),0)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3079733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IFERROR(VLOOKUP(A862,[3]Sheet1!$A:$G,2,FALSE),0)</f>
        <v>0</v>
      </c>
      <c r="O862" s="18">
        <f>IFERROR(VLOOKUP(A862,[3]Sheet1!$A:$G,3,FALSE),0)</f>
        <v>0</v>
      </c>
      <c r="P862" s="18">
        <f>IFERROR(VLOOKUP(A862,[3]Sheet1!$A:$G,4,FALSE),0)</f>
        <v>0</v>
      </c>
      <c r="Q862" s="18">
        <f>IFERROR(VLOOKUP(A862,[3]Sheet1!$A:$G,5,FALSE),0)</f>
        <v>0</v>
      </c>
      <c r="R862" s="18">
        <f>IFERROR(VLOOKUP(A862,[3]Sheet1!$A:$H,6,FALSE),0)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83180</v>
      </c>
      <c r="C863" s="18">
        <f>IFERROR(VLOOKUP(A863,[1]Monitoramento_Base_somente_Said!$A:$J,6,FALSE),0)</f>
        <v>4359541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IFERROR(VLOOKUP(A863,[3]Sheet1!$A:$G,2,FALSE),0)</f>
        <v>0</v>
      </c>
      <c r="O863" s="18">
        <f>IFERROR(VLOOKUP(A863,[3]Sheet1!$A:$G,3,FALSE),0)</f>
        <v>0</v>
      </c>
      <c r="P863" s="18">
        <f>IFERROR(VLOOKUP(A863,[3]Sheet1!$A:$G,4,FALSE),0)</f>
        <v>0</v>
      </c>
      <c r="Q863" s="18">
        <f>IFERROR(VLOOKUP(A863,[3]Sheet1!$A:$G,5,FALSE),0)</f>
        <v>0</v>
      </c>
      <c r="R863" s="18">
        <f>IFERROR(VLOOKUP(A863,[3]Sheet1!$A:$H,6,FALSE),0)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IFERROR(VLOOKUP(A864,[3]Sheet1!$A:$G,2,FALSE),0)</f>
        <v>0</v>
      </c>
      <c r="O864" s="18">
        <f>IFERROR(VLOOKUP(A864,[3]Sheet1!$A:$G,3,FALSE),0)</f>
        <v>0</v>
      </c>
      <c r="P864" s="18">
        <f>IFERROR(VLOOKUP(A864,[3]Sheet1!$A:$G,4,FALSE),0)</f>
        <v>0</v>
      </c>
      <c r="Q864" s="18">
        <f>IFERROR(VLOOKUP(A864,[3]Sheet1!$A:$G,5,FALSE),0)</f>
        <v>0</v>
      </c>
      <c r="R864" s="18">
        <f>IFERROR(VLOOKUP(A864,[3]Sheet1!$A:$H,6,FALSE),0)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1036</v>
      </c>
      <c r="C865" s="18">
        <f>IFERROR(VLOOKUP(A865,[1]Monitoramento_Base_somente_Said!$A:$J,6,FALSE),0)</f>
        <v>1868604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IFERROR(VLOOKUP(A865,[3]Sheet1!$A:$G,2,FALSE),0)</f>
        <v>0</v>
      </c>
      <c r="O865" s="18">
        <f>IFERROR(VLOOKUP(A865,[3]Sheet1!$A:$G,3,FALSE),0)</f>
        <v>0</v>
      </c>
      <c r="P865" s="18">
        <f>IFERROR(VLOOKUP(A865,[3]Sheet1!$A:$G,4,FALSE),0)</f>
        <v>0</v>
      </c>
      <c r="Q865" s="18">
        <f>IFERROR(VLOOKUP(A865,[3]Sheet1!$A:$G,5,FALSE),0)</f>
        <v>0</v>
      </c>
      <c r="R865" s="18">
        <f>IFERROR(VLOOKUP(A865,[3]Sheet1!$A:$H,6,FALSE),0)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17559361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0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IFERROR(VLOOKUP(A866,[3]Sheet1!$A:$G,2,FALSE),0)</f>
        <v>0</v>
      </c>
      <c r="O866" s="18">
        <f>IFERROR(VLOOKUP(A866,[3]Sheet1!$A:$G,3,FALSE),0)</f>
        <v>0</v>
      </c>
      <c r="P866" s="18">
        <f>IFERROR(VLOOKUP(A866,[3]Sheet1!$A:$G,4,FALSE),0)</f>
        <v>0</v>
      </c>
      <c r="Q866" s="18">
        <f>IFERROR(VLOOKUP(A866,[3]Sheet1!$A:$G,5,FALSE),0)</f>
        <v>0</v>
      </c>
      <c r="R866" s="18">
        <f>IFERROR(VLOOKUP(A866,[3]Sheet1!$A:$H,6,FALSE),0)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10984</v>
      </c>
      <c r="C867" s="18">
        <f>IFERROR(VLOOKUP(A867,[1]Monitoramento_Base_somente_Said!$A:$J,6,FALSE),0)</f>
        <v>7556369</v>
      </c>
      <c r="D867" s="18">
        <f>IFERROR(VLOOKUP(A867,[1]Monitoramento_Base_somente_Said!$A:$J,7,FALSE),0)</f>
        <v>0</v>
      </c>
      <c r="E867" s="18">
        <f>IFERROR(VLOOKUP(A867,[1]Monitoramento_Base_somente_Said!$A:$J,8,FALSE),0)</f>
        <v>0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IFERROR(VLOOKUP(A867,[3]Sheet1!$A:$G,2,FALSE),0)</f>
        <v>0</v>
      </c>
      <c r="O867" s="18">
        <f>IFERROR(VLOOKUP(A867,[3]Sheet1!$A:$G,3,FALSE),0)</f>
        <v>0</v>
      </c>
      <c r="P867" s="18">
        <f>IFERROR(VLOOKUP(A867,[3]Sheet1!$A:$G,4,FALSE),0)</f>
        <v>0</v>
      </c>
      <c r="Q867" s="18">
        <f>IFERROR(VLOOKUP(A867,[3]Sheet1!$A:$G,5,FALSE),0)</f>
        <v>0</v>
      </c>
      <c r="R867" s="18">
        <f>IFERROR(VLOOKUP(A867,[3]Sheet1!$A:$H,6,FALSE),0)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957423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IFERROR(VLOOKUP(A868,[3]Sheet1!$A:$G,2,FALSE),0)</f>
        <v>0</v>
      </c>
      <c r="O868" s="18">
        <f>IFERROR(VLOOKUP(A868,[3]Sheet1!$A:$G,3,FALSE),0)</f>
        <v>0</v>
      </c>
      <c r="P868" s="18">
        <f>IFERROR(VLOOKUP(A868,[3]Sheet1!$A:$G,4,FALSE),0)</f>
        <v>0</v>
      </c>
      <c r="Q868" s="18">
        <f>IFERROR(VLOOKUP(A868,[3]Sheet1!$A:$G,5,FALSE),0)</f>
        <v>0</v>
      </c>
      <c r="R868" s="18">
        <f>IFERROR(VLOOKUP(A868,[3]Sheet1!$A:$H,6,FALSE),0)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1484</v>
      </c>
      <c r="C869" s="18">
        <f>IFERROR(VLOOKUP(A869,[1]Monitoramento_Base_somente_Said!$A:$J,6,FALSE),0)</f>
        <v>10935138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0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IFERROR(VLOOKUP(A869,[3]Sheet1!$A:$G,2,FALSE),0)</f>
        <v>0</v>
      </c>
      <c r="O869" s="18">
        <f>IFERROR(VLOOKUP(A869,[3]Sheet1!$A:$G,3,FALSE),0)</f>
        <v>0</v>
      </c>
      <c r="P869" s="18">
        <f>IFERROR(VLOOKUP(A869,[3]Sheet1!$A:$G,4,FALSE),0)</f>
        <v>0</v>
      </c>
      <c r="Q869" s="18">
        <f>IFERROR(VLOOKUP(A869,[3]Sheet1!$A:$G,5,FALSE),0)</f>
        <v>0</v>
      </c>
      <c r="R869" s="18">
        <f>IFERROR(VLOOKUP(A869,[3]Sheet1!$A:$H,6,FALSE),0)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1090</v>
      </c>
      <c r="C870" s="18">
        <f>IFERROR(VLOOKUP(A870,[1]Monitoramento_Base_somente_Said!$A:$J,6,FALSE),0)</f>
        <v>427614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IFERROR(VLOOKUP(A870,[3]Sheet1!$A:$G,2,FALSE),0)</f>
        <v>0</v>
      </c>
      <c r="O870" s="18">
        <f>IFERROR(VLOOKUP(A870,[3]Sheet1!$A:$G,3,FALSE),0)</f>
        <v>0</v>
      </c>
      <c r="P870" s="18">
        <f>IFERROR(VLOOKUP(A870,[3]Sheet1!$A:$G,4,FALSE),0)</f>
        <v>0</v>
      </c>
      <c r="Q870" s="18">
        <f>IFERROR(VLOOKUP(A870,[3]Sheet1!$A:$G,5,FALSE),0)</f>
        <v>0</v>
      </c>
      <c r="R870" s="18">
        <f>IFERROR(VLOOKUP(A870,[3]Sheet1!$A:$H,6,FALSE),0)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7203</v>
      </c>
      <c r="C871" s="18">
        <f>IFERROR(VLOOKUP(A871,[1]Monitoramento_Base_somente_Said!$A:$J,6,FALSE),0)</f>
        <v>1385691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IFERROR(VLOOKUP(A871,[3]Sheet1!$A:$G,2,FALSE),0)</f>
        <v>0</v>
      </c>
      <c r="O871" s="18">
        <f>IFERROR(VLOOKUP(A871,[3]Sheet1!$A:$G,3,FALSE),0)</f>
        <v>0</v>
      </c>
      <c r="P871" s="18">
        <f>IFERROR(VLOOKUP(A871,[3]Sheet1!$A:$G,4,FALSE),0)</f>
        <v>0</v>
      </c>
      <c r="Q871" s="18">
        <f>IFERROR(VLOOKUP(A871,[3]Sheet1!$A:$G,5,FALSE),0)</f>
        <v>0</v>
      </c>
      <c r="R871" s="18">
        <f>IFERROR(VLOOKUP(A871,[3]Sheet1!$A:$H,6,FALSE),0)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822936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IFERROR(VLOOKUP(A872,[3]Sheet1!$A:$G,2,FALSE),0)</f>
        <v>0</v>
      </c>
      <c r="O872" s="18">
        <f>IFERROR(VLOOKUP(A872,[3]Sheet1!$A:$G,3,FALSE),0)</f>
        <v>0</v>
      </c>
      <c r="P872" s="18">
        <f>IFERROR(VLOOKUP(A872,[3]Sheet1!$A:$G,4,FALSE),0)</f>
        <v>0</v>
      </c>
      <c r="Q872" s="18">
        <f>IFERROR(VLOOKUP(A872,[3]Sheet1!$A:$G,5,FALSE),0)</f>
        <v>0</v>
      </c>
      <c r="R872" s="18">
        <f>IFERROR(VLOOKUP(A872,[3]Sheet1!$A:$H,6,FALSE),0)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6142</v>
      </c>
      <c r="C873" s="18">
        <f>IFERROR(VLOOKUP(A873,[1]Monitoramento_Base_somente_Said!$A:$J,6,FALSE),0)</f>
        <v>13222188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IFERROR(VLOOKUP(A873,[3]Sheet1!$A:$G,2,FALSE),0)</f>
        <v>0</v>
      </c>
      <c r="O873" s="18">
        <f>IFERROR(VLOOKUP(A873,[3]Sheet1!$A:$G,3,FALSE),0)</f>
        <v>0</v>
      </c>
      <c r="P873" s="18">
        <f>IFERROR(VLOOKUP(A873,[3]Sheet1!$A:$G,4,FALSE),0)</f>
        <v>0</v>
      </c>
      <c r="Q873" s="18">
        <f>IFERROR(VLOOKUP(A873,[3]Sheet1!$A:$G,5,FALSE),0)</f>
        <v>0</v>
      </c>
      <c r="R873" s="18">
        <f>IFERROR(VLOOKUP(A873,[3]Sheet1!$A:$H,6,FALSE),0)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14436</v>
      </c>
      <c r="C874" s="18">
        <f>IFERROR(VLOOKUP(A874,[1]Monitoramento_Base_somente_Said!$A:$J,6,FALSE),0)</f>
        <v>15190438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IFERROR(VLOOKUP(A874,[3]Sheet1!$A:$G,2,FALSE),0)</f>
        <v>1992</v>
      </c>
      <c r="O874" s="18">
        <f>IFERROR(VLOOKUP(A874,[3]Sheet1!$A:$G,3,FALSE),0)</f>
        <v>606052</v>
      </c>
      <c r="P874" s="18">
        <f>IFERROR(VLOOKUP(A874,[3]Sheet1!$A:$G,4,FALSE),0)</f>
        <v>0</v>
      </c>
      <c r="Q874" s="18">
        <f>IFERROR(VLOOKUP(A874,[3]Sheet1!$A:$G,5,FALSE),0)</f>
        <v>0</v>
      </c>
      <c r="R874" s="18">
        <f>IFERROR(VLOOKUP(A874,[3]Sheet1!$A:$H,6,FALSE),0)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Não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3969383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IFERROR(VLOOKUP(A875,[3]Sheet1!$A:$G,2,FALSE),0)</f>
        <v>0</v>
      </c>
      <c r="O875" s="18">
        <f>IFERROR(VLOOKUP(A875,[3]Sheet1!$A:$G,3,FALSE),0)</f>
        <v>0</v>
      </c>
      <c r="P875" s="18">
        <f>IFERROR(VLOOKUP(A875,[3]Sheet1!$A:$G,4,FALSE),0)</f>
        <v>0</v>
      </c>
      <c r="Q875" s="18">
        <f>IFERROR(VLOOKUP(A875,[3]Sheet1!$A:$G,5,FALSE),0)</f>
        <v>0</v>
      </c>
      <c r="R875" s="18">
        <f>IFERROR(VLOOKUP(A875,[3]Sheet1!$A:$H,6,FALSE),0)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1518950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IFERROR(VLOOKUP(A876,[3]Sheet1!$A:$G,2,FALSE),0)</f>
        <v>0</v>
      </c>
      <c r="O876" s="18">
        <f>IFERROR(VLOOKUP(A876,[3]Sheet1!$A:$G,3,FALSE),0)</f>
        <v>0</v>
      </c>
      <c r="P876" s="18">
        <f>IFERROR(VLOOKUP(A876,[3]Sheet1!$A:$G,4,FALSE),0)</f>
        <v>0</v>
      </c>
      <c r="Q876" s="18">
        <f>IFERROR(VLOOKUP(A876,[3]Sheet1!$A:$G,5,FALSE),0)</f>
        <v>0</v>
      </c>
      <c r="R876" s="18">
        <f>IFERROR(VLOOKUP(A876,[3]Sheet1!$A:$H,6,FALSE),0)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102187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IFERROR(VLOOKUP(A877,[3]Sheet1!$A:$G,2,FALSE),0)</f>
        <v>0</v>
      </c>
      <c r="O877" s="18">
        <f>IFERROR(VLOOKUP(A877,[3]Sheet1!$A:$G,3,FALSE),0)</f>
        <v>0</v>
      </c>
      <c r="P877" s="18">
        <f>IFERROR(VLOOKUP(A877,[3]Sheet1!$A:$G,4,FALSE),0)</f>
        <v>0</v>
      </c>
      <c r="Q877" s="18">
        <f>IFERROR(VLOOKUP(A877,[3]Sheet1!$A:$G,5,FALSE),0)</f>
        <v>0</v>
      </c>
      <c r="R877" s="18">
        <f>IFERROR(VLOOKUP(A877,[3]Sheet1!$A:$H,6,FALSE),0)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5766395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IFERROR(VLOOKUP(A878,[3]Sheet1!$A:$G,2,FALSE),0)</f>
        <v>0</v>
      </c>
      <c r="O878" s="18">
        <f>IFERROR(VLOOKUP(A878,[3]Sheet1!$A:$G,3,FALSE),0)</f>
        <v>0</v>
      </c>
      <c r="P878" s="18">
        <f>IFERROR(VLOOKUP(A878,[3]Sheet1!$A:$G,4,FALSE),0)</f>
        <v>0</v>
      </c>
      <c r="Q878" s="18">
        <f>IFERROR(VLOOKUP(A878,[3]Sheet1!$A:$G,5,FALSE),0)</f>
        <v>0</v>
      </c>
      <c r="R878" s="18">
        <f>IFERROR(VLOOKUP(A878,[3]Sheet1!$A:$H,6,FALSE),0)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5154</v>
      </c>
      <c r="C879" s="18">
        <f>IFERROR(VLOOKUP(A879,[1]Monitoramento_Base_somente_Said!$A:$J,6,FALSE),0)</f>
        <v>14212704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0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IFERROR(VLOOKUP(A879,[3]Sheet1!$A:$G,2,FALSE),0)</f>
        <v>0</v>
      </c>
      <c r="O879" s="18">
        <f>IFERROR(VLOOKUP(A879,[3]Sheet1!$A:$G,3,FALSE),0)</f>
        <v>0</v>
      </c>
      <c r="P879" s="18">
        <f>IFERROR(VLOOKUP(A879,[3]Sheet1!$A:$G,4,FALSE),0)</f>
        <v>0</v>
      </c>
      <c r="Q879" s="18">
        <f>IFERROR(VLOOKUP(A879,[3]Sheet1!$A:$G,5,FALSE),0)</f>
        <v>0</v>
      </c>
      <c r="R879" s="18">
        <f>IFERROR(VLOOKUP(A879,[3]Sheet1!$A:$H,6,FALSE),0)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150872</v>
      </c>
      <c r="C880" s="18">
        <f>IFERROR(VLOOKUP(A880,[1]Monitoramento_Base_somente_Said!$A:$J,6,FALSE),0)</f>
        <v>9261653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0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IFERROR(VLOOKUP(A880,[3]Sheet1!$A:$G,2,FALSE),0)</f>
        <v>0</v>
      </c>
      <c r="O880" s="18">
        <f>IFERROR(VLOOKUP(A880,[3]Sheet1!$A:$G,3,FALSE),0)</f>
        <v>0</v>
      </c>
      <c r="P880" s="18">
        <f>IFERROR(VLOOKUP(A880,[3]Sheet1!$A:$G,4,FALSE),0)</f>
        <v>0</v>
      </c>
      <c r="Q880" s="18">
        <f>IFERROR(VLOOKUP(A880,[3]Sheet1!$A:$G,5,FALSE),0)</f>
        <v>0</v>
      </c>
      <c r="R880" s="18">
        <f>IFERROR(VLOOKUP(A880,[3]Sheet1!$A:$H,6,FALSE),0)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22528</v>
      </c>
      <c r="C881" s="18">
        <f>IFERROR(VLOOKUP(A881,[1]Monitoramento_Base_somente_Said!$A:$J,6,FALSE),0)</f>
        <v>6671352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0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IFERROR(VLOOKUP(A881,[3]Sheet1!$A:$G,2,FALSE),0)</f>
        <v>0</v>
      </c>
      <c r="O881" s="18">
        <f>IFERROR(VLOOKUP(A881,[3]Sheet1!$A:$G,3,FALSE),0)</f>
        <v>0</v>
      </c>
      <c r="P881" s="18">
        <f>IFERROR(VLOOKUP(A881,[3]Sheet1!$A:$G,4,FALSE),0)</f>
        <v>0</v>
      </c>
      <c r="Q881" s="18">
        <f>IFERROR(VLOOKUP(A881,[3]Sheet1!$A:$G,5,FALSE),0)</f>
        <v>0</v>
      </c>
      <c r="R881" s="18">
        <f>IFERROR(VLOOKUP(A881,[3]Sheet1!$A:$H,6,FALSE),0)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39053896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IFERROR(VLOOKUP(A882,[3]Sheet1!$A:$G,2,FALSE),0)</f>
        <v>0</v>
      </c>
      <c r="O882" s="18">
        <f>IFERROR(VLOOKUP(A882,[3]Sheet1!$A:$G,3,FALSE),0)</f>
        <v>0</v>
      </c>
      <c r="P882" s="18">
        <f>IFERROR(VLOOKUP(A882,[3]Sheet1!$A:$G,4,FALSE),0)</f>
        <v>0</v>
      </c>
      <c r="Q882" s="18">
        <f>IFERROR(VLOOKUP(A882,[3]Sheet1!$A:$G,5,FALSE),0)</f>
        <v>0</v>
      </c>
      <c r="R882" s="18">
        <f>IFERROR(VLOOKUP(A882,[3]Sheet1!$A:$H,6,FALSE),0)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2973827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IFERROR(VLOOKUP(A883,[3]Sheet1!$A:$G,2,FALSE),0)</f>
        <v>0</v>
      </c>
      <c r="O883" s="18">
        <f>IFERROR(VLOOKUP(A883,[3]Sheet1!$A:$G,3,FALSE),0)</f>
        <v>0</v>
      </c>
      <c r="P883" s="18">
        <f>IFERROR(VLOOKUP(A883,[3]Sheet1!$A:$G,4,FALSE),0)</f>
        <v>0</v>
      </c>
      <c r="Q883" s="18">
        <f>IFERROR(VLOOKUP(A883,[3]Sheet1!$A:$G,5,FALSE),0)</f>
        <v>0</v>
      </c>
      <c r="R883" s="18">
        <f>IFERROR(VLOOKUP(A883,[3]Sheet1!$A:$H,6,FALSE),0)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3856623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IFERROR(VLOOKUP(A884,[3]Sheet1!$A:$G,2,FALSE),0)</f>
        <v>0</v>
      </c>
      <c r="O884" s="18">
        <f>IFERROR(VLOOKUP(A884,[3]Sheet1!$A:$G,3,FALSE),0)</f>
        <v>0</v>
      </c>
      <c r="P884" s="18">
        <f>IFERROR(VLOOKUP(A884,[3]Sheet1!$A:$G,4,FALSE),0)</f>
        <v>0</v>
      </c>
      <c r="Q884" s="18">
        <f>IFERROR(VLOOKUP(A884,[3]Sheet1!$A:$G,5,FALSE),0)</f>
        <v>0</v>
      </c>
      <c r="R884" s="18">
        <f>IFERROR(VLOOKUP(A884,[3]Sheet1!$A:$H,6,FALSE),0)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22456</v>
      </c>
      <c r="C885" s="18">
        <f>IFERROR(VLOOKUP(A885,[1]Monitoramento_Base_somente_Said!$A:$J,6,FALSE),0)</f>
        <v>11945535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IFERROR(VLOOKUP(A885,[3]Sheet1!$A:$G,2,FALSE),0)</f>
        <v>0</v>
      </c>
      <c r="O885" s="18">
        <f>IFERROR(VLOOKUP(A885,[3]Sheet1!$A:$G,3,FALSE),0)</f>
        <v>0</v>
      </c>
      <c r="P885" s="18">
        <f>IFERROR(VLOOKUP(A885,[3]Sheet1!$A:$G,4,FALSE),0)</f>
        <v>0</v>
      </c>
      <c r="Q885" s="18">
        <f>IFERROR(VLOOKUP(A885,[3]Sheet1!$A:$G,5,FALSE),0)</f>
        <v>0</v>
      </c>
      <c r="R885" s="18">
        <f>IFERROR(VLOOKUP(A885,[3]Sheet1!$A:$H,6,FALSE),0)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90685</v>
      </c>
      <c r="C886" s="18">
        <f>IFERROR(VLOOKUP(A886,[1]Monitoramento_Base_somente_Said!$A:$J,6,FALSE),0)</f>
        <v>17437415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IFERROR(VLOOKUP(A886,[3]Sheet1!$A:$G,2,FALSE),0)</f>
        <v>0</v>
      </c>
      <c r="O886" s="18">
        <f>IFERROR(VLOOKUP(A886,[3]Sheet1!$A:$G,3,FALSE),0)</f>
        <v>0</v>
      </c>
      <c r="P886" s="18">
        <f>IFERROR(VLOOKUP(A886,[3]Sheet1!$A:$G,4,FALSE),0)</f>
        <v>0</v>
      </c>
      <c r="Q886" s="18">
        <f>IFERROR(VLOOKUP(A886,[3]Sheet1!$A:$G,5,FALSE),0)</f>
        <v>0</v>
      </c>
      <c r="R886" s="18">
        <f>IFERROR(VLOOKUP(A886,[3]Sheet1!$A:$H,6,FALSE),0)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90320</v>
      </c>
      <c r="C887" s="18">
        <f>IFERROR(VLOOKUP(A887,[1]Monitoramento_Base_somente_Said!$A:$J,6,FALSE),0)</f>
        <v>33574097</v>
      </c>
      <c r="D887" s="18">
        <f>IFERROR(VLOOKUP(A887,[1]Monitoramento_Base_somente_Said!$A:$J,7,FALSE),0)</f>
        <v>0</v>
      </c>
      <c r="E887" s="18">
        <f>IFERROR(VLOOKUP(A887,[1]Monitoramento_Base_somente_Said!$A:$J,8,FALSE),0)</f>
        <v>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IFERROR(VLOOKUP(A887,[3]Sheet1!$A:$G,2,FALSE),0)</f>
        <v>0</v>
      </c>
      <c r="O887" s="18">
        <f>IFERROR(VLOOKUP(A887,[3]Sheet1!$A:$G,3,FALSE),0)</f>
        <v>0</v>
      </c>
      <c r="P887" s="18">
        <f>IFERROR(VLOOKUP(A887,[3]Sheet1!$A:$G,4,FALSE),0)</f>
        <v>0</v>
      </c>
      <c r="Q887" s="18">
        <f>IFERROR(VLOOKUP(A887,[3]Sheet1!$A:$G,5,FALSE),0)</f>
        <v>0</v>
      </c>
      <c r="R887" s="18">
        <f>IFERROR(VLOOKUP(A887,[3]Sheet1!$A:$H,6,FALSE),0)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534565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IFERROR(VLOOKUP(A888,[3]Sheet1!$A:$G,2,FALSE),0)</f>
        <v>0</v>
      </c>
      <c r="O888" s="18">
        <f>IFERROR(VLOOKUP(A888,[3]Sheet1!$A:$G,3,FALSE),0)</f>
        <v>0</v>
      </c>
      <c r="P888" s="18">
        <f>IFERROR(VLOOKUP(A888,[3]Sheet1!$A:$G,4,FALSE),0)</f>
        <v>0</v>
      </c>
      <c r="Q888" s="18">
        <f>IFERROR(VLOOKUP(A888,[3]Sheet1!$A:$G,5,FALSE),0)</f>
        <v>0</v>
      </c>
      <c r="R888" s="18">
        <f>IFERROR(VLOOKUP(A888,[3]Sheet1!$A:$H,6,FALSE),0)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2814578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IFERROR(VLOOKUP(A889,[3]Sheet1!$A:$G,2,FALSE),0)</f>
        <v>0</v>
      </c>
      <c r="O889" s="18">
        <f>IFERROR(VLOOKUP(A889,[3]Sheet1!$A:$G,3,FALSE),0)</f>
        <v>0</v>
      </c>
      <c r="P889" s="18">
        <f>IFERROR(VLOOKUP(A889,[3]Sheet1!$A:$G,4,FALSE),0)</f>
        <v>0</v>
      </c>
      <c r="Q889" s="18">
        <f>IFERROR(VLOOKUP(A889,[3]Sheet1!$A:$G,5,FALSE),0)</f>
        <v>0</v>
      </c>
      <c r="R889" s="18">
        <f>IFERROR(VLOOKUP(A889,[3]Sheet1!$A:$H,6,FALSE),0)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22932461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IFERROR(VLOOKUP(A890,[3]Sheet1!$A:$G,2,FALSE),0)</f>
        <v>0</v>
      </c>
      <c r="O890" s="18">
        <f>IFERROR(VLOOKUP(A890,[3]Sheet1!$A:$G,3,FALSE),0)</f>
        <v>0</v>
      </c>
      <c r="P890" s="18">
        <f>IFERROR(VLOOKUP(A890,[3]Sheet1!$A:$G,4,FALSE),0)</f>
        <v>0</v>
      </c>
      <c r="Q890" s="18">
        <f>IFERROR(VLOOKUP(A890,[3]Sheet1!$A:$G,5,FALSE),0)</f>
        <v>0</v>
      </c>
      <c r="R890" s="18">
        <f>IFERROR(VLOOKUP(A890,[3]Sheet1!$A:$H,6,FALSE),0)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2342413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IFERROR(VLOOKUP(A891,[3]Sheet1!$A:$G,2,FALSE),0)</f>
        <v>0</v>
      </c>
      <c r="O891" s="18">
        <f>IFERROR(VLOOKUP(A891,[3]Sheet1!$A:$G,3,FALSE),0)</f>
        <v>0</v>
      </c>
      <c r="P891" s="18">
        <f>IFERROR(VLOOKUP(A891,[3]Sheet1!$A:$G,4,FALSE),0)</f>
        <v>0</v>
      </c>
      <c r="Q891" s="18">
        <f>IFERROR(VLOOKUP(A891,[3]Sheet1!$A:$G,5,FALSE),0)</f>
        <v>0</v>
      </c>
      <c r="R891" s="18">
        <f>IFERROR(VLOOKUP(A891,[3]Sheet1!$A:$H,6,FALSE),0)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72951352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IFERROR(VLOOKUP(A892,[3]Sheet1!$A:$G,2,FALSE),0)</f>
        <v>0</v>
      </c>
      <c r="O892" s="18">
        <f>IFERROR(VLOOKUP(A892,[3]Sheet1!$A:$G,3,FALSE),0)</f>
        <v>0</v>
      </c>
      <c r="P892" s="18">
        <f>IFERROR(VLOOKUP(A892,[3]Sheet1!$A:$G,4,FALSE),0)</f>
        <v>0</v>
      </c>
      <c r="Q892" s="18">
        <f>IFERROR(VLOOKUP(A892,[3]Sheet1!$A:$G,5,FALSE),0)</f>
        <v>0</v>
      </c>
      <c r="R892" s="18">
        <f>IFERROR(VLOOKUP(A892,[3]Sheet1!$A:$H,6,FALSE),0)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4024325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IFERROR(VLOOKUP(A893,[3]Sheet1!$A:$G,2,FALSE),0)</f>
        <v>0</v>
      </c>
      <c r="O893" s="18">
        <f>IFERROR(VLOOKUP(A893,[3]Sheet1!$A:$G,3,FALSE),0)</f>
        <v>0</v>
      </c>
      <c r="P893" s="18">
        <f>IFERROR(VLOOKUP(A893,[3]Sheet1!$A:$G,4,FALSE),0)</f>
        <v>0</v>
      </c>
      <c r="Q893" s="18">
        <f>IFERROR(VLOOKUP(A893,[3]Sheet1!$A:$G,5,FALSE),0)</f>
        <v>0</v>
      </c>
      <c r="R893" s="18">
        <f>IFERROR(VLOOKUP(A893,[3]Sheet1!$A:$H,6,FALSE),0)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IFERROR(VLOOKUP(A894,[3]Sheet1!$A:$G,2,FALSE),0)</f>
        <v>0</v>
      </c>
      <c r="O894" s="18">
        <f>IFERROR(VLOOKUP(A894,[3]Sheet1!$A:$G,3,FALSE),0)</f>
        <v>0</v>
      </c>
      <c r="P894" s="18">
        <f>IFERROR(VLOOKUP(A894,[3]Sheet1!$A:$G,4,FALSE),0)</f>
        <v>0</v>
      </c>
      <c r="Q894" s="18">
        <f>IFERROR(VLOOKUP(A894,[3]Sheet1!$A:$G,5,FALSE),0)</f>
        <v>0</v>
      </c>
      <c r="R894" s="18">
        <f>IFERROR(VLOOKUP(A894,[3]Sheet1!$A:$H,6,FALSE),0)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IFERROR(VLOOKUP(A895,[3]Sheet1!$A:$G,2,FALSE),0)</f>
        <v>0</v>
      </c>
      <c r="O895" s="18">
        <f>IFERROR(VLOOKUP(A895,[3]Sheet1!$A:$G,3,FALSE),0)</f>
        <v>0</v>
      </c>
      <c r="P895" s="18">
        <f>IFERROR(VLOOKUP(A895,[3]Sheet1!$A:$G,4,FALSE),0)</f>
        <v>0</v>
      </c>
      <c r="Q895" s="18">
        <f>IFERROR(VLOOKUP(A895,[3]Sheet1!$A:$G,5,FALSE),0)</f>
        <v>0</v>
      </c>
      <c r="R895" s="18">
        <f>IFERROR(VLOOKUP(A895,[3]Sheet1!$A:$H,6,FALSE),0)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553401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IFERROR(VLOOKUP(A896,[3]Sheet1!$A:$G,2,FALSE),0)</f>
        <v>0</v>
      </c>
      <c r="O896" s="18">
        <f>IFERROR(VLOOKUP(A896,[3]Sheet1!$A:$G,3,FALSE),0)</f>
        <v>0</v>
      </c>
      <c r="P896" s="18">
        <f>IFERROR(VLOOKUP(A896,[3]Sheet1!$A:$G,4,FALSE),0)</f>
        <v>0</v>
      </c>
      <c r="Q896" s="18">
        <f>IFERROR(VLOOKUP(A896,[3]Sheet1!$A:$G,5,FALSE),0)</f>
        <v>0</v>
      </c>
      <c r="R896" s="18">
        <f>IFERROR(VLOOKUP(A896,[3]Sheet1!$A:$H,6,FALSE),0)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0</v>
      </c>
      <c r="C897" s="18">
        <f>IFERROR(VLOOKUP(A897,[1]Monitoramento_Base_somente_Said!$A:$J,6,FALSE),0)</f>
        <v>3580278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0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IFERROR(VLOOKUP(A897,[3]Sheet1!$A:$G,2,FALSE),0)</f>
        <v>0</v>
      </c>
      <c r="O897" s="18">
        <f>IFERROR(VLOOKUP(A897,[3]Sheet1!$A:$G,3,FALSE),0)</f>
        <v>0</v>
      </c>
      <c r="P897" s="18">
        <f>IFERROR(VLOOKUP(A897,[3]Sheet1!$A:$G,4,FALSE),0)</f>
        <v>0</v>
      </c>
      <c r="Q897" s="18">
        <f>IFERROR(VLOOKUP(A897,[3]Sheet1!$A:$G,5,FALSE),0)</f>
        <v>0</v>
      </c>
      <c r="R897" s="18">
        <f>IFERROR(VLOOKUP(A897,[3]Sheet1!$A:$H,6,FALSE),0)</f>
        <v>0</v>
      </c>
      <c r="S897" s="18">
        <f>IFERROR(VLOOKUP(A897,[3]Sheet1!$A:$I,9,FALSE),0)</f>
        <v>0</v>
      </c>
      <c r="T897" s="18" t="str">
        <f t="shared" si="79"/>
        <v>Não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0</v>
      </c>
      <c r="C898" s="18">
        <f>IFERROR(VLOOKUP(A898,[1]Monitoramento_Base_somente_Said!$A:$J,6,FALSE),0)</f>
        <v>738157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IFERROR(VLOOKUP(A898,[3]Sheet1!$A:$G,2,FALSE),0)</f>
        <v>0</v>
      </c>
      <c r="O898" s="18">
        <f>IFERROR(VLOOKUP(A898,[3]Sheet1!$A:$G,3,FALSE),0)</f>
        <v>0</v>
      </c>
      <c r="P898" s="18">
        <f>IFERROR(VLOOKUP(A898,[3]Sheet1!$A:$G,4,FALSE),0)</f>
        <v>0</v>
      </c>
      <c r="Q898" s="18">
        <f>IFERROR(VLOOKUP(A898,[3]Sheet1!$A:$G,5,FALSE),0)</f>
        <v>0</v>
      </c>
      <c r="R898" s="18">
        <f>IFERROR(VLOOKUP(A898,[3]Sheet1!$A:$H,6,FALSE),0)</f>
        <v>0</v>
      </c>
      <c r="S898" s="18">
        <f>IFERROR(VLOOKUP(A898,[3]Sheet1!$A:$I,9,FALSE),0)</f>
        <v>0</v>
      </c>
      <c r="T898" s="18" t="str">
        <f t="shared" si="79"/>
        <v>Não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IFERROR(VLOOKUP(A899,[3]Sheet1!$A:$G,2,FALSE),0)</f>
        <v>0</v>
      </c>
      <c r="O899" s="18">
        <f>IFERROR(VLOOKUP(A899,[3]Sheet1!$A:$G,3,FALSE),0)</f>
        <v>0</v>
      </c>
      <c r="P899" s="18">
        <f>IFERROR(VLOOKUP(A899,[3]Sheet1!$A:$G,4,FALSE),0)</f>
        <v>0</v>
      </c>
      <c r="Q899" s="18">
        <f>IFERROR(VLOOKUP(A899,[3]Sheet1!$A:$G,5,FALSE),0)</f>
        <v>0</v>
      </c>
      <c r="R899" s="18">
        <f>IFERROR(VLOOKUP(A899,[3]Sheet1!$A:$H,6,FALSE),0)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1390</v>
      </c>
      <c r="C900" s="18">
        <f>IFERROR(VLOOKUP(A900,[1]Monitoramento_Base_somente_Said!$A:$J,6,FALSE),0)</f>
        <v>4642536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IFERROR(VLOOKUP(A900,[3]Sheet1!$A:$G,2,FALSE),0)</f>
        <v>0</v>
      </c>
      <c r="O900" s="18">
        <f>IFERROR(VLOOKUP(A900,[3]Sheet1!$A:$G,3,FALSE),0)</f>
        <v>0</v>
      </c>
      <c r="P900" s="18">
        <f>IFERROR(VLOOKUP(A900,[3]Sheet1!$A:$G,4,FALSE),0)</f>
        <v>0</v>
      </c>
      <c r="Q900" s="18">
        <f>IFERROR(VLOOKUP(A900,[3]Sheet1!$A:$G,5,FALSE),0)</f>
        <v>0</v>
      </c>
      <c r="R900" s="18">
        <f>IFERROR(VLOOKUP(A900,[3]Sheet1!$A:$H,6,FALSE),0)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62328</v>
      </c>
      <c r="C901" s="18">
        <f>IFERROR(VLOOKUP(A901,[1]Monitoramento_Base_somente_Said!$A:$J,6,FALSE),0)</f>
        <v>15459137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IFERROR(VLOOKUP(A901,[3]Sheet1!$A:$G,2,FALSE),0)</f>
        <v>0</v>
      </c>
      <c r="O901" s="18">
        <f>IFERROR(VLOOKUP(A901,[3]Sheet1!$A:$G,3,FALSE),0)</f>
        <v>0</v>
      </c>
      <c r="P901" s="18">
        <f>IFERROR(VLOOKUP(A901,[3]Sheet1!$A:$G,4,FALSE),0)</f>
        <v>0</v>
      </c>
      <c r="Q901" s="18">
        <f>IFERROR(VLOOKUP(A901,[3]Sheet1!$A:$G,5,FALSE),0)</f>
        <v>0</v>
      </c>
      <c r="R901" s="18">
        <f>IFERROR(VLOOKUP(A901,[3]Sheet1!$A:$H,6,FALSE),0)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205</v>
      </c>
      <c r="C902" s="18">
        <f>IFERROR(VLOOKUP(A902,[1]Monitoramento_Base_somente_Said!$A:$J,6,FALSE),0)</f>
        <v>4343980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IFERROR(VLOOKUP(A902,[3]Sheet1!$A:$G,2,FALSE),0)</f>
        <v>0</v>
      </c>
      <c r="O902" s="18">
        <f>IFERROR(VLOOKUP(A902,[3]Sheet1!$A:$G,3,FALSE),0)</f>
        <v>0</v>
      </c>
      <c r="P902" s="18">
        <f>IFERROR(VLOOKUP(A902,[3]Sheet1!$A:$G,4,FALSE),0)</f>
        <v>0</v>
      </c>
      <c r="Q902" s="18">
        <f>IFERROR(VLOOKUP(A902,[3]Sheet1!$A:$G,5,FALSE),0)</f>
        <v>0</v>
      </c>
      <c r="R902" s="18">
        <f>IFERROR(VLOOKUP(A902,[3]Sheet1!$A:$H,6,FALSE),0)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35676</v>
      </c>
      <c r="C903" s="18">
        <f>IFERROR(VLOOKUP(A903,[1]Monitoramento_Base_somente_Said!$A:$J,6,FALSE),0)</f>
        <v>9667626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IFERROR(VLOOKUP(A903,[3]Sheet1!$A:$G,2,FALSE),0)</f>
        <v>0</v>
      </c>
      <c r="O903" s="18">
        <f>IFERROR(VLOOKUP(A903,[3]Sheet1!$A:$G,3,FALSE),0)</f>
        <v>0</v>
      </c>
      <c r="P903" s="18">
        <f>IFERROR(VLOOKUP(A903,[3]Sheet1!$A:$G,4,FALSE),0)</f>
        <v>0</v>
      </c>
      <c r="Q903" s="18">
        <f>IFERROR(VLOOKUP(A903,[3]Sheet1!$A:$G,5,FALSE),0)</f>
        <v>0</v>
      </c>
      <c r="R903" s="18">
        <f>IFERROR(VLOOKUP(A903,[3]Sheet1!$A:$H,6,FALSE),0)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56517</v>
      </c>
      <c r="C904" s="18">
        <f>IFERROR(VLOOKUP(A904,[1]Monitoramento_Base_somente_Said!$A:$J,6,FALSE),0)</f>
        <v>7950689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0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IFERROR(VLOOKUP(A904,[3]Sheet1!$A:$G,2,FALSE),0)</f>
        <v>0</v>
      </c>
      <c r="O904" s="18">
        <f>IFERROR(VLOOKUP(A904,[3]Sheet1!$A:$G,3,FALSE),0)</f>
        <v>0</v>
      </c>
      <c r="P904" s="18">
        <f>IFERROR(VLOOKUP(A904,[3]Sheet1!$A:$G,4,FALSE),0)</f>
        <v>0</v>
      </c>
      <c r="Q904" s="18">
        <f>IFERROR(VLOOKUP(A904,[3]Sheet1!$A:$G,5,FALSE),0)</f>
        <v>0</v>
      </c>
      <c r="R904" s="18">
        <f>IFERROR(VLOOKUP(A904,[3]Sheet1!$A:$H,6,FALSE),0)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5438489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IFERROR(VLOOKUP(A905,[3]Sheet1!$A:$G,2,FALSE),0)</f>
        <v>0</v>
      </c>
      <c r="O905" s="18">
        <f>IFERROR(VLOOKUP(A905,[3]Sheet1!$A:$G,3,FALSE),0)</f>
        <v>0</v>
      </c>
      <c r="P905" s="18">
        <f>IFERROR(VLOOKUP(A905,[3]Sheet1!$A:$G,4,FALSE),0)</f>
        <v>0</v>
      </c>
      <c r="Q905" s="18">
        <f>IFERROR(VLOOKUP(A905,[3]Sheet1!$A:$G,5,FALSE),0)</f>
        <v>0</v>
      </c>
      <c r="R905" s="18">
        <f>IFERROR(VLOOKUP(A905,[3]Sheet1!$A:$H,6,FALSE),0)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3601476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IFERROR(VLOOKUP(A906,[3]Sheet1!$A:$G,2,FALSE),0)</f>
        <v>0</v>
      </c>
      <c r="O906" s="18">
        <f>IFERROR(VLOOKUP(A906,[3]Sheet1!$A:$G,3,FALSE),0)</f>
        <v>0</v>
      </c>
      <c r="P906" s="18">
        <f>IFERROR(VLOOKUP(A906,[3]Sheet1!$A:$G,4,FALSE),0)</f>
        <v>0</v>
      </c>
      <c r="Q906" s="18">
        <f>IFERROR(VLOOKUP(A906,[3]Sheet1!$A:$G,5,FALSE),0)</f>
        <v>0</v>
      </c>
      <c r="R906" s="18">
        <f>IFERROR(VLOOKUP(A906,[3]Sheet1!$A:$H,6,FALSE),0)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25167996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IFERROR(VLOOKUP(A907,[3]Sheet1!$A:$G,2,FALSE),0)</f>
        <v>0</v>
      </c>
      <c r="O907" s="18">
        <f>IFERROR(VLOOKUP(A907,[3]Sheet1!$A:$G,3,FALSE),0)</f>
        <v>0</v>
      </c>
      <c r="P907" s="18">
        <f>IFERROR(VLOOKUP(A907,[3]Sheet1!$A:$G,4,FALSE),0)</f>
        <v>0</v>
      </c>
      <c r="Q907" s="18">
        <f>IFERROR(VLOOKUP(A907,[3]Sheet1!$A:$G,5,FALSE),0)</f>
        <v>0</v>
      </c>
      <c r="R907" s="18">
        <f>IFERROR(VLOOKUP(A907,[3]Sheet1!$A:$H,6,FALSE),0)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3997</v>
      </c>
      <c r="C908" s="18">
        <f>IFERROR(VLOOKUP(A908,[1]Monitoramento_Base_somente_Said!$A:$J,6,FALSE),0)</f>
        <v>3864251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0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IFERROR(VLOOKUP(A908,[3]Sheet1!$A:$G,2,FALSE),0)</f>
        <v>0</v>
      </c>
      <c r="O908" s="18">
        <f>IFERROR(VLOOKUP(A908,[3]Sheet1!$A:$G,3,FALSE),0)</f>
        <v>0</v>
      </c>
      <c r="P908" s="18">
        <f>IFERROR(VLOOKUP(A908,[3]Sheet1!$A:$G,4,FALSE),0)</f>
        <v>0</v>
      </c>
      <c r="Q908" s="18">
        <f>IFERROR(VLOOKUP(A908,[3]Sheet1!$A:$G,5,FALSE),0)</f>
        <v>0</v>
      </c>
      <c r="R908" s="18">
        <f>IFERROR(VLOOKUP(A908,[3]Sheet1!$A:$H,6,FALSE),0)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5204</v>
      </c>
      <c r="C909" s="18">
        <f>IFERROR(VLOOKUP(A909,[1]Monitoramento_Base_somente_Said!$A:$J,6,FALSE),0)</f>
        <v>5963232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0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IFERROR(VLOOKUP(A909,[3]Sheet1!$A:$G,2,FALSE),0)</f>
        <v>0</v>
      </c>
      <c r="O909" s="18">
        <f>IFERROR(VLOOKUP(A909,[3]Sheet1!$A:$G,3,FALSE),0)</f>
        <v>0</v>
      </c>
      <c r="P909" s="18">
        <f>IFERROR(VLOOKUP(A909,[3]Sheet1!$A:$G,4,FALSE),0)</f>
        <v>0</v>
      </c>
      <c r="Q909" s="18">
        <f>IFERROR(VLOOKUP(A909,[3]Sheet1!$A:$G,5,FALSE),0)</f>
        <v>0</v>
      </c>
      <c r="R909" s="18">
        <f>IFERROR(VLOOKUP(A909,[3]Sheet1!$A:$H,6,FALSE),0)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23311406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IFERROR(VLOOKUP(A910,[3]Sheet1!$A:$G,2,FALSE),0)</f>
        <v>0</v>
      </c>
      <c r="O910" s="18">
        <f>IFERROR(VLOOKUP(A910,[3]Sheet1!$A:$G,3,FALSE),0)</f>
        <v>0</v>
      </c>
      <c r="P910" s="18">
        <f>IFERROR(VLOOKUP(A910,[3]Sheet1!$A:$G,4,FALSE),0)</f>
        <v>0</v>
      </c>
      <c r="Q910" s="18">
        <f>IFERROR(VLOOKUP(A910,[3]Sheet1!$A:$G,5,FALSE),0)</f>
        <v>0</v>
      </c>
      <c r="R910" s="18">
        <f>IFERROR(VLOOKUP(A910,[3]Sheet1!$A:$H,6,FALSE),0)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3954149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IFERROR(VLOOKUP(A911,[3]Sheet1!$A:$G,2,FALSE),0)</f>
        <v>0</v>
      </c>
      <c r="O911" s="18">
        <f>IFERROR(VLOOKUP(A911,[3]Sheet1!$A:$G,3,FALSE),0)</f>
        <v>0</v>
      </c>
      <c r="P911" s="18">
        <f>IFERROR(VLOOKUP(A911,[3]Sheet1!$A:$G,4,FALSE),0)</f>
        <v>0</v>
      </c>
      <c r="Q911" s="18">
        <f>IFERROR(VLOOKUP(A911,[3]Sheet1!$A:$G,5,FALSE),0)</f>
        <v>0</v>
      </c>
      <c r="R911" s="18">
        <f>IFERROR(VLOOKUP(A911,[3]Sheet1!$A:$H,6,FALSE),0)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4518636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IFERROR(VLOOKUP(A912,[3]Sheet1!$A:$G,2,FALSE),0)</f>
        <v>0</v>
      </c>
      <c r="O912" s="18">
        <f>IFERROR(VLOOKUP(A912,[3]Sheet1!$A:$G,3,FALSE),0)</f>
        <v>0</v>
      </c>
      <c r="P912" s="18">
        <f>IFERROR(VLOOKUP(A912,[3]Sheet1!$A:$G,4,FALSE),0)</f>
        <v>0</v>
      </c>
      <c r="Q912" s="18">
        <f>IFERROR(VLOOKUP(A912,[3]Sheet1!$A:$G,5,FALSE),0)</f>
        <v>0</v>
      </c>
      <c r="R912" s="18">
        <f>IFERROR(VLOOKUP(A912,[3]Sheet1!$A:$H,6,FALSE),0)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227</v>
      </c>
      <c r="C913" s="18">
        <f>IFERROR(VLOOKUP(A913,[1]Monitoramento_Base_somente_Said!$A:$J,6,FALSE),0)</f>
        <v>6456569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0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IFERROR(VLOOKUP(A913,[3]Sheet1!$A:$G,2,FALSE),0)</f>
        <v>0</v>
      </c>
      <c r="O913" s="18">
        <f>IFERROR(VLOOKUP(A913,[3]Sheet1!$A:$G,3,FALSE),0)</f>
        <v>0</v>
      </c>
      <c r="P913" s="18">
        <f>IFERROR(VLOOKUP(A913,[3]Sheet1!$A:$G,4,FALSE),0)</f>
        <v>0</v>
      </c>
      <c r="Q913" s="18">
        <f>IFERROR(VLOOKUP(A913,[3]Sheet1!$A:$G,5,FALSE),0)</f>
        <v>0</v>
      </c>
      <c r="R913" s="18">
        <f>IFERROR(VLOOKUP(A913,[3]Sheet1!$A:$H,6,FALSE),0)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IFERROR(VLOOKUP(A914,[3]Sheet1!$A:$G,2,FALSE),0)</f>
        <v>0</v>
      </c>
      <c r="O914" s="18">
        <f>IFERROR(VLOOKUP(A914,[3]Sheet1!$A:$G,3,FALSE),0)</f>
        <v>0</v>
      </c>
      <c r="P914" s="18">
        <f>IFERROR(VLOOKUP(A914,[3]Sheet1!$A:$G,4,FALSE),0)</f>
        <v>0</v>
      </c>
      <c r="Q914" s="18">
        <f>IFERROR(VLOOKUP(A914,[3]Sheet1!$A:$G,5,FALSE),0)</f>
        <v>0</v>
      </c>
      <c r="R914" s="18">
        <f>IFERROR(VLOOKUP(A914,[3]Sheet1!$A:$H,6,FALSE),0)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IFERROR(VLOOKUP(A915,[3]Sheet1!$A:$G,2,FALSE),0)</f>
        <v>0</v>
      </c>
      <c r="O915" s="18">
        <f>IFERROR(VLOOKUP(A915,[3]Sheet1!$A:$G,3,FALSE),0)</f>
        <v>0</v>
      </c>
      <c r="P915" s="18">
        <f>IFERROR(VLOOKUP(A915,[3]Sheet1!$A:$G,4,FALSE),0)</f>
        <v>0</v>
      </c>
      <c r="Q915" s="18">
        <f>IFERROR(VLOOKUP(A915,[3]Sheet1!$A:$G,5,FALSE),0)</f>
        <v>0</v>
      </c>
      <c r="R915" s="18">
        <f>IFERROR(VLOOKUP(A915,[3]Sheet1!$A:$H,6,FALSE),0)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3092606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IFERROR(VLOOKUP(A916,[3]Sheet1!$A:$G,2,FALSE),0)</f>
        <v>44246</v>
      </c>
      <c r="O916" s="18">
        <f>IFERROR(VLOOKUP(A916,[3]Sheet1!$A:$G,3,FALSE),0)</f>
        <v>2494416</v>
      </c>
      <c r="P916" s="18">
        <f>IFERROR(VLOOKUP(A916,[3]Sheet1!$A:$G,4,FALSE),0)</f>
        <v>0</v>
      </c>
      <c r="Q916" s="18">
        <f>IFERROR(VLOOKUP(A916,[3]Sheet1!$A:$G,5,FALSE),0)</f>
        <v>0</v>
      </c>
      <c r="R916" s="18">
        <f>IFERROR(VLOOKUP(A916,[3]Sheet1!$A:$H,6,FALSE),0)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560</v>
      </c>
      <c r="C917" s="18">
        <f>IFERROR(VLOOKUP(A917,[1]Monitoramento_Base_somente_Said!$A:$J,6,FALSE),0)</f>
        <v>1454834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IFERROR(VLOOKUP(A917,[3]Sheet1!$A:$G,2,FALSE),0)</f>
        <v>0</v>
      </c>
      <c r="O917" s="18">
        <f>IFERROR(VLOOKUP(A917,[3]Sheet1!$A:$G,3,FALSE),0)</f>
        <v>0</v>
      </c>
      <c r="P917" s="18">
        <f>IFERROR(VLOOKUP(A917,[3]Sheet1!$A:$G,4,FALSE),0)</f>
        <v>0</v>
      </c>
      <c r="Q917" s="18">
        <f>IFERROR(VLOOKUP(A917,[3]Sheet1!$A:$G,5,FALSE),0)</f>
        <v>0</v>
      </c>
      <c r="R917" s="18">
        <f>IFERROR(VLOOKUP(A917,[3]Sheet1!$A:$H,6,FALSE),0)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0</v>
      </c>
      <c r="C918" s="18">
        <f>IFERROR(VLOOKUP(A918,[1]Monitoramento_Base_somente_Said!$A:$J,6,FALSE),0)</f>
        <v>3429429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IFERROR(VLOOKUP(A918,[3]Sheet1!$A:$G,2,FALSE),0)</f>
        <v>0</v>
      </c>
      <c r="O918" s="18">
        <f>IFERROR(VLOOKUP(A918,[3]Sheet1!$A:$G,3,FALSE),0)</f>
        <v>0</v>
      </c>
      <c r="P918" s="18">
        <f>IFERROR(VLOOKUP(A918,[3]Sheet1!$A:$G,4,FALSE),0)</f>
        <v>0</v>
      </c>
      <c r="Q918" s="18">
        <f>IFERROR(VLOOKUP(A918,[3]Sheet1!$A:$G,5,FALSE),0)</f>
        <v>0</v>
      </c>
      <c r="R918" s="18">
        <f>IFERROR(VLOOKUP(A918,[3]Sheet1!$A:$H,6,FALSE),0)</f>
        <v>0</v>
      </c>
      <c r="S918" s="18">
        <f>IFERROR(VLOOKUP(A918,[3]Sheet1!$A:$I,9,FALSE),0)</f>
        <v>0</v>
      </c>
      <c r="T918" s="18" t="str">
        <f t="shared" si="85"/>
        <v>Não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222649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IFERROR(VLOOKUP(A919,[3]Sheet1!$A:$G,2,FALSE),0)</f>
        <v>0</v>
      </c>
      <c r="O919" s="18">
        <f>IFERROR(VLOOKUP(A919,[3]Sheet1!$A:$G,3,FALSE),0)</f>
        <v>0</v>
      </c>
      <c r="P919" s="18">
        <f>IFERROR(VLOOKUP(A919,[3]Sheet1!$A:$G,4,FALSE),0)</f>
        <v>0</v>
      </c>
      <c r="Q919" s="18">
        <f>IFERROR(VLOOKUP(A919,[3]Sheet1!$A:$G,5,FALSE),0)</f>
        <v>0</v>
      </c>
      <c r="R919" s="18">
        <f>IFERROR(VLOOKUP(A919,[3]Sheet1!$A:$H,6,FALSE),0)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2648090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IFERROR(VLOOKUP(A920,[3]Sheet1!$A:$G,2,FALSE),0)</f>
        <v>0</v>
      </c>
      <c r="O920" s="18">
        <f>IFERROR(VLOOKUP(A920,[3]Sheet1!$A:$G,3,FALSE),0)</f>
        <v>0</v>
      </c>
      <c r="P920" s="18">
        <f>IFERROR(VLOOKUP(A920,[3]Sheet1!$A:$G,4,FALSE),0)</f>
        <v>0</v>
      </c>
      <c r="Q920" s="18">
        <f>IFERROR(VLOOKUP(A920,[3]Sheet1!$A:$G,5,FALSE),0)</f>
        <v>0</v>
      </c>
      <c r="R920" s="18">
        <f>IFERROR(VLOOKUP(A920,[3]Sheet1!$A:$H,6,FALSE),0)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3188</v>
      </c>
      <c r="C921" s="18">
        <f>IFERROR(VLOOKUP(A921,[1]Monitoramento_Base_somente_Said!$A:$J,6,FALSE),0)</f>
        <v>7545482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0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IFERROR(VLOOKUP(A921,[3]Sheet1!$A:$G,2,FALSE),0)</f>
        <v>0</v>
      </c>
      <c r="O921" s="18">
        <f>IFERROR(VLOOKUP(A921,[3]Sheet1!$A:$G,3,FALSE),0)</f>
        <v>0</v>
      </c>
      <c r="P921" s="18">
        <f>IFERROR(VLOOKUP(A921,[3]Sheet1!$A:$G,4,FALSE),0)</f>
        <v>0</v>
      </c>
      <c r="Q921" s="18">
        <f>IFERROR(VLOOKUP(A921,[3]Sheet1!$A:$G,5,FALSE),0)</f>
        <v>0</v>
      </c>
      <c r="R921" s="18">
        <f>IFERROR(VLOOKUP(A921,[3]Sheet1!$A:$H,6,FALSE),0)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IFERROR(VLOOKUP(A922,[3]Sheet1!$A:$G,2,FALSE),0)</f>
        <v>0</v>
      </c>
      <c r="O922" s="18">
        <f>IFERROR(VLOOKUP(A922,[3]Sheet1!$A:$G,3,FALSE),0)</f>
        <v>0</v>
      </c>
      <c r="P922" s="18">
        <f>IFERROR(VLOOKUP(A922,[3]Sheet1!$A:$G,4,FALSE),0)</f>
        <v>0</v>
      </c>
      <c r="Q922" s="18">
        <f>IFERROR(VLOOKUP(A922,[3]Sheet1!$A:$G,5,FALSE),0)</f>
        <v>0</v>
      </c>
      <c r="R922" s="18">
        <f>IFERROR(VLOOKUP(A922,[3]Sheet1!$A:$H,6,FALSE),0)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584664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IFERROR(VLOOKUP(A923,[3]Sheet1!$A:$G,2,FALSE),0)</f>
        <v>1200</v>
      </c>
      <c r="O923" s="18">
        <f>IFERROR(VLOOKUP(A923,[3]Sheet1!$A:$G,3,FALSE),0)</f>
        <v>2401627</v>
      </c>
      <c r="P923" s="18">
        <f>IFERROR(VLOOKUP(A923,[3]Sheet1!$A:$G,4,FALSE),0)</f>
        <v>0</v>
      </c>
      <c r="Q923" s="18">
        <f>IFERROR(VLOOKUP(A923,[3]Sheet1!$A:$G,5,FALSE),0)</f>
        <v>0</v>
      </c>
      <c r="R923" s="18">
        <f>IFERROR(VLOOKUP(A923,[3]Sheet1!$A:$H,6,FALSE),0)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Não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IFERROR(VLOOKUP(A924,[3]Sheet1!$A:$G,2,FALSE),0)</f>
        <v>0</v>
      </c>
      <c r="O924" s="18">
        <f>IFERROR(VLOOKUP(A924,[3]Sheet1!$A:$G,3,FALSE),0)</f>
        <v>0</v>
      </c>
      <c r="P924" s="18">
        <f>IFERROR(VLOOKUP(A924,[3]Sheet1!$A:$G,4,FALSE),0)</f>
        <v>0</v>
      </c>
      <c r="Q924" s="18">
        <f>IFERROR(VLOOKUP(A924,[3]Sheet1!$A:$G,5,FALSE),0)</f>
        <v>0</v>
      </c>
      <c r="R924" s="18">
        <f>IFERROR(VLOOKUP(A924,[3]Sheet1!$A:$H,6,FALSE),0)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3877904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IFERROR(VLOOKUP(A925,[3]Sheet1!$A:$G,2,FALSE),0)</f>
        <v>0</v>
      </c>
      <c r="O925" s="18">
        <f>IFERROR(VLOOKUP(A925,[3]Sheet1!$A:$G,3,FALSE),0)</f>
        <v>0</v>
      </c>
      <c r="P925" s="18">
        <f>IFERROR(VLOOKUP(A925,[3]Sheet1!$A:$G,4,FALSE),0)</f>
        <v>0</v>
      </c>
      <c r="Q925" s="18">
        <f>IFERROR(VLOOKUP(A925,[3]Sheet1!$A:$G,5,FALSE),0)</f>
        <v>0</v>
      </c>
      <c r="R925" s="18">
        <f>IFERROR(VLOOKUP(A925,[3]Sheet1!$A:$H,6,FALSE),0)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11162234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IFERROR(VLOOKUP(A926,[3]Sheet1!$A:$G,2,FALSE),0)</f>
        <v>918279</v>
      </c>
      <c r="O926" s="18">
        <f>IFERROR(VLOOKUP(A926,[3]Sheet1!$A:$G,3,FALSE),0)</f>
        <v>91541681</v>
      </c>
      <c r="P926" s="18">
        <f>IFERROR(VLOOKUP(A926,[3]Sheet1!$A:$G,4,FALSE),0)</f>
        <v>0</v>
      </c>
      <c r="Q926" s="18">
        <f>IFERROR(VLOOKUP(A926,[3]Sheet1!$A:$G,5,FALSE),0)</f>
        <v>0</v>
      </c>
      <c r="R926" s="18">
        <f>IFERROR(VLOOKUP(A926,[3]Sheet1!$A:$H,6,FALSE),0)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1224</v>
      </c>
      <c r="C927" s="18">
        <f>IFERROR(VLOOKUP(A927,[1]Monitoramento_Base_somente_Said!$A:$J,6,FALSE),0)</f>
        <v>1695766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0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IFERROR(VLOOKUP(A927,[3]Sheet1!$A:$G,2,FALSE),0)</f>
        <v>0</v>
      </c>
      <c r="O927" s="18">
        <f>IFERROR(VLOOKUP(A927,[3]Sheet1!$A:$G,3,FALSE),0)</f>
        <v>0</v>
      </c>
      <c r="P927" s="18">
        <f>IFERROR(VLOOKUP(A927,[3]Sheet1!$A:$G,4,FALSE),0)</f>
        <v>0</v>
      </c>
      <c r="Q927" s="18">
        <f>IFERROR(VLOOKUP(A927,[3]Sheet1!$A:$G,5,FALSE),0)</f>
        <v>0</v>
      </c>
      <c r="R927" s="18">
        <f>IFERROR(VLOOKUP(A927,[3]Sheet1!$A:$H,6,FALSE),0)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5263815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IFERROR(VLOOKUP(A928,[3]Sheet1!$A:$G,2,FALSE),0)</f>
        <v>0</v>
      </c>
      <c r="O928" s="18">
        <f>IFERROR(VLOOKUP(A928,[3]Sheet1!$A:$G,3,FALSE),0)</f>
        <v>0</v>
      </c>
      <c r="P928" s="18">
        <f>IFERROR(VLOOKUP(A928,[3]Sheet1!$A:$G,4,FALSE),0)</f>
        <v>0</v>
      </c>
      <c r="Q928" s="18">
        <f>IFERROR(VLOOKUP(A928,[3]Sheet1!$A:$G,5,FALSE),0)</f>
        <v>0</v>
      </c>
      <c r="R928" s="18">
        <f>IFERROR(VLOOKUP(A928,[3]Sheet1!$A:$H,6,FALSE),0)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IFERROR(VLOOKUP(A929,[3]Sheet1!$A:$G,2,FALSE),0)</f>
        <v>0</v>
      </c>
      <c r="O929" s="18">
        <f>IFERROR(VLOOKUP(A929,[3]Sheet1!$A:$G,3,FALSE),0)</f>
        <v>0</v>
      </c>
      <c r="P929" s="18">
        <f>IFERROR(VLOOKUP(A929,[3]Sheet1!$A:$G,4,FALSE),0)</f>
        <v>0</v>
      </c>
      <c r="Q929" s="18">
        <f>IFERROR(VLOOKUP(A929,[3]Sheet1!$A:$G,5,FALSE),0)</f>
        <v>0</v>
      </c>
      <c r="R929" s="18">
        <f>IFERROR(VLOOKUP(A929,[3]Sheet1!$A:$H,6,FALSE),0)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0</v>
      </c>
      <c r="C930" s="18">
        <f>IFERROR(VLOOKUP(A930,[1]Monitoramento_Base_somente_Said!$A:$J,6,FALSE),0)</f>
        <v>2080151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IFERROR(VLOOKUP(A930,[3]Sheet1!$A:$G,2,FALSE),0)</f>
        <v>0</v>
      </c>
      <c r="O930" s="18">
        <f>IFERROR(VLOOKUP(A930,[3]Sheet1!$A:$G,3,FALSE),0)</f>
        <v>0</v>
      </c>
      <c r="P930" s="18">
        <f>IFERROR(VLOOKUP(A930,[3]Sheet1!$A:$G,4,FALSE),0)</f>
        <v>0</v>
      </c>
      <c r="Q930" s="18">
        <f>IFERROR(VLOOKUP(A930,[3]Sheet1!$A:$G,5,FALSE),0)</f>
        <v>0</v>
      </c>
      <c r="R930" s="18">
        <f>IFERROR(VLOOKUP(A930,[3]Sheet1!$A:$H,6,FALSE),0)</f>
        <v>0</v>
      </c>
      <c r="S930" s="18">
        <f>IFERROR(VLOOKUP(A930,[3]Sheet1!$A:$I,9,FALSE),0)</f>
        <v>0</v>
      </c>
      <c r="T930" s="18" t="str">
        <f t="shared" si="85"/>
        <v>Não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11358876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IFERROR(VLOOKUP(A931,[3]Sheet1!$A:$G,2,FALSE),0)</f>
        <v>0</v>
      </c>
      <c r="O931" s="18">
        <f>IFERROR(VLOOKUP(A931,[3]Sheet1!$A:$G,3,FALSE),0)</f>
        <v>0</v>
      </c>
      <c r="P931" s="18">
        <f>IFERROR(VLOOKUP(A931,[3]Sheet1!$A:$G,4,FALSE),0)</f>
        <v>0</v>
      </c>
      <c r="Q931" s="18">
        <f>IFERROR(VLOOKUP(A931,[3]Sheet1!$A:$G,5,FALSE),0)</f>
        <v>0</v>
      </c>
      <c r="R931" s="18">
        <f>IFERROR(VLOOKUP(A931,[3]Sheet1!$A:$H,6,FALSE),0)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0</v>
      </c>
      <c r="C932" s="18">
        <f>IFERROR(VLOOKUP(A932,[1]Monitoramento_Base_somente_Said!$A:$J,6,FALSE),0)</f>
        <v>22640633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0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IFERROR(VLOOKUP(A932,[3]Sheet1!$A:$G,2,FALSE),0)</f>
        <v>0</v>
      </c>
      <c r="O932" s="18">
        <f>IFERROR(VLOOKUP(A932,[3]Sheet1!$A:$G,3,FALSE),0)</f>
        <v>0</v>
      </c>
      <c r="P932" s="18">
        <f>IFERROR(VLOOKUP(A932,[3]Sheet1!$A:$G,4,FALSE),0)</f>
        <v>0</v>
      </c>
      <c r="Q932" s="18">
        <f>IFERROR(VLOOKUP(A932,[3]Sheet1!$A:$G,5,FALSE),0)</f>
        <v>0</v>
      </c>
      <c r="R932" s="18">
        <f>IFERROR(VLOOKUP(A932,[3]Sheet1!$A:$H,6,FALSE),0)</f>
        <v>0</v>
      </c>
      <c r="S932" s="18">
        <f>IFERROR(VLOOKUP(A932,[3]Sheet1!$A:$I,9,FALSE),0)</f>
        <v>0</v>
      </c>
      <c r="T932" s="18" t="str">
        <f t="shared" si="85"/>
        <v>Não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2566482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IFERROR(VLOOKUP(A933,[3]Sheet1!$A:$G,2,FALSE),0)</f>
        <v>0</v>
      </c>
      <c r="O933" s="18">
        <f>IFERROR(VLOOKUP(A933,[3]Sheet1!$A:$G,3,FALSE),0)</f>
        <v>0</v>
      </c>
      <c r="P933" s="18">
        <f>IFERROR(VLOOKUP(A933,[3]Sheet1!$A:$G,4,FALSE),0)</f>
        <v>0</v>
      </c>
      <c r="Q933" s="18">
        <f>IFERROR(VLOOKUP(A933,[3]Sheet1!$A:$G,5,FALSE),0)</f>
        <v>0</v>
      </c>
      <c r="R933" s="18">
        <f>IFERROR(VLOOKUP(A933,[3]Sheet1!$A:$H,6,FALSE),0)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70465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IFERROR(VLOOKUP(A934,[3]Sheet1!$A:$G,2,FALSE),0)</f>
        <v>0</v>
      </c>
      <c r="O934" s="18">
        <f>IFERROR(VLOOKUP(A934,[3]Sheet1!$A:$G,3,FALSE),0)</f>
        <v>0</v>
      </c>
      <c r="P934" s="18">
        <f>IFERROR(VLOOKUP(A934,[3]Sheet1!$A:$G,4,FALSE),0)</f>
        <v>0</v>
      </c>
      <c r="Q934" s="18">
        <f>IFERROR(VLOOKUP(A934,[3]Sheet1!$A:$G,5,FALSE),0)</f>
        <v>0</v>
      </c>
      <c r="R934" s="18">
        <f>IFERROR(VLOOKUP(A934,[3]Sheet1!$A:$H,6,FALSE),0)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IFERROR(VLOOKUP(A935,[3]Sheet1!$A:$G,2,FALSE),0)</f>
        <v>0</v>
      </c>
      <c r="O935" s="18">
        <f>IFERROR(VLOOKUP(A935,[3]Sheet1!$A:$G,3,FALSE),0)</f>
        <v>1355</v>
      </c>
      <c r="P935" s="18">
        <f>IFERROR(VLOOKUP(A935,[3]Sheet1!$A:$G,4,FALSE),0)</f>
        <v>0</v>
      </c>
      <c r="Q935" s="18">
        <f>IFERROR(VLOOKUP(A935,[3]Sheet1!$A:$G,5,FALSE),0)</f>
        <v>0</v>
      </c>
      <c r="R935" s="18">
        <f>IFERROR(VLOOKUP(A935,[3]Sheet1!$A:$H,6,FALSE),0)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1274358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IFERROR(VLOOKUP(A936,[3]Sheet1!$A:$G,2,FALSE),0)</f>
        <v>0</v>
      </c>
      <c r="O936" s="18">
        <f>IFERROR(VLOOKUP(A936,[3]Sheet1!$A:$G,3,FALSE),0)</f>
        <v>0</v>
      </c>
      <c r="P936" s="18">
        <f>IFERROR(VLOOKUP(A936,[3]Sheet1!$A:$G,4,FALSE),0)</f>
        <v>0</v>
      </c>
      <c r="Q936" s="18">
        <f>IFERROR(VLOOKUP(A936,[3]Sheet1!$A:$G,5,FALSE),0)</f>
        <v>0</v>
      </c>
      <c r="R936" s="18">
        <f>IFERROR(VLOOKUP(A936,[3]Sheet1!$A:$H,6,FALSE),0)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IFERROR(VLOOKUP(A937,[3]Sheet1!$A:$G,2,FALSE),0)</f>
        <v>0</v>
      </c>
      <c r="O937" s="18">
        <f>IFERROR(VLOOKUP(A937,[3]Sheet1!$A:$G,3,FALSE),0)</f>
        <v>0</v>
      </c>
      <c r="P937" s="18">
        <f>IFERROR(VLOOKUP(A937,[3]Sheet1!$A:$G,4,FALSE),0)</f>
        <v>0</v>
      </c>
      <c r="Q937" s="18">
        <f>IFERROR(VLOOKUP(A937,[3]Sheet1!$A:$G,5,FALSE),0)</f>
        <v>0</v>
      </c>
      <c r="R937" s="18">
        <f>IFERROR(VLOOKUP(A937,[3]Sheet1!$A:$H,6,FALSE),0)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IFERROR(VLOOKUP(A938,[3]Sheet1!$A:$G,2,FALSE),0)</f>
        <v>0</v>
      </c>
      <c r="O938" s="18">
        <f>IFERROR(VLOOKUP(A938,[3]Sheet1!$A:$G,3,FALSE),0)</f>
        <v>0</v>
      </c>
      <c r="P938" s="18">
        <f>IFERROR(VLOOKUP(A938,[3]Sheet1!$A:$G,4,FALSE),0)</f>
        <v>0</v>
      </c>
      <c r="Q938" s="18">
        <f>IFERROR(VLOOKUP(A938,[3]Sheet1!$A:$G,5,FALSE),0)</f>
        <v>0</v>
      </c>
      <c r="R938" s="18">
        <f>IFERROR(VLOOKUP(A938,[3]Sheet1!$A:$H,6,FALSE),0)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3565203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IFERROR(VLOOKUP(A939,[3]Sheet1!$A:$G,2,FALSE),0)</f>
        <v>0</v>
      </c>
      <c r="O939" s="18">
        <f>IFERROR(VLOOKUP(A939,[3]Sheet1!$A:$G,3,FALSE),0)</f>
        <v>0</v>
      </c>
      <c r="P939" s="18">
        <f>IFERROR(VLOOKUP(A939,[3]Sheet1!$A:$G,4,FALSE),0)</f>
        <v>0</v>
      </c>
      <c r="Q939" s="18">
        <f>IFERROR(VLOOKUP(A939,[3]Sheet1!$A:$G,5,FALSE),0)</f>
        <v>0</v>
      </c>
      <c r="R939" s="18">
        <f>IFERROR(VLOOKUP(A939,[3]Sheet1!$A:$H,6,FALSE),0)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IFERROR(VLOOKUP(A940,[3]Sheet1!$A:$G,2,FALSE),0)</f>
        <v>0</v>
      </c>
      <c r="O940" s="18">
        <f>IFERROR(VLOOKUP(A940,[3]Sheet1!$A:$G,3,FALSE),0)</f>
        <v>0</v>
      </c>
      <c r="P940" s="18">
        <f>IFERROR(VLOOKUP(A940,[3]Sheet1!$A:$G,4,FALSE),0)</f>
        <v>0</v>
      </c>
      <c r="Q940" s="18">
        <f>IFERROR(VLOOKUP(A940,[3]Sheet1!$A:$G,5,FALSE),0)</f>
        <v>0</v>
      </c>
      <c r="R940" s="18">
        <f>IFERROR(VLOOKUP(A940,[3]Sheet1!$A:$H,6,FALSE),0)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57522</v>
      </c>
      <c r="C941" s="18">
        <f>IFERROR(VLOOKUP(A941,[1]Monitoramento_Base_somente_Said!$A:$J,6,FALSE),0)</f>
        <v>10877406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0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IFERROR(VLOOKUP(A941,[3]Sheet1!$A:$G,2,FALSE),0)</f>
        <v>0</v>
      </c>
      <c r="O941" s="18">
        <f>IFERROR(VLOOKUP(A941,[3]Sheet1!$A:$G,3,FALSE),0)</f>
        <v>0</v>
      </c>
      <c r="P941" s="18">
        <f>IFERROR(VLOOKUP(A941,[3]Sheet1!$A:$G,4,FALSE),0)</f>
        <v>0</v>
      </c>
      <c r="Q941" s="18">
        <f>IFERROR(VLOOKUP(A941,[3]Sheet1!$A:$G,5,FALSE),0)</f>
        <v>0</v>
      </c>
      <c r="R941" s="18">
        <f>IFERROR(VLOOKUP(A941,[3]Sheet1!$A:$H,6,FALSE),0)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855491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IFERROR(VLOOKUP(A942,[3]Sheet1!$A:$G,2,FALSE),0)</f>
        <v>0</v>
      </c>
      <c r="O942" s="18">
        <f>IFERROR(VLOOKUP(A942,[3]Sheet1!$A:$G,3,FALSE),0)</f>
        <v>0</v>
      </c>
      <c r="P942" s="18">
        <f>IFERROR(VLOOKUP(A942,[3]Sheet1!$A:$G,4,FALSE),0)</f>
        <v>0</v>
      </c>
      <c r="Q942" s="18">
        <f>IFERROR(VLOOKUP(A942,[3]Sheet1!$A:$G,5,FALSE),0)</f>
        <v>0</v>
      </c>
      <c r="R942" s="18">
        <f>IFERROR(VLOOKUP(A942,[3]Sheet1!$A:$H,6,FALSE),0)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IFERROR(VLOOKUP(A943,[3]Sheet1!$A:$G,2,FALSE),0)</f>
        <v>0</v>
      </c>
      <c r="O943" s="18">
        <f>IFERROR(VLOOKUP(A943,[3]Sheet1!$A:$G,3,FALSE),0)</f>
        <v>0</v>
      </c>
      <c r="P943" s="18">
        <f>IFERROR(VLOOKUP(A943,[3]Sheet1!$A:$G,4,FALSE),0)</f>
        <v>0</v>
      </c>
      <c r="Q943" s="18">
        <f>IFERROR(VLOOKUP(A943,[3]Sheet1!$A:$G,5,FALSE),0)</f>
        <v>0</v>
      </c>
      <c r="R943" s="18">
        <f>IFERROR(VLOOKUP(A943,[3]Sheet1!$A:$H,6,FALSE),0)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IFERROR(VLOOKUP(A944,[3]Sheet1!$A:$G,2,FALSE),0)</f>
        <v>0</v>
      </c>
      <c r="O944" s="18">
        <f>IFERROR(VLOOKUP(A944,[3]Sheet1!$A:$G,3,FALSE),0)</f>
        <v>0</v>
      </c>
      <c r="P944" s="18">
        <f>IFERROR(VLOOKUP(A944,[3]Sheet1!$A:$G,4,FALSE),0)</f>
        <v>0</v>
      </c>
      <c r="Q944" s="18">
        <f>IFERROR(VLOOKUP(A944,[3]Sheet1!$A:$G,5,FALSE),0)</f>
        <v>0</v>
      </c>
      <c r="R944" s="18">
        <f>IFERROR(VLOOKUP(A944,[3]Sheet1!$A:$H,6,FALSE),0)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164</v>
      </c>
      <c r="C945" s="18">
        <f>IFERROR(VLOOKUP(A945,[1]Monitoramento_Base_somente_Said!$A:$J,6,FALSE),0)</f>
        <v>1388174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IFERROR(VLOOKUP(A945,[3]Sheet1!$A:$G,2,FALSE),0)</f>
        <v>0</v>
      </c>
      <c r="O945" s="18">
        <f>IFERROR(VLOOKUP(A945,[3]Sheet1!$A:$G,3,FALSE),0)</f>
        <v>0</v>
      </c>
      <c r="P945" s="18">
        <f>IFERROR(VLOOKUP(A945,[3]Sheet1!$A:$G,4,FALSE),0)</f>
        <v>0</v>
      </c>
      <c r="Q945" s="18">
        <f>IFERROR(VLOOKUP(A945,[3]Sheet1!$A:$G,5,FALSE),0)</f>
        <v>0</v>
      </c>
      <c r="R945" s="18">
        <f>IFERROR(VLOOKUP(A945,[3]Sheet1!$A:$H,6,FALSE),0)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18</v>
      </c>
      <c r="C946" s="18">
        <f>IFERROR(VLOOKUP(A946,[1]Monitoramento_Base_somente_Said!$A:$J,6,FALSE),0)</f>
        <v>3151050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0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IFERROR(VLOOKUP(A946,[3]Sheet1!$A:$G,2,FALSE),0)</f>
        <v>0</v>
      </c>
      <c r="O946" s="18">
        <f>IFERROR(VLOOKUP(A946,[3]Sheet1!$A:$G,3,FALSE),0)</f>
        <v>0</v>
      </c>
      <c r="P946" s="18">
        <f>IFERROR(VLOOKUP(A946,[3]Sheet1!$A:$G,4,FALSE),0)</f>
        <v>0</v>
      </c>
      <c r="Q946" s="18">
        <f>IFERROR(VLOOKUP(A946,[3]Sheet1!$A:$G,5,FALSE),0)</f>
        <v>0</v>
      </c>
      <c r="R946" s="18">
        <f>IFERROR(VLOOKUP(A946,[3]Sheet1!$A:$H,6,FALSE),0)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1229237</v>
      </c>
      <c r="C947" s="18">
        <f>IFERROR(VLOOKUP(A947,[1]Monitoramento_Base_somente_Said!$A:$J,6,FALSE),0)</f>
        <v>72794136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IFERROR(VLOOKUP(A947,[3]Sheet1!$A:$G,2,FALSE),0)</f>
        <v>0</v>
      </c>
      <c r="O947" s="18">
        <f>IFERROR(VLOOKUP(A947,[3]Sheet1!$A:$G,3,FALSE),0)</f>
        <v>0</v>
      </c>
      <c r="P947" s="18">
        <f>IFERROR(VLOOKUP(A947,[3]Sheet1!$A:$G,4,FALSE),0)</f>
        <v>0</v>
      </c>
      <c r="Q947" s="18">
        <f>IFERROR(VLOOKUP(A947,[3]Sheet1!$A:$G,5,FALSE),0)</f>
        <v>0</v>
      </c>
      <c r="R947" s="18">
        <f>IFERROR(VLOOKUP(A947,[3]Sheet1!$A:$H,6,FALSE),0)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1196987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IFERROR(VLOOKUP(A948,[3]Sheet1!$A:$G,2,FALSE),0)</f>
        <v>0</v>
      </c>
      <c r="O948" s="18">
        <f>IFERROR(VLOOKUP(A948,[3]Sheet1!$A:$G,3,FALSE),0)</f>
        <v>0</v>
      </c>
      <c r="P948" s="18">
        <f>IFERROR(VLOOKUP(A948,[3]Sheet1!$A:$G,4,FALSE),0)</f>
        <v>0</v>
      </c>
      <c r="Q948" s="18">
        <f>IFERROR(VLOOKUP(A948,[3]Sheet1!$A:$G,5,FALSE),0)</f>
        <v>0</v>
      </c>
      <c r="R948" s="18">
        <f>IFERROR(VLOOKUP(A948,[3]Sheet1!$A:$H,6,FALSE),0)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14635028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IFERROR(VLOOKUP(A949,[3]Sheet1!$A:$G,2,FALSE),0)</f>
        <v>0</v>
      </c>
      <c r="O949" s="18">
        <f>IFERROR(VLOOKUP(A949,[3]Sheet1!$A:$G,3,FALSE),0)</f>
        <v>0</v>
      </c>
      <c r="P949" s="18">
        <f>IFERROR(VLOOKUP(A949,[3]Sheet1!$A:$G,4,FALSE),0)</f>
        <v>0</v>
      </c>
      <c r="Q949" s="18">
        <f>IFERROR(VLOOKUP(A949,[3]Sheet1!$A:$G,5,FALSE),0)</f>
        <v>0</v>
      </c>
      <c r="R949" s="18">
        <f>IFERROR(VLOOKUP(A949,[3]Sheet1!$A:$H,6,FALSE),0)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IFERROR(VLOOKUP(A950,[3]Sheet1!$A:$G,2,FALSE),0)</f>
        <v>0</v>
      </c>
      <c r="O950" s="18">
        <f>IFERROR(VLOOKUP(A950,[3]Sheet1!$A:$G,3,FALSE),0)</f>
        <v>0</v>
      </c>
      <c r="P950" s="18">
        <f>IFERROR(VLOOKUP(A950,[3]Sheet1!$A:$G,4,FALSE),0)</f>
        <v>0</v>
      </c>
      <c r="Q950" s="18">
        <f>IFERROR(VLOOKUP(A950,[3]Sheet1!$A:$G,5,FALSE),0)</f>
        <v>0</v>
      </c>
      <c r="R950" s="18">
        <f>IFERROR(VLOOKUP(A950,[3]Sheet1!$A:$H,6,FALSE),0)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29419</v>
      </c>
      <c r="C951" s="18">
        <f>IFERROR(VLOOKUP(A951,[1]Monitoramento_Base_somente_Said!$A:$J,6,FALSE),0)</f>
        <v>3234712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IFERROR(VLOOKUP(A951,[3]Sheet1!$A:$G,2,FALSE),0)</f>
        <v>0</v>
      </c>
      <c r="O951" s="18">
        <f>IFERROR(VLOOKUP(A951,[3]Sheet1!$A:$G,3,FALSE),0)</f>
        <v>0</v>
      </c>
      <c r="P951" s="18">
        <f>IFERROR(VLOOKUP(A951,[3]Sheet1!$A:$G,4,FALSE),0)</f>
        <v>0</v>
      </c>
      <c r="Q951" s="18">
        <f>IFERROR(VLOOKUP(A951,[3]Sheet1!$A:$G,5,FALSE),0)</f>
        <v>0</v>
      </c>
      <c r="R951" s="18">
        <f>IFERROR(VLOOKUP(A951,[3]Sheet1!$A:$H,6,FALSE),0)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IFERROR(VLOOKUP(A952,[3]Sheet1!$A:$G,2,FALSE),0)</f>
        <v>0</v>
      </c>
      <c r="O952" s="18">
        <f>IFERROR(VLOOKUP(A952,[3]Sheet1!$A:$G,3,FALSE),0)</f>
        <v>0</v>
      </c>
      <c r="P952" s="18">
        <f>IFERROR(VLOOKUP(A952,[3]Sheet1!$A:$G,4,FALSE),0)</f>
        <v>0</v>
      </c>
      <c r="Q952" s="18">
        <f>IFERROR(VLOOKUP(A952,[3]Sheet1!$A:$G,5,FALSE),0)</f>
        <v>0</v>
      </c>
      <c r="R952" s="18">
        <f>IFERROR(VLOOKUP(A952,[3]Sheet1!$A:$H,6,FALSE),0)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3504596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IFERROR(VLOOKUP(A953,[3]Sheet1!$A:$G,2,FALSE),0)</f>
        <v>0</v>
      </c>
      <c r="O953" s="18">
        <f>IFERROR(VLOOKUP(A953,[3]Sheet1!$A:$G,3,FALSE),0)</f>
        <v>0</v>
      </c>
      <c r="P953" s="18">
        <f>IFERROR(VLOOKUP(A953,[3]Sheet1!$A:$G,4,FALSE),0)</f>
        <v>0</v>
      </c>
      <c r="Q953" s="18">
        <f>IFERROR(VLOOKUP(A953,[3]Sheet1!$A:$G,5,FALSE),0)</f>
        <v>0</v>
      </c>
      <c r="R953" s="18">
        <f>IFERROR(VLOOKUP(A953,[3]Sheet1!$A:$H,6,FALSE),0)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68056</v>
      </c>
      <c r="C954" s="18">
        <f>IFERROR(VLOOKUP(A954,[1]Monitoramento_Base_somente_Said!$A:$J,6,FALSE),0)</f>
        <v>19651875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IFERROR(VLOOKUP(A954,[3]Sheet1!$A:$G,2,FALSE),0)</f>
        <v>0</v>
      </c>
      <c r="O954" s="18">
        <f>IFERROR(VLOOKUP(A954,[3]Sheet1!$A:$G,3,FALSE),0)</f>
        <v>0</v>
      </c>
      <c r="P954" s="18">
        <f>IFERROR(VLOOKUP(A954,[3]Sheet1!$A:$G,4,FALSE),0)</f>
        <v>0</v>
      </c>
      <c r="Q954" s="18">
        <f>IFERROR(VLOOKUP(A954,[3]Sheet1!$A:$G,5,FALSE),0)</f>
        <v>0</v>
      </c>
      <c r="R954" s="18">
        <f>IFERROR(VLOOKUP(A954,[3]Sheet1!$A:$H,6,FALSE),0)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2380</v>
      </c>
      <c r="C955" s="18">
        <f>IFERROR(VLOOKUP(A955,[1]Monitoramento_Base_somente_Said!$A:$J,6,FALSE),0)</f>
        <v>6453369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0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IFERROR(VLOOKUP(A955,[3]Sheet1!$A:$G,2,FALSE),0)</f>
        <v>0</v>
      </c>
      <c r="O955" s="18">
        <f>IFERROR(VLOOKUP(A955,[3]Sheet1!$A:$G,3,FALSE),0)</f>
        <v>0</v>
      </c>
      <c r="P955" s="18">
        <f>IFERROR(VLOOKUP(A955,[3]Sheet1!$A:$G,4,FALSE),0)</f>
        <v>0</v>
      </c>
      <c r="Q955" s="18">
        <f>IFERROR(VLOOKUP(A955,[3]Sheet1!$A:$G,5,FALSE),0)</f>
        <v>0</v>
      </c>
      <c r="R955" s="18">
        <f>IFERROR(VLOOKUP(A955,[3]Sheet1!$A:$H,6,FALSE),0)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6371</v>
      </c>
      <c r="C956" s="18">
        <f>IFERROR(VLOOKUP(A956,[1]Monitoramento_Base_somente_Said!$A:$J,6,FALSE),0)</f>
        <v>2291988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IFERROR(VLOOKUP(A956,[3]Sheet1!$A:$G,2,FALSE),0)</f>
        <v>0</v>
      </c>
      <c r="O956" s="18">
        <f>IFERROR(VLOOKUP(A956,[3]Sheet1!$A:$G,3,FALSE),0)</f>
        <v>0</v>
      </c>
      <c r="P956" s="18">
        <f>IFERROR(VLOOKUP(A956,[3]Sheet1!$A:$G,4,FALSE),0)</f>
        <v>0</v>
      </c>
      <c r="Q956" s="18">
        <f>IFERROR(VLOOKUP(A956,[3]Sheet1!$A:$G,5,FALSE),0)</f>
        <v>0</v>
      </c>
      <c r="R956" s="18">
        <f>IFERROR(VLOOKUP(A956,[3]Sheet1!$A:$H,6,FALSE),0)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319662</v>
      </c>
      <c r="C957" s="18">
        <f>IFERROR(VLOOKUP(A957,[1]Monitoramento_Base_somente_Said!$A:$J,6,FALSE),0)</f>
        <v>19005814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0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IFERROR(VLOOKUP(A957,[3]Sheet1!$A:$G,2,FALSE),0)</f>
        <v>0</v>
      </c>
      <c r="O957" s="18">
        <f>IFERROR(VLOOKUP(A957,[3]Sheet1!$A:$G,3,FALSE),0)</f>
        <v>0</v>
      </c>
      <c r="P957" s="18">
        <f>IFERROR(VLOOKUP(A957,[3]Sheet1!$A:$G,4,FALSE),0)</f>
        <v>0</v>
      </c>
      <c r="Q957" s="18">
        <f>IFERROR(VLOOKUP(A957,[3]Sheet1!$A:$G,5,FALSE),0)</f>
        <v>0</v>
      </c>
      <c r="R957" s="18">
        <f>IFERROR(VLOOKUP(A957,[3]Sheet1!$A:$H,6,FALSE),0)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641</v>
      </c>
      <c r="C958" s="18">
        <f>IFERROR(VLOOKUP(A958,[1]Monitoramento_Base_somente_Said!$A:$J,6,FALSE),0)</f>
        <v>11046108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IFERROR(VLOOKUP(A958,[3]Sheet1!$A:$G,2,FALSE),0)</f>
        <v>0</v>
      </c>
      <c r="O958" s="18">
        <f>IFERROR(VLOOKUP(A958,[3]Sheet1!$A:$G,3,FALSE),0)</f>
        <v>0</v>
      </c>
      <c r="P958" s="18">
        <f>IFERROR(VLOOKUP(A958,[3]Sheet1!$A:$G,4,FALSE),0)</f>
        <v>0</v>
      </c>
      <c r="Q958" s="18">
        <f>IFERROR(VLOOKUP(A958,[3]Sheet1!$A:$G,5,FALSE),0)</f>
        <v>0</v>
      </c>
      <c r="R958" s="18">
        <f>IFERROR(VLOOKUP(A958,[3]Sheet1!$A:$H,6,FALSE),0)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2536</v>
      </c>
      <c r="C959" s="18">
        <f>IFERROR(VLOOKUP(A959,[1]Monitoramento_Base_somente_Said!$A:$J,6,FALSE),0)</f>
        <v>1655228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IFERROR(VLOOKUP(A959,[3]Sheet1!$A:$G,2,FALSE),0)</f>
        <v>0</v>
      </c>
      <c r="O959" s="18">
        <f>IFERROR(VLOOKUP(A959,[3]Sheet1!$A:$G,3,FALSE),0)</f>
        <v>0</v>
      </c>
      <c r="P959" s="18">
        <f>IFERROR(VLOOKUP(A959,[3]Sheet1!$A:$G,4,FALSE),0)</f>
        <v>0</v>
      </c>
      <c r="Q959" s="18">
        <f>IFERROR(VLOOKUP(A959,[3]Sheet1!$A:$G,5,FALSE),0)</f>
        <v>0</v>
      </c>
      <c r="R959" s="18">
        <f>IFERROR(VLOOKUP(A959,[3]Sheet1!$A:$H,6,FALSE),0)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4761266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0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IFERROR(VLOOKUP(A960,[3]Sheet1!$A:$G,2,FALSE),0)</f>
        <v>0</v>
      </c>
      <c r="O960" s="18">
        <f>IFERROR(VLOOKUP(A960,[3]Sheet1!$A:$G,3,FALSE),0)</f>
        <v>0</v>
      </c>
      <c r="P960" s="18">
        <f>IFERROR(VLOOKUP(A960,[3]Sheet1!$A:$G,4,FALSE),0)</f>
        <v>0</v>
      </c>
      <c r="Q960" s="18">
        <f>IFERROR(VLOOKUP(A960,[3]Sheet1!$A:$G,5,FALSE),0)</f>
        <v>0</v>
      </c>
      <c r="R960" s="18">
        <f>IFERROR(VLOOKUP(A960,[3]Sheet1!$A:$H,6,FALSE),0)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16014358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IFERROR(VLOOKUP(A961,[3]Sheet1!$A:$G,2,FALSE),0)</f>
        <v>0</v>
      </c>
      <c r="O961" s="18">
        <f>IFERROR(VLOOKUP(A961,[3]Sheet1!$A:$G,3,FALSE),0)</f>
        <v>0</v>
      </c>
      <c r="P961" s="18">
        <f>IFERROR(VLOOKUP(A961,[3]Sheet1!$A:$G,4,FALSE),0)</f>
        <v>0</v>
      </c>
      <c r="Q961" s="18">
        <f>IFERROR(VLOOKUP(A961,[3]Sheet1!$A:$G,5,FALSE),0)</f>
        <v>0</v>
      </c>
      <c r="R961" s="18">
        <f>IFERROR(VLOOKUP(A961,[3]Sheet1!$A:$H,6,FALSE),0)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356</v>
      </c>
      <c r="C962" s="18">
        <f>IFERROR(VLOOKUP(A962,[1]Monitoramento_Base_somente_Said!$A:$J,6,FALSE),0)</f>
        <v>9723696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IFERROR(VLOOKUP(A962,[3]Sheet1!$A:$G,2,FALSE),0)</f>
        <v>0</v>
      </c>
      <c r="O962" s="18">
        <f>IFERROR(VLOOKUP(A962,[3]Sheet1!$A:$G,3,FALSE),0)</f>
        <v>0</v>
      </c>
      <c r="P962" s="18">
        <f>IFERROR(VLOOKUP(A962,[3]Sheet1!$A:$G,4,FALSE),0)</f>
        <v>0</v>
      </c>
      <c r="Q962" s="18">
        <f>IFERROR(VLOOKUP(A962,[3]Sheet1!$A:$G,5,FALSE),0)</f>
        <v>0</v>
      </c>
      <c r="R962" s="18">
        <f>IFERROR(VLOOKUP(A962,[3]Sheet1!$A:$H,6,FALSE),0)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IFERROR(VLOOKUP(A963,[3]Sheet1!$A:$G,2,FALSE),0)</f>
        <v>0</v>
      </c>
      <c r="O963" s="18">
        <f>IFERROR(VLOOKUP(A963,[3]Sheet1!$A:$G,3,FALSE),0)</f>
        <v>0</v>
      </c>
      <c r="P963" s="18">
        <f>IFERROR(VLOOKUP(A963,[3]Sheet1!$A:$G,4,FALSE),0)</f>
        <v>0</v>
      </c>
      <c r="Q963" s="18">
        <f>IFERROR(VLOOKUP(A963,[3]Sheet1!$A:$G,5,FALSE),0)</f>
        <v>0</v>
      </c>
      <c r="R963" s="18">
        <f>IFERROR(VLOOKUP(A963,[3]Sheet1!$A:$H,6,FALSE),0)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IFERROR(VLOOKUP(A964,[3]Sheet1!$A:$G,2,FALSE),0)</f>
        <v>0</v>
      </c>
      <c r="O964" s="18">
        <f>IFERROR(VLOOKUP(A964,[3]Sheet1!$A:$G,3,FALSE),0)</f>
        <v>0</v>
      </c>
      <c r="P964" s="18">
        <f>IFERROR(VLOOKUP(A964,[3]Sheet1!$A:$G,4,FALSE),0)</f>
        <v>0</v>
      </c>
      <c r="Q964" s="18">
        <f>IFERROR(VLOOKUP(A964,[3]Sheet1!$A:$G,5,FALSE),0)</f>
        <v>0</v>
      </c>
      <c r="R964" s="18">
        <f>IFERROR(VLOOKUP(A964,[3]Sheet1!$A:$H,6,FALSE),0)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6862898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IFERROR(VLOOKUP(A965,[3]Sheet1!$A:$G,2,FALSE),0)</f>
        <v>0</v>
      </c>
      <c r="O965" s="18">
        <f>IFERROR(VLOOKUP(A965,[3]Sheet1!$A:$G,3,FALSE),0)</f>
        <v>0</v>
      </c>
      <c r="P965" s="18">
        <f>IFERROR(VLOOKUP(A965,[3]Sheet1!$A:$G,4,FALSE),0)</f>
        <v>0</v>
      </c>
      <c r="Q965" s="18">
        <f>IFERROR(VLOOKUP(A965,[3]Sheet1!$A:$G,5,FALSE),0)</f>
        <v>0</v>
      </c>
      <c r="R965" s="18">
        <f>IFERROR(VLOOKUP(A965,[3]Sheet1!$A:$H,6,FALSE),0)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3430787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IFERROR(VLOOKUP(A966,[3]Sheet1!$A:$G,2,FALSE),0)</f>
        <v>0</v>
      </c>
      <c r="O966" s="18">
        <f>IFERROR(VLOOKUP(A966,[3]Sheet1!$A:$G,3,FALSE),0)</f>
        <v>0</v>
      </c>
      <c r="P966" s="18">
        <f>IFERROR(VLOOKUP(A966,[3]Sheet1!$A:$G,4,FALSE),0)</f>
        <v>0</v>
      </c>
      <c r="Q966" s="18">
        <f>IFERROR(VLOOKUP(A966,[3]Sheet1!$A:$G,5,FALSE),0)</f>
        <v>0</v>
      </c>
      <c r="R966" s="18">
        <f>IFERROR(VLOOKUP(A966,[3]Sheet1!$A:$H,6,FALSE),0)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IFERROR(VLOOKUP(A967,[3]Sheet1!$A:$G,2,FALSE),0)</f>
        <v>0</v>
      </c>
      <c r="O967" s="18">
        <f>IFERROR(VLOOKUP(A967,[3]Sheet1!$A:$G,3,FALSE),0)</f>
        <v>0</v>
      </c>
      <c r="P967" s="18">
        <f>IFERROR(VLOOKUP(A967,[3]Sheet1!$A:$G,4,FALSE),0)</f>
        <v>0</v>
      </c>
      <c r="Q967" s="18">
        <f>IFERROR(VLOOKUP(A967,[3]Sheet1!$A:$G,5,FALSE),0)</f>
        <v>0</v>
      </c>
      <c r="R967" s="18">
        <f>IFERROR(VLOOKUP(A967,[3]Sheet1!$A:$H,6,FALSE),0)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2541840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IFERROR(VLOOKUP(A968,[3]Sheet1!$A:$G,2,FALSE),0)</f>
        <v>0</v>
      </c>
      <c r="O968" s="18">
        <f>IFERROR(VLOOKUP(A968,[3]Sheet1!$A:$G,3,FALSE),0)</f>
        <v>0</v>
      </c>
      <c r="P968" s="18">
        <f>IFERROR(VLOOKUP(A968,[3]Sheet1!$A:$G,4,FALSE),0)</f>
        <v>0</v>
      </c>
      <c r="Q968" s="18">
        <f>IFERROR(VLOOKUP(A968,[3]Sheet1!$A:$G,5,FALSE),0)</f>
        <v>0</v>
      </c>
      <c r="R968" s="18">
        <f>IFERROR(VLOOKUP(A968,[3]Sheet1!$A:$H,6,FALSE),0)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937782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IFERROR(VLOOKUP(A969,[3]Sheet1!$A:$G,2,FALSE),0)</f>
        <v>0</v>
      </c>
      <c r="O969" s="18">
        <f>IFERROR(VLOOKUP(A969,[3]Sheet1!$A:$G,3,FALSE),0)</f>
        <v>0</v>
      </c>
      <c r="P969" s="18">
        <f>IFERROR(VLOOKUP(A969,[3]Sheet1!$A:$G,4,FALSE),0)</f>
        <v>0</v>
      </c>
      <c r="Q969" s="18">
        <f>IFERROR(VLOOKUP(A969,[3]Sheet1!$A:$G,5,FALSE),0)</f>
        <v>0</v>
      </c>
      <c r="R969" s="18">
        <f>IFERROR(VLOOKUP(A969,[3]Sheet1!$A:$H,6,FALSE),0)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389284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IFERROR(VLOOKUP(A970,[3]Sheet1!$A:$G,2,FALSE),0)</f>
        <v>0</v>
      </c>
      <c r="O970" s="18">
        <f>IFERROR(VLOOKUP(A970,[3]Sheet1!$A:$G,3,FALSE),0)</f>
        <v>0</v>
      </c>
      <c r="P970" s="18">
        <f>IFERROR(VLOOKUP(A970,[3]Sheet1!$A:$G,4,FALSE),0)</f>
        <v>0</v>
      </c>
      <c r="Q970" s="18">
        <f>IFERROR(VLOOKUP(A970,[3]Sheet1!$A:$G,5,FALSE),0)</f>
        <v>0</v>
      </c>
      <c r="R970" s="18">
        <f>IFERROR(VLOOKUP(A970,[3]Sheet1!$A:$H,6,FALSE),0)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310</v>
      </c>
      <c r="C971" s="18">
        <f>IFERROR(VLOOKUP(A971,[1]Monitoramento_Base_somente_Said!$A:$J,6,FALSE),0)</f>
        <v>3894315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IFERROR(VLOOKUP(A971,[3]Sheet1!$A:$G,2,FALSE),0)</f>
        <v>0</v>
      </c>
      <c r="O971" s="18">
        <f>IFERROR(VLOOKUP(A971,[3]Sheet1!$A:$G,3,FALSE),0)</f>
        <v>0</v>
      </c>
      <c r="P971" s="18">
        <f>IFERROR(VLOOKUP(A971,[3]Sheet1!$A:$G,4,FALSE),0)</f>
        <v>0</v>
      </c>
      <c r="Q971" s="18">
        <f>IFERROR(VLOOKUP(A971,[3]Sheet1!$A:$G,5,FALSE),0)</f>
        <v>0</v>
      </c>
      <c r="R971" s="18">
        <f>IFERROR(VLOOKUP(A971,[3]Sheet1!$A:$H,6,FALSE),0)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29210233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IFERROR(VLOOKUP(A972,[3]Sheet1!$A:$G,2,FALSE),0)</f>
        <v>571742</v>
      </c>
      <c r="O972" s="18">
        <f>IFERROR(VLOOKUP(A972,[3]Sheet1!$A:$G,3,FALSE),0)</f>
        <v>22882712</v>
      </c>
      <c r="P972" s="18">
        <f>IFERROR(VLOOKUP(A972,[3]Sheet1!$A:$G,4,FALSE),0)</f>
        <v>0</v>
      </c>
      <c r="Q972" s="18">
        <f>IFERROR(VLOOKUP(A972,[3]Sheet1!$A:$G,5,FALSE),0)</f>
        <v>0</v>
      </c>
      <c r="R972" s="18">
        <f>IFERROR(VLOOKUP(A972,[3]Sheet1!$A:$H,6,FALSE),0)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341177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0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IFERROR(VLOOKUP(A973,[3]Sheet1!$A:$G,2,FALSE),0)</f>
        <v>0</v>
      </c>
      <c r="O973" s="18">
        <f>IFERROR(VLOOKUP(A973,[3]Sheet1!$A:$G,3,FALSE),0)</f>
        <v>0</v>
      </c>
      <c r="P973" s="18">
        <f>IFERROR(VLOOKUP(A973,[3]Sheet1!$A:$G,4,FALSE),0)</f>
        <v>0</v>
      </c>
      <c r="Q973" s="18">
        <f>IFERROR(VLOOKUP(A973,[3]Sheet1!$A:$G,5,FALSE),0)</f>
        <v>0</v>
      </c>
      <c r="R973" s="18">
        <f>IFERROR(VLOOKUP(A973,[3]Sheet1!$A:$H,6,FALSE),0)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5632</v>
      </c>
      <c r="C974" s="18">
        <f>IFERROR(VLOOKUP(A974,[1]Monitoramento_Base_somente_Said!$A:$J,6,FALSE),0)</f>
        <v>2508350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IFERROR(VLOOKUP(A974,[3]Sheet1!$A:$G,2,FALSE),0)</f>
        <v>0</v>
      </c>
      <c r="O974" s="18">
        <f>IFERROR(VLOOKUP(A974,[3]Sheet1!$A:$G,3,FALSE),0)</f>
        <v>0</v>
      </c>
      <c r="P974" s="18">
        <f>IFERROR(VLOOKUP(A974,[3]Sheet1!$A:$G,4,FALSE),0)</f>
        <v>0</v>
      </c>
      <c r="Q974" s="18">
        <f>IFERROR(VLOOKUP(A974,[3]Sheet1!$A:$G,5,FALSE),0)</f>
        <v>0</v>
      </c>
      <c r="R974" s="18">
        <f>IFERROR(VLOOKUP(A974,[3]Sheet1!$A:$H,6,FALSE),0)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11737142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0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IFERROR(VLOOKUP(A975,[3]Sheet1!$A:$G,2,FALSE),0)</f>
        <v>0</v>
      </c>
      <c r="O975" s="18">
        <f>IFERROR(VLOOKUP(A975,[3]Sheet1!$A:$G,3,FALSE),0)</f>
        <v>0</v>
      </c>
      <c r="P975" s="18">
        <f>IFERROR(VLOOKUP(A975,[3]Sheet1!$A:$G,4,FALSE),0)</f>
        <v>0</v>
      </c>
      <c r="Q975" s="18">
        <f>IFERROR(VLOOKUP(A975,[3]Sheet1!$A:$G,5,FALSE),0)</f>
        <v>0</v>
      </c>
      <c r="R975" s="18">
        <f>IFERROR(VLOOKUP(A975,[3]Sheet1!$A:$H,6,FALSE),0)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2399176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IFERROR(VLOOKUP(A976,[3]Sheet1!$A:$G,2,FALSE),0)</f>
        <v>0</v>
      </c>
      <c r="O976" s="18">
        <f>IFERROR(VLOOKUP(A976,[3]Sheet1!$A:$G,3,FALSE),0)</f>
        <v>0</v>
      </c>
      <c r="P976" s="18">
        <f>IFERROR(VLOOKUP(A976,[3]Sheet1!$A:$G,4,FALSE),0)</f>
        <v>0</v>
      </c>
      <c r="Q976" s="18">
        <f>IFERROR(VLOOKUP(A976,[3]Sheet1!$A:$G,5,FALSE),0)</f>
        <v>0</v>
      </c>
      <c r="R976" s="18">
        <f>IFERROR(VLOOKUP(A976,[3]Sheet1!$A:$H,6,FALSE),0)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1523</v>
      </c>
      <c r="C977" s="18">
        <f>IFERROR(VLOOKUP(A977,[1]Monitoramento_Base_somente_Said!$A:$J,6,FALSE),0)</f>
        <v>14111727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IFERROR(VLOOKUP(A977,[3]Sheet1!$A:$G,2,FALSE),0)</f>
        <v>0</v>
      </c>
      <c r="O977" s="18">
        <f>IFERROR(VLOOKUP(A977,[3]Sheet1!$A:$G,3,FALSE),0)</f>
        <v>0</v>
      </c>
      <c r="P977" s="18">
        <f>IFERROR(VLOOKUP(A977,[3]Sheet1!$A:$G,4,FALSE),0)</f>
        <v>0</v>
      </c>
      <c r="Q977" s="18">
        <f>IFERROR(VLOOKUP(A977,[3]Sheet1!$A:$G,5,FALSE),0)</f>
        <v>0</v>
      </c>
      <c r="R977" s="18">
        <f>IFERROR(VLOOKUP(A977,[3]Sheet1!$A:$H,6,FALSE),0)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1223388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IFERROR(VLOOKUP(A978,[3]Sheet1!$A:$G,2,FALSE),0)</f>
        <v>0</v>
      </c>
      <c r="O978" s="18">
        <f>IFERROR(VLOOKUP(A978,[3]Sheet1!$A:$G,3,FALSE),0)</f>
        <v>0</v>
      </c>
      <c r="P978" s="18">
        <f>IFERROR(VLOOKUP(A978,[3]Sheet1!$A:$G,4,FALSE),0)</f>
        <v>0</v>
      </c>
      <c r="Q978" s="18">
        <f>IFERROR(VLOOKUP(A978,[3]Sheet1!$A:$G,5,FALSE),0)</f>
        <v>0</v>
      </c>
      <c r="R978" s="18">
        <f>IFERROR(VLOOKUP(A978,[3]Sheet1!$A:$H,6,FALSE),0)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2777</v>
      </c>
      <c r="C979" s="18">
        <f>IFERROR(VLOOKUP(A979,[1]Monitoramento_Base_somente_Said!$A:$J,6,FALSE),0)</f>
        <v>2348338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IFERROR(VLOOKUP(A979,[3]Sheet1!$A:$G,2,FALSE),0)</f>
        <v>0</v>
      </c>
      <c r="O979" s="18">
        <f>IFERROR(VLOOKUP(A979,[3]Sheet1!$A:$G,3,FALSE),0)</f>
        <v>0</v>
      </c>
      <c r="P979" s="18">
        <f>IFERROR(VLOOKUP(A979,[3]Sheet1!$A:$G,4,FALSE),0)</f>
        <v>0</v>
      </c>
      <c r="Q979" s="18">
        <f>IFERROR(VLOOKUP(A979,[3]Sheet1!$A:$G,5,FALSE),0)</f>
        <v>0</v>
      </c>
      <c r="R979" s="18">
        <f>IFERROR(VLOOKUP(A979,[3]Sheet1!$A:$H,6,FALSE),0)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11815566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IFERROR(VLOOKUP(A980,[3]Sheet1!$A:$G,2,FALSE),0)</f>
        <v>0</v>
      </c>
      <c r="O980" s="18">
        <f>IFERROR(VLOOKUP(A980,[3]Sheet1!$A:$G,3,FALSE),0)</f>
        <v>0</v>
      </c>
      <c r="P980" s="18">
        <f>IFERROR(VLOOKUP(A980,[3]Sheet1!$A:$G,4,FALSE),0)</f>
        <v>0</v>
      </c>
      <c r="Q980" s="18">
        <f>IFERROR(VLOOKUP(A980,[3]Sheet1!$A:$G,5,FALSE),0)</f>
        <v>0</v>
      </c>
      <c r="R980" s="18">
        <f>IFERROR(VLOOKUP(A980,[3]Sheet1!$A:$H,6,FALSE),0)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461593</v>
      </c>
      <c r="C981" s="18">
        <f>IFERROR(VLOOKUP(A981,[1]Monitoramento_Base_somente_Said!$A:$J,6,FALSE),0)</f>
        <v>63182675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IFERROR(VLOOKUP(A981,[3]Sheet1!$A:$G,2,FALSE),0)</f>
        <v>0</v>
      </c>
      <c r="O981" s="18">
        <f>IFERROR(VLOOKUP(A981,[3]Sheet1!$A:$G,3,FALSE),0)</f>
        <v>0</v>
      </c>
      <c r="P981" s="18">
        <f>IFERROR(VLOOKUP(A981,[3]Sheet1!$A:$G,4,FALSE),0)</f>
        <v>0</v>
      </c>
      <c r="Q981" s="18">
        <f>IFERROR(VLOOKUP(A981,[3]Sheet1!$A:$G,5,FALSE),0)</f>
        <v>0</v>
      </c>
      <c r="R981" s="18">
        <f>IFERROR(VLOOKUP(A981,[3]Sheet1!$A:$H,6,FALSE),0)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77393622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IFERROR(VLOOKUP(A982,[3]Sheet1!$A:$G,2,FALSE),0)</f>
        <v>0</v>
      </c>
      <c r="O982" s="18">
        <f>IFERROR(VLOOKUP(A982,[3]Sheet1!$A:$G,3,FALSE),0)</f>
        <v>0</v>
      </c>
      <c r="P982" s="18">
        <f>IFERROR(VLOOKUP(A982,[3]Sheet1!$A:$G,4,FALSE),0)</f>
        <v>0</v>
      </c>
      <c r="Q982" s="18">
        <f>IFERROR(VLOOKUP(A982,[3]Sheet1!$A:$G,5,FALSE),0)</f>
        <v>0</v>
      </c>
      <c r="R982" s="18">
        <f>IFERROR(VLOOKUP(A982,[3]Sheet1!$A:$H,6,FALSE),0)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90236</v>
      </c>
      <c r="C983" s="18">
        <f>IFERROR(VLOOKUP(A983,[1]Monitoramento_Base_somente_Said!$A:$J,6,FALSE),0)</f>
        <v>20301816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IFERROR(VLOOKUP(A983,[3]Sheet1!$A:$G,2,FALSE),0)</f>
        <v>0</v>
      </c>
      <c r="O983" s="18">
        <f>IFERROR(VLOOKUP(A983,[3]Sheet1!$A:$G,3,FALSE),0)</f>
        <v>0</v>
      </c>
      <c r="P983" s="18">
        <f>IFERROR(VLOOKUP(A983,[3]Sheet1!$A:$G,4,FALSE),0)</f>
        <v>0</v>
      </c>
      <c r="Q983" s="18">
        <f>IFERROR(VLOOKUP(A983,[3]Sheet1!$A:$G,5,FALSE),0)</f>
        <v>0</v>
      </c>
      <c r="R983" s="18">
        <f>IFERROR(VLOOKUP(A983,[3]Sheet1!$A:$H,6,FALSE),0)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417</v>
      </c>
      <c r="C984" s="18">
        <f>IFERROR(VLOOKUP(A984,[1]Monitoramento_Base_somente_Said!$A:$J,6,FALSE),0)</f>
        <v>1536864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IFERROR(VLOOKUP(A984,[3]Sheet1!$A:$G,2,FALSE),0)</f>
        <v>0</v>
      </c>
      <c r="O984" s="18">
        <f>IFERROR(VLOOKUP(A984,[3]Sheet1!$A:$G,3,FALSE),0)</f>
        <v>0</v>
      </c>
      <c r="P984" s="18">
        <f>IFERROR(VLOOKUP(A984,[3]Sheet1!$A:$G,4,FALSE),0)</f>
        <v>0</v>
      </c>
      <c r="Q984" s="18">
        <f>IFERROR(VLOOKUP(A984,[3]Sheet1!$A:$G,5,FALSE),0)</f>
        <v>0</v>
      </c>
      <c r="R984" s="18">
        <f>IFERROR(VLOOKUP(A984,[3]Sheet1!$A:$H,6,FALSE),0)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31</v>
      </c>
      <c r="C985" s="18">
        <f>IFERROR(VLOOKUP(A985,[1]Monitoramento_Base_somente_Said!$A:$J,6,FALSE),0)</f>
        <v>3179625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IFERROR(VLOOKUP(A985,[3]Sheet1!$A:$G,2,FALSE),0)</f>
        <v>0</v>
      </c>
      <c r="O985" s="18">
        <f>IFERROR(VLOOKUP(A985,[3]Sheet1!$A:$G,3,FALSE),0)</f>
        <v>0</v>
      </c>
      <c r="P985" s="18">
        <f>IFERROR(VLOOKUP(A985,[3]Sheet1!$A:$G,4,FALSE),0)</f>
        <v>0</v>
      </c>
      <c r="Q985" s="18">
        <f>IFERROR(VLOOKUP(A985,[3]Sheet1!$A:$G,5,FALSE),0)</f>
        <v>0</v>
      </c>
      <c r="R985" s="18">
        <f>IFERROR(VLOOKUP(A985,[3]Sheet1!$A:$H,6,FALSE),0)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7764869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IFERROR(VLOOKUP(A986,[3]Sheet1!$A:$G,2,FALSE),0)</f>
        <v>0</v>
      </c>
      <c r="O986" s="18">
        <f>IFERROR(VLOOKUP(A986,[3]Sheet1!$A:$G,3,FALSE),0)</f>
        <v>0</v>
      </c>
      <c r="P986" s="18">
        <f>IFERROR(VLOOKUP(A986,[3]Sheet1!$A:$G,4,FALSE),0)</f>
        <v>0</v>
      </c>
      <c r="Q986" s="18">
        <f>IFERROR(VLOOKUP(A986,[3]Sheet1!$A:$G,5,FALSE),0)</f>
        <v>0</v>
      </c>
      <c r="R986" s="18">
        <f>IFERROR(VLOOKUP(A986,[3]Sheet1!$A:$H,6,FALSE),0)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163</v>
      </c>
      <c r="C987" s="18">
        <f>IFERROR(VLOOKUP(A987,[1]Monitoramento_Base_somente_Said!$A:$J,6,FALSE),0)</f>
        <v>276182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IFERROR(VLOOKUP(A987,[3]Sheet1!$A:$G,2,FALSE),0)</f>
        <v>0</v>
      </c>
      <c r="O987" s="18">
        <f>IFERROR(VLOOKUP(A987,[3]Sheet1!$A:$G,3,FALSE),0)</f>
        <v>0</v>
      </c>
      <c r="P987" s="18">
        <f>IFERROR(VLOOKUP(A987,[3]Sheet1!$A:$G,4,FALSE),0)</f>
        <v>0</v>
      </c>
      <c r="Q987" s="18">
        <f>IFERROR(VLOOKUP(A987,[3]Sheet1!$A:$G,5,FALSE),0)</f>
        <v>0</v>
      </c>
      <c r="R987" s="18">
        <f>IFERROR(VLOOKUP(A987,[3]Sheet1!$A:$H,6,FALSE),0)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553651</v>
      </c>
      <c r="C988" s="18">
        <f>IFERROR(VLOOKUP(A988,[1]Monitoramento_Base_somente_Said!$A:$J,6,FALSE),0)</f>
        <v>68568527</v>
      </c>
      <c r="D988" s="18">
        <f>IFERROR(VLOOKUP(A988,[1]Monitoramento_Base_somente_Said!$A:$J,7,FALSE),0)</f>
        <v>0</v>
      </c>
      <c r="E988" s="18">
        <f>IFERROR(VLOOKUP(A988,[1]Monitoramento_Base_somente_Said!$A:$J,8,FALSE),0)</f>
        <v>0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IFERROR(VLOOKUP(A988,[3]Sheet1!$A:$G,2,FALSE),0)</f>
        <v>0</v>
      </c>
      <c r="O988" s="18">
        <f>IFERROR(VLOOKUP(A988,[3]Sheet1!$A:$G,3,FALSE),0)</f>
        <v>0</v>
      </c>
      <c r="P988" s="18">
        <f>IFERROR(VLOOKUP(A988,[3]Sheet1!$A:$G,4,FALSE),0)</f>
        <v>0</v>
      </c>
      <c r="Q988" s="18">
        <f>IFERROR(VLOOKUP(A988,[3]Sheet1!$A:$G,5,FALSE),0)</f>
        <v>0</v>
      </c>
      <c r="R988" s="18">
        <f>IFERROR(VLOOKUP(A988,[3]Sheet1!$A:$H,6,FALSE),0)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3927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IFERROR(VLOOKUP(A989,[3]Sheet1!$A:$G,2,FALSE),0)</f>
        <v>0</v>
      </c>
      <c r="O989" s="18">
        <f>IFERROR(VLOOKUP(A989,[3]Sheet1!$A:$G,3,FALSE),0)</f>
        <v>0</v>
      </c>
      <c r="P989" s="18">
        <f>IFERROR(VLOOKUP(A989,[3]Sheet1!$A:$G,4,FALSE),0)</f>
        <v>0</v>
      </c>
      <c r="Q989" s="18">
        <f>IFERROR(VLOOKUP(A989,[3]Sheet1!$A:$G,5,FALSE),0)</f>
        <v>0</v>
      </c>
      <c r="R989" s="18">
        <f>IFERROR(VLOOKUP(A989,[3]Sheet1!$A:$H,6,FALSE),0)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21491</v>
      </c>
      <c r="C990" s="18">
        <f>IFERROR(VLOOKUP(A990,[1]Monitoramento_Base_somente_Said!$A:$J,6,FALSE),0)</f>
        <v>7764745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IFERROR(VLOOKUP(A990,[3]Sheet1!$A:$G,2,FALSE),0)</f>
        <v>0</v>
      </c>
      <c r="O990" s="18">
        <f>IFERROR(VLOOKUP(A990,[3]Sheet1!$A:$G,3,FALSE),0)</f>
        <v>0</v>
      </c>
      <c r="P990" s="18">
        <f>IFERROR(VLOOKUP(A990,[3]Sheet1!$A:$G,4,FALSE),0)</f>
        <v>0</v>
      </c>
      <c r="Q990" s="18">
        <f>IFERROR(VLOOKUP(A990,[3]Sheet1!$A:$G,5,FALSE),0)</f>
        <v>0</v>
      </c>
      <c r="R990" s="18">
        <f>IFERROR(VLOOKUP(A990,[3]Sheet1!$A:$H,6,FALSE),0)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9850861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IFERROR(VLOOKUP(A991,[3]Sheet1!$A:$G,2,FALSE),0)</f>
        <v>0</v>
      </c>
      <c r="O991" s="18">
        <f>IFERROR(VLOOKUP(A991,[3]Sheet1!$A:$G,3,FALSE),0)</f>
        <v>0</v>
      </c>
      <c r="P991" s="18">
        <f>IFERROR(VLOOKUP(A991,[3]Sheet1!$A:$G,4,FALSE),0)</f>
        <v>0</v>
      </c>
      <c r="Q991" s="18">
        <f>IFERROR(VLOOKUP(A991,[3]Sheet1!$A:$G,5,FALSE),0)</f>
        <v>0</v>
      </c>
      <c r="R991" s="18">
        <f>IFERROR(VLOOKUP(A991,[3]Sheet1!$A:$H,6,FALSE),0)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IFERROR(VLOOKUP(A992,[3]Sheet1!$A:$G,2,FALSE),0)</f>
        <v>0</v>
      </c>
      <c r="O992" s="18">
        <f>IFERROR(VLOOKUP(A992,[3]Sheet1!$A:$G,3,FALSE),0)</f>
        <v>0</v>
      </c>
      <c r="P992" s="18">
        <f>IFERROR(VLOOKUP(A992,[3]Sheet1!$A:$G,4,FALSE),0)</f>
        <v>0</v>
      </c>
      <c r="Q992" s="18">
        <f>IFERROR(VLOOKUP(A992,[3]Sheet1!$A:$G,5,FALSE),0)</f>
        <v>0</v>
      </c>
      <c r="R992" s="18">
        <f>IFERROR(VLOOKUP(A992,[3]Sheet1!$A:$H,6,FALSE),0)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IFERROR(VLOOKUP(A993,[3]Sheet1!$A:$G,2,FALSE),0)</f>
        <v>0</v>
      </c>
      <c r="O993" s="18">
        <f>IFERROR(VLOOKUP(A993,[3]Sheet1!$A:$G,3,FALSE),0)</f>
        <v>0</v>
      </c>
      <c r="P993" s="18">
        <f>IFERROR(VLOOKUP(A993,[3]Sheet1!$A:$G,4,FALSE),0)</f>
        <v>0</v>
      </c>
      <c r="Q993" s="18">
        <f>IFERROR(VLOOKUP(A993,[3]Sheet1!$A:$G,5,FALSE),0)</f>
        <v>0</v>
      </c>
      <c r="R993" s="18">
        <f>IFERROR(VLOOKUP(A993,[3]Sheet1!$A:$H,6,FALSE),0)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22676</v>
      </c>
      <c r="C994" s="18">
        <f>IFERROR(VLOOKUP(A994,[1]Monitoramento_Base_somente_Said!$A:$J,6,FALSE),0)</f>
        <v>13398342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IFERROR(VLOOKUP(A994,[3]Sheet1!$A:$G,2,FALSE),0)</f>
        <v>0</v>
      </c>
      <c r="O994" s="18">
        <f>IFERROR(VLOOKUP(A994,[3]Sheet1!$A:$G,3,FALSE),0)</f>
        <v>0</v>
      </c>
      <c r="P994" s="18">
        <f>IFERROR(VLOOKUP(A994,[3]Sheet1!$A:$G,4,FALSE),0)</f>
        <v>0</v>
      </c>
      <c r="Q994" s="18">
        <f>IFERROR(VLOOKUP(A994,[3]Sheet1!$A:$G,5,FALSE),0)</f>
        <v>0</v>
      </c>
      <c r="R994" s="18">
        <f>IFERROR(VLOOKUP(A994,[3]Sheet1!$A:$H,6,FALSE),0)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IFERROR(VLOOKUP(A995,[3]Sheet1!$A:$G,2,FALSE),0)</f>
        <v>0</v>
      </c>
      <c r="O995" s="18">
        <f>IFERROR(VLOOKUP(A995,[3]Sheet1!$A:$G,3,FALSE),0)</f>
        <v>0</v>
      </c>
      <c r="P995" s="18">
        <f>IFERROR(VLOOKUP(A995,[3]Sheet1!$A:$G,4,FALSE),0)</f>
        <v>0</v>
      </c>
      <c r="Q995" s="18">
        <f>IFERROR(VLOOKUP(A995,[3]Sheet1!$A:$G,5,FALSE),0)</f>
        <v>0</v>
      </c>
      <c r="R995" s="18">
        <f>IFERROR(VLOOKUP(A995,[3]Sheet1!$A:$H,6,FALSE),0)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687495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IFERROR(VLOOKUP(A996,[3]Sheet1!$A:$G,2,FALSE),0)</f>
        <v>0</v>
      </c>
      <c r="O996" s="18">
        <f>IFERROR(VLOOKUP(A996,[3]Sheet1!$A:$G,3,FALSE),0)</f>
        <v>0</v>
      </c>
      <c r="P996" s="18">
        <f>IFERROR(VLOOKUP(A996,[3]Sheet1!$A:$G,4,FALSE),0)</f>
        <v>0</v>
      </c>
      <c r="Q996" s="18">
        <f>IFERROR(VLOOKUP(A996,[3]Sheet1!$A:$G,5,FALSE),0)</f>
        <v>0</v>
      </c>
      <c r="R996" s="18">
        <f>IFERROR(VLOOKUP(A996,[3]Sheet1!$A:$H,6,FALSE),0)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IFERROR(VLOOKUP(A997,[3]Sheet1!$A:$G,2,FALSE),0)</f>
        <v>0</v>
      </c>
      <c r="O997" s="18">
        <f>IFERROR(VLOOKUP(A997,[3]Sheet1!$A:$G,3,FALSE),0)</f>
        <v>0</v>
      </c>
      <c r="P997" s="18">
        <f>IFERROR(VLOOKUP(A997,[3]Sheet1!$A:$G,4,FALSE),0)</f>
        <v>0</v>
      </c>
      <c r="Q997" s="18">
        <f>IFERROR(VLOOKUP(A997,[3]Sheet1!$A:$G,5,FALSE),0)</f>
        <v>0</v>
      </c>
      <c r="R997" s="18">
        <f>IFERROR(VLOOKUP(A997,[3]Sheet1!$A:$H,6,FALSE),0)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1180684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IFERROR(VLOOKUP(A998,[3]Sheet1!$A:$G,2,FALSE),0)</f>
        <v>0</v>
      </c>
      <c r="O998" s="18">
        <f>IFERROR(VLOOKUP(A998,[3]Sheet1!$A:$G,3,FALSE),0)</f>
        <v>0</v>
      </c>
      <c r="P998" s="18">
        <f>IFERROR(VLOOKUP(A998,[3]Sheet1!$A:$G,4,FALSE),0)</f>
        <v>0</v>
      </c>
      <c r="Q998" s="18">
        <f>IFERROR(VLOOKUP(A998,[3]Sheet1!$A:$G,5,FALSE),0)</f>
        <v>0</v>
      </c>
      <c r="R998" s="18">
        <f>IFERROR(VLOOKUP(A998,[3]Sheet1!$A:$H,6,FALSE),0)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IFERROR(VLOOKUP(A999,[3]Sheet1!$A:$G,2,FALSE),0)</f>
        <v>0</v>
      </c>
      <c r="O999" s="18">
        <f>IFERROR(VLOOKUP(A999,[3]Sheet1!$A:$G,3,FALSE),0)</f>
        <v>0</v>
      </c>
      <c r="P999" s="18">
        <f>IFERROR(VLOOKUP(A999,[3]Sheet1!$A:$G,4,FALSE),0)</f>
        <v>0</v>
      </c>
      <c r="Q999" s="18">
        <f>IFERROR(VLOOKUP(A999,[3]Sheet1!$A:$G,5,FALSE),0)</f>
        <v>0</v>
      </c>
      <c r="R999" s="18">
        <f>IFERROR(VLOOKUP(A999,[3]Sheet1!$A:$H,6,FALSE),0)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IFERROR(VLOOKUP(A1000,[3]Sheet1!$A:$G,2,FALSE),0)</f>
        <v>0</v>
      </c>
      <c r="O1000" s="18">
        <f>IFERROR(VLOOKUP(A1000,[3]Sheet1!$A:$G,3,FALSE),0)</f>
        <v>0</v>
      </c>
      <c r="P1000" s="18">
        <f>IFERROR(VLOOKUP(A1000,[3]Sheet1!$A:$G,4,FALSE),0)</f>
        <v>0</v>
      </c>
      <c r="Q1000" s="18">
        <f>IFERROR(VLOOKUP(A1000,[3]Sheet1!$A:$G,5,FALSE),0)</f>
        <v>0</v>
      </c>
      <c r="R1000" s="18">
        <f>IFERROR(VLOOKUP(A1000,[3]Sheet1!$A:$H,6,FALSE),0)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IFERROR(VLOOKUP(A1001,[3]Sheet1!$A:$G,2,FALSE),0)</f>
        <v>0</v>
      </c>
      <c r="O1001" s="18">
        <f>IFERROR(VLOOKUP(A1001,[3]Sheet1!$A:$G,3,FALSE),0)</f>
        <v>0</v>
      </c>
      <c r="P1001" s="18">
        <f>IFERROR(VLOOKUP(A1001,[3]Sheet1!$A:$G,4,FALSE),0)</f>
        <v>0</v>
      </c>
      <c r="Q1001" s="18">
        <f>IFERROR(VLOOKUP(A1001,[3]Sheet1!$A:$G,5,FALSE),0)</f>
        <v>0</v>
      </c>
      <c r="R1001" s="18">
        <f>IFERROR(VLOOKUP(A1001,[3]Sheet1!$A:$H,6,FALSE),0)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1109318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IFERROR(VLOOKUP(A1002,[3]Sheet1!$A:$G,2,FALSE),0)</f>
        <v>0</v>
      </c>
      <c r="O1002" s="18">
        <f>IFERROR(VLOOKUP(A1002,[3]Sheet1!$A:$G,3,FALSE),0)</f>
        <v>0</v>
      </c>
      <c r="P1002" s="18">
        <f>IFERROR(VLOOKUP(A1002,[3]Sheet1!$A:$G,4,FALSE),0)</f>
        <v>0</v>
      </c>
      <c r="Q1002" s="18">
        <f>IFERROR(VLOOKUP(A1002,[3]Sheet1!$A:$G,5,FALSE),0)</f>
        <v>0</v>
      </c>
      <c r="R1002" s="18">
        <f>IFERROR(VLOOKUP(A1002,[3]Sheet1!$A:$H,6,FALSE),0)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2316267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IFERROR(VLOOKUP(A1003,[3]Sheet1!$A:$G,2,FALSE),0)</f>
        <v>0</v>
      </c>
      <c r="O1003" s="18">
        <f>IFERROR(VLOOKUP(A1003,[3]Sheet1!$A:$G,3,FALSE),0)</f>
        <v>0</v>
      </c>
      <c r="P1003" s="18">
        <f>IFERROR(VLOOKUP(A1003,[3]Sheet1!$A:$G,4,FALSE),0)</f>
        <v>0</v>
      </c>
      <c r="Q1003" s="18">
        <f>IFERROR(VLOOKUP(A1003,[3]Sheet1!$A:$G,5,FALSE),0)</f>
        <v>0</v>
      </c>
      <c r="R1003" s="18">
        <f>IFERROR(VLOOKUP(A1003,[3]Sheet1!$A:$H,6,FALSE),0)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4601407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IFERROR(VLOOKUP(A1004,[3]Sheet1!$A:$G,2,FALSE),0)</f>
        <v>0</v>
      </c>
      <c r="O1004" s="18">
        <f>IFERROR(VLOOKUP(A1004,[3]Sheet1!$A:$G,3,FALSE),0)</f>
        <v>0</v>
      </c>
      <c r="P1004" s="18">
        <f>IFERROR(VLOOKUP(A1004,[3]Sheet1!$A:$G,4,FALSE),0)</f>
        <v>0</v>
      </c>
      <c r="Q1004" s="18">
        <f>IFERROR(VLOOKUP(A1004,[3]Sheet1!$A:$G,5,FALSE),0)</f>
        <v>0</v>
      </c>
      <c r="R1004" s="18">
        <f>IFERROR(VLOOKUP(A1004,[3]Sheet1!$A:$H,6,FALSE),0)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289000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IFERROR(VLOOKUP(A1005,[3]Sheet1!$A:$G,2,FALSE),0)</f>
        <v>0</v>
      </c>
      <c r="O1005" s="18">
        <f>IFERROR(VLOOKUP(A1005,[3]Sheet1!$A:$G,3,FALSE),0)</f>
        <v>0</v>
      </c>
      <c r="P1005" s="18">
        <f>IFERROR(VLOOKUP(A1005,[3]Sheet1!$A:$G,4,FALSE),0)</f>
        <v>0</v>
      </c>
      <c r="Q1005" s="18">
        <f>IFERROR(VLOOKUP(A1005,[3]Sheet1!$A:$G,5,FALSE),0)</f>
        <v>0</v>
      </c>
      <c r="R1005" s="18">
        <f>IFERROR(VLOOKUP(A1005,[3]Sheet1!$A:$H,6,FALSE),0)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IFERROR(VLOOKUP(A1006,[3]Sheet1!$A:$G,2,FALSE),0)</f>
        <v>0</v>
      </c>
      <c r="O1006" s="18">
        <f>IFERROR(VLOOKUP(A1006,[3]Sheet1!$A:$G,3,FALSE),0)</f>
        <v>0</v>
      </c>
      <c r="P1006" s="18">
        <f>IFERROR(VLOOKUP(A1006,[3]Sheet1!$A:$G,4,FALSE),0)</f>
        <v>0</v>
      </c>
      <c r="Q1006" s="18">
        <f>IFERROR(VLOOKUP(A1006,[3]Sheet1!$A:$G,5,FALSE),0)</f>
        <v>0</v>
      </c>
      <c r="R1006" s="18">
        <f>IFERROR(VLOOKUP(A1006,[3]Sheet1!$A:$H,6,FALSE),0)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1226091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IFERROR(VLOOKUP(A1007,[3]Sheet1!$A:$G,2,FALSE),0)</f>
        <v>0</v>
      </c>
      <c r="O1007" s="18">
        <f>IFERROR(VLOOKUP(A1007,[3]Sheet1!$A:$G,3,FALSE),0)</f>
        <v>0</v>
      </c>
      <c r="P1007" s="18">
        <f>IFERROR(VLOOKUP(A1007,[3]Sheet1!$A:$G,4,FALSE),0)</f>
        <v>0</v>
      </c>
      <c r="Q1007" s="18">
        <f>IFERROR(VLOOKUP(A1007,[3]Sheet1!$A:$G,5,FALSE),0)</f>
        <v>0</v>
      </c>
      <c r="R1007" s="18">
        <f>IFERROR(VLOOKUP(A1007,[3]Sheet1!$A:$H,6,FALSE),0)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IFERROR(VLOOKUP(A1008,[3]Sheet1!$A:$G,2,FALSE),0)</f>
        <v>0</v>
      </c>
      <c r="O1008" s="18">
        <f>IFERROR(VLOOKUP(A1008,[3]Sheet1!$A:$G,3,FALSE),0)</f>
        <v>0</v>
      </c>
      <c r="P1008" s="18">
        <f>IFERROR(VLOOKUP(A1008,[3]Sheet1!$A:$G,4,FALSE),0)</f>
        <v>0</v>
      </c>
      <c r="Q1008" s="18">
        <f>IFERROR(VLOOKUP(A1008,[3]Sheet1!$A:$G,5,FALSE),0)</f>
        <v>0</v>
      </c>
      <c r="R1008" s="18">
        <f>IFERROR(VLOOKUP(A1008,[3]Sheet1!$A:$H,6,FALSE),0)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1417579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IFERROR(VLOOKUP(A1009,[3]Sheet1!$A:$G,2,FALSE),0)</f>
        <v>0</v>
      </c>
      <c r="O1009" s="18">
        <f>IFERROR(VLOOKUP(A1009,[3]Sheet1!$A:$G,3,FALSE),0)</f>
        <v>0</v>
      </c>
      <c r="P1009" s="18">
        <f>IFERROR(VLOOKUP(A1009,[3]Sheet1!$A:$G,4,FALSE),0)</f>
        <v>0</v>
      </c>
      <c r="Q1009" s="18">
        <f>IFERROR(VLOOKUP(A1009,[3]Sheet1!$A:$G,5,FALSE),0)</f>
        <v>0</v>
      </c>
      <c r="R1009" s="18">
        <f>IFERROR(VLOOKUP(A1009,[3]Sheet1!$A:$H,6,FALSE),0)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IFERROR(VLOOKUP(A1010,[3]Sheet1!$A:$G,2,FALSE),0)</f>
        <v>0</v>
      </c>
      <c r="O1010" s="18">
        <f>IFERROR(VLOOKUP(A1010,[3]Sheet1!$A:$G,3,FALSE),0)</f>
        <v>0</v>
      </c>
      <c r="P1010" s="18">
        <f>IFERROR(VLOOKUP(A1010,[3]Sheet1!$A:$G,4,FALSE),0)</f>
        <v>0</v>
      </c>
      <c r="Q1010" s="18">
        <f>IFERROR(VLOOKUP(A1010,[3]Sheet1!$A:$G,5,FALSE),0)</f>
        <v>0</v>
      </c>
      <c r="R1010" s="18">
        <f>IFERROR(VLOOKUP(A1010,[3]Sheet1!$A:$H,6,FALSE),0)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IFERROR(VLOOKUP(A1011,[3]Sheet1!$A:$G,2,FALSE),0)</f>
        <v>0</v>
      </c>
      <c r="O1011" s="18">
        <f>IFERROR(VLOOKUP(A1011,[3]Sheet1!$A:$G,3,FALSE),0)</f>
        <v>0</v>
      </c>
      <c r="P1011" s="18">
        <f>IFERROR(VLOOKUP(A1011,[3]Sheet1!$A:$G,4,FALSE),0)</f>
        <v>0</v>
      </c>
      <c r="Q1011" s="18">
        <f>IFERROR(VLOOKUP(A1011,[3]Sheet1!$A:$G,5,FALSE),0)</f>
        <v>0</v>
      </c>
      <c r="R1011" s="18">
        <f>IFERROR(VLOOKUP(A1011,[3]Sheet1!$A:$H,6,FALSE),0)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IFERROR(VLOOKUP(A1012,[3]Sheet1!$A:$G,2,FALSE),0)</f>
        <v>0</v>
      </c>
      <c r="O1012" s="18">
        <f>IFERROR(VLOOKUP(A1012,[3]Sheet1!$A:$G,3,FALSE),0)</f>
        <v>0</v>
      </c>
      <c r="P1012" s="18">
        <f>IFERROR(VLOOKUP(A1012,[3]Sheet1!$A:$G,4,FALSE),0)</f>
        <v>0</v>
      </c>
      <c r="Q1012" s="18">
        <f>IFERROR(VLOOKUP(A1012,[3]Sheet1!$A:$G,5,FALSE),0)</f>
        <v>0</v>
      </c>
      <c r="R1012" s="18">
        <f>IFERROR(VLOOKUP(A1012,[3]Sheet1!$A:$H,6,FALSE),0)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IFERROR(VLOOKUP(A1013,[3]Sheet1!$A:$G,2,FALSE),0)</f>
        <v>0</v>
      </c>
      <c r="O1013" s="18">
        <f>IFERROR(VLOOKUP(A1013,[3]Sheet1!$A:$G,3,FALSE),0)</f>
        <v>0</v>
      </c>
      <c r="P1013" s="18">
        <f>IFERROR(VLOOKUP(A1013,[3]Sheet1!$A:$G,4,FALSE),0)</f>
        <v>0</v>
      </c>
      <c r="Q1013" s="18">
        <f>IFERROR(VLOOKUP(A1013,[3]Sheet1!$A:$G,5,FALSE),0)</f>
        <v>0</v>
      </c>
      <c r="R1013" s="18">
        <f>IFERROR(VLOOKUP(A1013,[3]Sheet1!$A:$H,6,FALSE),0)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822</v>
      </c>
      <c r="C1014" s="18">
        <f>IFERROR(VLOOKUP(A1014,[1]Monitoramento_Base_somente_Said!$A:$J,6,FALSE),0)</f>
        <v>36941401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IFERROR(VLOOKUP(A1014,[3]Sheet1!$A:$G,2,FALSE),0)</f>
        <v>0</v>
      </c>
      <c r="O1014" s="18">
        <f>IFERROR(VLOOKUP(A1014,[3]Sheet1!$A:$G,3,FALSE),0)</f>
        <v>0</v>
      </c>
      <c r="P1014" s="18">
        <f>IFERROR(VLOOKUP(A1014,[3]Sheet1!$A:$G,4,FALSE),0)</f>
        <v>0</v>
      </c>
      <c r="Q1014" s="18">
        <f>IFERROR(VLOOKUP(A1014,[3]Sheet1!$A:$G,5,FALSE),0)</f>
        <v>0</v>
      </c>
      <c r="R1014" s="18">
        <f>IFERROR(VLOOKUP(A1014,[3]Sheet1!$A:$H,6,FALSE),0)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IFERROR(VLOOKUP(A1015,[3]Sheet1!$A:$G,2,FALSE),0)</f>
        <v>0</v>
      </c>
      <c r="O1015" s="18">
        <f>IFERROR(VLOOKUP(A1015,[3]Sheet1!$A:$G,3,FALSE),0)</f>
        <v>0</v>
      </c>
      <c r="P1015" s="18">
        <f>IFERROR(VLOOKUP(A1015,[3]Sheet1!$A:$G,4,FALSE),0)</f>
        <v>0</v>
      </c>
      <c r="Q1015" s="18">
        <f>IFERROR(VLOOKUP(A1015,[3]Sheet1!$A:$G,5,FALSE),0)</f>
        <v>0</v>
      </c>
      <c r="R1015" s="18">
        <f>IFERROR(VLOOKUP(A1015,[3]Sheet1!$A:$H,6,FALSE),0)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IFERROR(VLOOKUP(A1016,[3]Sheet1!$A:$G,2,FALSE),0)</f>
        <v>0</v>
      </c>
      <c r="O1016" s="18">
        <f>IFERROR(VLOOKUP(A1016,[3]Sheet1!$A:$G,3,FALSE),0)</f>
        <v>0</v>
      </c>
      <c r="P1016" s="18">
        <f>IFERROR(VLOOKUP(A1016,[3]Sheet1!$A:$G,4,FALSE),0)</f>
        <v>0</v>
      </c>
      <c r="Q1016" s="18">
        <f>IFERROR(VLOOKUP(A1016,[3]Sheet1!$A:$G,5,FALSE),0)</f>
        <v>0</v>
      </c>
      <c r="R1016" s="18">
        <f>IFERROR(VLOOKUP(A1016,[3]Sheet1!$A:$H,6,FALSE),0)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IFERROR(VLOOKUP(A1017,[3]Sheet1!$A:$G,2,FALSE),0)</f>
        <v>0</v>
      </c>
      <c r="O1017" s="18">
        <f>IFERROR(VLOOKUP(A1017,[3]Sheet1!$A:$G,3,FALSE),0)</f>
        <v>0</v>
      </c>
      <c r="P1017" s="18">
        <f>IFERROR(VLOOKUP(A1017,[3]Sheet1!$A:$G,4,FALSE),0)</f>
        <v>0</v>
      </c>
      <c r="Q1017" s="18">
        <f>IFERROR(VLOOKUP(A1017,[3]Sheet1!$A:$G,5,FALSE),0)</f>
        <v>0</v>
      </c>
      <c r="R1017" s="18">
        <f>IFERROR(VLOOKUP(A1017,[3]Sheet1!$A:$H,6,FALSE),0)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IFERROR(VLOOKUP(A1018,[3]Sheet1!$A:$G,2,FALSE),0)</f>
        <v>0</v>
      </c>
      <c r="O1018" s="18">
        <f>IFERROR(VLOOKUP(A1018,[3]Sheet1!$A:$G,3,FALSE),0)</f>
        <v>0</v>
      </c>
      <c r="P1018" s="18">
        <f>IFERROR(VLOOKUP(A1018,[3]Sheet1!$A:$G,4,FALSE),0)</f>
        <v>0</v>
      </c>
      <c r="Q1018" s="18">
        <f>IFERROR(VLOOKUP(A1018,[3]Sheet1!$A:$G,5,FALSE),0)</f>
        <v>0</v>
      </c>
      <c r="R1018" s="18">
        <f>IFERROR(VLOOKUP(A1018,[3]Sheet1!$A:$H,6,FALSE),0)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6135895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IFERROR(VLOOKUP(A1019,[3]Sheet1!$A:$G,2,FALSE),0)</f>
        <v>0</v>
      </c>
      <c r="O1019" s="18">
        <f>IFERROR(VLOOKUP(A1019,[3]Sheet1!$A:$G,3,FALSE),0)</f>
        <v>0</v>
      </c>
      <c r="P1019" s="18">
        <f>IFERROR(VLOOKUP(A1019,[3]Sheet1!$A:$G,4,FALSE),0)</f>
        <v>0</v>
      </c>
      <c r="Q1019" s="18">
        <f>IFERROR(VLOOKUP(A1019,[3]Sheet1!$A:$G,5,FALSE),0)</f>
        <v>0</v>
      </c>
      <c r="R1019" s="18">
        <f>IFERROR(VLOOKUP(A1019,[3]Sheet1!$A:$H,6,FALSE),0)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IFERROR(VLOOKUP(A1020,[3]Sheet1!$A:$G,2,FALSE),0)</f>
        <v>0</v>
      </c>
      <c r="O1020" s="18">
        <f>IFERROR(VLOOKUP(A1020,[3]Sheet1!$A:$G,3,FALSE),0)</f>
        <v>0</v>
      </c>
      <c r="P1020" s="18">
        <f>IFERROR(VLOOKUP(A1020,[3]Sheet1!$A:$G,4,FALSE),0)</f>
        <v>0</v>
      </c>
      <c r="Q1020" s="18">
        <f>IFERROR(VLOOKUP(A1020,[3]Sheet1!$A:$G,5,FALSE),0)</f>
        <v>0</v>
      </c>
      <c r="R1020" s="18">
        <f>IFERROR(VLOOKUP(A1020,[3]Sheet1!$A:$H,6,FALSE),0)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IFERROR(VLOOKUP(A1021,[3]Sheet1!$A:$G,2,FALSE),0)</f>
        <v>0</v>
      </c>
      <c r="O1021" s="18">
        <f>IFERROR(VLOOKUP(A1021,[3]Sheet1!$A:$G,3,FALSE),0)</f>
        <v>0</v>
      </c>
      <c r="P1021" s="18">
        <f>IFERROR(VLOOKUP(A1021,[3]Sheet1!$A:$G,4,FALSE),0)</f>
        <v>0</v>
      </c>
      <c r="Q1021" s="18">
        <f>IFERROR(VLOOKUP(A1021,[3]Sheet1!$A:$G,5,FALSE),0)</f>
        <v>0</v>
      </c>
      <c r="R1021" s="18">
        <f>IFERROR(VLOOKUP(A1021,[3]Sheet1!$A:$H,6,FALSE),0)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IFERROR(VLOOKUP(A1022,[3]Sheet1!$A:$G,2,FALSE),0)</f>
        <v>0</v>
      </c>
      <c r="O1022" s="18">
        <f>IFERROR(VLOOKUP(A1022,[3]Sheet1!$A:$G,3,FALSE),0)</f>
        <v>0</v>
      </c>
      <c r="P1022" s="18">
        <f>IFERROR(VLOOKUP(A1022,[3]Sheet1!$A:$G,4,FALSE),0)</f>
        <v>0</v>
      </c>
      <c r="Q1022" s="18">
        <f>IFERROR(VLOOKUP(A1022,[3]Sheet1!$A:$G,5,FALSE),0)</f>
        <v>0</v>
      </c>
      <c r="R1022" s="18">
        <f>IFERROR(VLOOKUP(A1022,[3]Sheet1!$A:$H,6,FALSE),0)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934728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IFERROR(VLOOKUP(A1023,[3]Sheet1!$A:$G,2,FALSE),0)</f>
        <v>0</v>
      </c>
      <c r="O1023" s="18">
        <f>IFERROR(VLOOKUP(A1023,[3]Sheet1!$A:$G,3,FALSE),0)</f>
        <v>0</v>
      </c>
      <c r="P1023" s="18">
        <f>IFERROR(VLOOKUP(A1023,[3]Sheet1!$A:$G,4,FALSE),0)</f>
        <v>0</v>
      </c>
      <c r="Q1023" s="18">
        <f>IFERROR(VLOOKUP(A1023,[3]Sheet1!$A:$G,5,FALSE),0)</f>
        <v>0</v>
      </c>
      <c r="R1023" s="18">
        <f>IFERROR(VLOOKUP(A1023,[3]Sheet1!$A:$H,6,FALSE),0)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IFERROR(VLOOKUP(A1024,[3]Sheet1!$A:$G,2,FALSE),0)</f>
        <v>0</v>
      </c>
      <c r="O1024" s="18">
        <f>IFERROR(VLOOKUP(A1024,[3]Sheet1!$A:$G,3,FALSE),0)</f>
        <v>0</v>
      </c>
      <c r="P1024" s="18">
        <f>IFERROR(VLOOKUP(A1024,[3]Sheet1!$A:$G,4,FALSE),0)</f>
        <v>0</v>
      </c>
      <c r="Q1024" s="18">
        <f>IFERROR(VLOOKUP(A1024,[3]Sheet1!$A:$G,5,FALSE),0)</f>
        <v>0</v>
      </c>
      <c r="R1024" s="18">
        <f>IFERROR(VLOOKUP(A1024,[3]Sheet1!$A:$H,6,FALSE),0)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IFERROR(VLOOKUP(A1025,[3]Sheet1!$A:$G,2,FALSE),0)</f>
        <v>0</v>
      </c>
      <c r="O1025" s="18">
        <f>IFERROR(VLOOKUP(A1025,[3]Sheet1!$A:$G,3,FALSE),0)</f>
        <v>0</v>
      </c>
      <c r="P1025" s="18">
        <f>IFERROR(VLOOKUP(A1025,[3]Sheet1!$A:$G,4,FALSE),0)</f>
        <v>0</v>
      </c>
      <c r="Q1025" s="18">
        <f>IFERROR(VLOOKUP(A1025,[3]Sheet1!$A:$G,5,FALSE),0)</f>
        <v>0</v>
      </c>
      <c r="R1025" s="18">
        <f>IFERROR(VLOOKUP(A1025,[3]Sheet1!$A:$H,6,FALSE),0)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IFERROR(VLOOKUP(A1026,[3]Sheet1!$A:$G,2,FALSE),0)</f>
        <v>0</v>
      </c>
      <c r="O1026" s="18">
        <f>IFERROR(VLOOKUP(A1026,[3]Sheet1!$A:$G,3,FALSE),0)</f>
        <v>0</v>
      </c>
      <c r="P1026" s="18">
        <f>IFERROR(VLOOKUP(A1026,[3]Sheet1!$A:$G,4,FALSE),0)</f>
        <v>0</v>
      </c>
      <c r="Q1026" s="18">
        <f>IFERROR(VLOOKUP(A1026,[3]Sheet1!$A:$G,5,FALSE),0)</f>
        <v>0</v>
      </c>
      <c r="R1026" s="18">
        <f>IFERROR(VLOOKUP(A1026,[3]Sheet1!$A:$H,6,FALSE),0)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IFERROR(VLOOKUP(A1027,[3]Sheet1!$A:$G,2,FALSE),0)</f>
        <v>0</v>
      </c>
      <c r="O1027" s="18">
        <f>IFERROR(VLOOKUP(A1027,[3]Sheet1!$A:$G,3,FALSE),0)</f>
        <v>0</v>
      </c>
      <c r="P1027" s="18">
        <f>IFERROR(VLOOKUP(A1027,[3]Sheet1!$A:$G,4,FALSE),0)</f>
        <v>0</v>
      </c>
      <c r="Q1027" s="18">
        <f>IFERROR(VLOOKUP(A1027,[3]Sheet1!$A:$G,5,FALSE),0)</f>
        <v>0</v>
      </c>
      <c r="R1027" s="18">
        <f>IFERROR(VLOOKUP(A1027,[3]Sheet1!$A:$H,6,FALSE),0)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IFERROR(VLOOKUP(A1028,[3]Sheet1!$A:$G,2,FALSE),0)</f>
        <v>0</v>
      </c>
      <c r="O1028" s="18">
        <f>IFERROR(VLOOKUP(A1028,[3]Sheet1!$A:$G,3,FALSE),0)</f>
        <v>0</v>
      </c>
      <c r="P1028" s="18">
        <f>IFERROR(VLOOKUP(A1028,[3]Sheet1!$A:$G,4,FALSE),0)</f>
        <v>0</v>
      </c>
      <c r="Q1028" s="18">
        <f>IFERROR(VLOOKUP(A1028,[3]Sheet1!$A:$G,5,FALSE),0)</f>
        <v>0</v>
      </c>
      <c r="R1028" s="18">
        <f>IFERROR(VLOOKUP(A1028,[3]Sheet1!$A:$H,6,FALSE),0)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IFERROR(VLOOKUP(A1029,[3]Sheet1!$A:$G,2,FALSE),0)</f>
        <v>0</v>
      </c>
      <c r="O1029" s="18">
        <f>IFERROR(VLOOKUP(A1029,[3]Sheet1!$A:$G,3,FALSE),0)</f>
        <v>0</v>
      </c>
      <c r="P1029" s="18">
        <f>IFERROR(VLOOKUP(A1029,[3]Sheet1!$A:$G,4,FALSE),0)</f>
        <v>0</v>
      </c>
      <c r="Q1029" s="18">
        <f>IFERROR(VLOOKUP(A1029,[3]Sheet1!$A:$G,5,FALSE),0)</f>
        <v>0</v>
      </c>
      <c r="R1029" s="18">
        <f>IFERROR(VLOOKUP(A1029,[3]Sheet1!$A:$H,6,FALSE),0)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631414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IFERROR(VLOOKUP(A1030,[3]Sheet1!$A:$G,2,FALSE),0)</f>
        <v>0</v>
      </c>
      <c r="O1030" s="18">
        <f>IFERROR(VLOOKUP(A1030,[3]Sheet1!$A:$G,3,FALSE),0)</f>
        <v>0</v>
      </c>
      <c r="P1030" s="18">
        <f>IFERROR(VLOOKUP(A1030,[3]Sheet1!$A:$G,4,FALSE),0)</f>
        <v>0</v>
      </c>
      <c r="Q1030" s="18">
        <f>IFERROR(VLOOKUP(A1030,[3]Sheet1!$A:$G,5,FALSE),0)</f>
        <v>0</v>
      </c>
      <c r="R1030" s="18">
        <f>IFERROR(VLOOKUP(A1030,[3]Sheet1!$A:$H,6,FALSE),0)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7514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IFERROR(VLOOKUP(A1031,[3]Sheet1!$A:$G,2,FALSE),0)</f>
        <v>0</v>
      </c>
      <c r="O1031" s="18">
        <f>IFERROR(VLOOKUP(A1031,[3]Sheet1!$A:$G,3,FALSE),0)</f>
        <v>0</v>
      </c>
      <c r="P1031" s="18">
        <f>IFERROR(VLOOKUP(A1031,[3]Sheet1!$A:$G,4,FALSE),0)</f>
        <v>0</v>
      </c>
      <c r="Q1031" s="18">
        <f>IFERROR(VLOOKUP(A1031,[3]Sheet1!$A:$G,5,FALSE),0)</f>
        <v>0</v>
      </c>
      <c r="R1031" s="18">
        <f>IFERROR(VLOOKUP(A1031,[3]Sheet1!$A:$H,6,FALSE),0)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IFERROR(VLOOKUP(A1032,[3]Sheet1!$A:$G,2,FALSE),0)</f>
        <v>0</v>
      </c>
      <c r="O1032" s="18">
        <f>IFERROR(VLOOKUP(A1032,[3]Sheet1!$A:$G,3,FALSE),0)</f>
        <v>0</v>
      </c>
      <c r="P1032" s="18">
        <f>IFERROR(VLOOKUP(A1032,[3]Sheet1!$A:$G,4,FALSE),0)</f>
        <v>0</v>
      </c>
      <c r="Q1032" s="18">
        <f>IFERROR(VLOOKUP(A1032,[3]Sheet1!$A:$G,5,FALSE),0)</f>
        <v>0</v>
      </c>
      <c r="R1032" s="18">
        <f>IFERROR(VLOOKUP(A1032,[3]Sheet1!$A:$H,6,FALSE),0)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1372025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IFERROR(VLOOKUP(A1033,[3]Sheet1!$A:$G,2,FALSE),0)</f>
        <v>0</v>
      </c>
      <c r="O1033" s="18">
        <f>IFERROR(VLOOKUP(A1033,[3]Sheet1!$A:$G,3,FALSE),0)</f>
        <v>0</v>
      </c>
      <c r="P1033" s="18">
        <f>IFERROR(VLOOKUP(A1033,[3]Sheet1!$A:$G,4,FALSE),0)</f>
        <v>0</v>
      </c>
      <c r="Q1033" s="18">
        <f>IFERROR(VLOOKUP(A1033,[3]Sheet1!$A:$G,5,FALSE),0)</f>
        <v>0</v>
      </c>
      <c r="R1033" s="18">
        <f>IFERROR(VLOOKUP(A1033,[3]Sheet1!$A:$H,6,FALSE),0)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IFERROR(VLOOKUP(A1034,[3]Sheet1!$A:$G,2,FALSE),0)</f>
        <v>0</v>
      </c>
      <c r="O1034" s="18">
        <f>IFERROR(VLOOKUP(A1034,[3]Sheet1!$A:$G,3,FALSE),0)</f>
        <v>0</v>
      </c>
      <c r="P1034" s="18">
        <f>IFERROR(VLOOKUP(A1034,[3]Sheet1!$A:$G,4,FALSE),0)</f>
        <v>0</v>
      </c>
      <c r="Q1034" s="18">
        <f>IFERROR(VLOOKUP(A1034,[3]Sheet1!$A:$G,5,FALSE),0)</f>
        <v>0</v>
      </c>
      <c r="R1034" s="18">
        <f>IFERROR(VLOOKUP(A1034,[3]Sheet1!$A:$H,6,FALSE),0)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IFERROR(VLOOKUP(A1035,[3]Sheet1!$A:$G,2,FALSE),0)</f>
        <v>0</v>
      </c>
      <c r="O1035" s="18">
        <f>IFERROR(VLOOKUP(A1035,[3]Sheet1!$A:$G,3,FALSE),0)</f>
        <v>0</v>
      </c>
      <c r="P1035" s="18">
        <f>IFERROR(VLOOKUP(A1035,[3]Sheet1!$A:$G,4,FALSE),0)</f>
        <v>0</v>
      </c>
      <c r="Q1035" s="18">
        <f>IFERROR(VLOOKUP(A1035,[3]Sheet1!$A:$G,5,FALSE),0)</f>
        <v>0</v>
      </c>
      <c r="R1035" s="18">
        <f>IFERROR(VLOOKUP(A1035,[3]Sheet1!$A:$H,6,FALSE),0)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2503233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IFERROR(VLOOKUP(A1036,[3]Sheet1!$A:$G,2,FALSE),0)</f>
        <v>0</v>
      </c>
      <c r="O1036" s="18">
        <f>IFERROR(VLOOKUP(A1036,[3]Sheet1!$A:$G,3,FALSE),0)</f>
        <v>0</v>
      </c>
      <c r="P1036" s="18">
        <f>IFERROR(VLOOKUP(A1036,[3]Sheet1!$A:$G,4,FALSE),0)</f>
        <v>0</v>
      </c>
      <c r="Q1036" s="18">
        <f>IFERROR(VLOOKUP(A1036,[3]Sheet1!$A:$G,5,FALSE),0)</f>
        <v>0</v>
      </c>
      <c r="R1036" s="18">
        <f>IFERROR(VLOOKUP(A1036,[3]Sheet1!$A:$H,6,FALSE),0)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IFERROR(VLOOKUP(A1037,[3]Sheet1!$A:$G,2,FALSE),0)</f>
        <v>0</v>
      </c>
      <c r="O1037" s="18">
        <f>IFERROR(VLOOKUP(A1037,[3]Sheet1!$A:$G,3,FALSE),0)</f>
        <v>0</v>
      </c>
      <c r="P1037" s="18">
        <f>IFERROR(VLOOKUP(A1037,[3]Sheet1!$A:$G,4,FALSE),0)</f>
        <v>0</v>
      </c>
      <c r="Q1037" s="18">
        <f>IFERROR(VLOOKUP(A1037,[3]Sheet1!$A:$G,5,FALSE),0)</f>
        <v>0</v>
      </c>
      <c r="R1037" s="18">
        <f>IFERROR(VLOOKUP(A1037,[3]Sheet1!$A:$H,6,FALSE),0)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IFERROR(VLOOKUP(A1038,[3]Sheet1!$A:$G,2,FALSE),0)</f>
        <v>0</v>
      </c>
      <c r="O1038" s="18">
        <f>IFERROR(VLOOKUP(A1038,[3]Sheet1!$A:$G,3,FALSE),0)</f>
        <v>0</v>
      </c>
      <c r="P1038" s="18">
        <f>IFERROR(VLOOKUP(A1038,[3]Sheet1!$A:$G,4,FALSE),0)</f>
        <v>0</v>
      </c>
      <c r="Q1038" s="18">
        <f>IFERROR(VLOOKUP(A1038,[3]Sheet1!$A:$G,5,FALSE),0)</f>
        <v>0</v>
      </c>
      <c r="R1038" s="18">
        <f>IFERROR(VLOOKUP(A1038,[3]Sheet1!$A:$H,6,FALSE),0)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3264</v>
      </c>
      <c r="C1039" s="18">
        <f>IFERROR(VLOOKUP(A1039,[1]Monitoramento_Base_somente_Said!$A:$J,6,FALSE),0)</f>
        <v>755446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IFERROR(VLOOKUP(A1039,[3]Sheet1!$A:$G,2,FALSE),0)</f>
        <v>0</v>
      </c>
      <c r="O1039" s="18">
        <f>IFERROR(VLOOKUP(A1039,[3]Sheet1!$A:$G,3,FALSE),0)</f>
        <v>0</v>
      </c>
      <c r="P1039" s="18">
        <f>IFERROR(VLOOKUP(A1039,[3]Sheet1!$A:$G,4,FALSE),0)</f>
        <v>0</v>
      </c>
      <c r="Q1039" s="18">
        <f>IFERROR(VLOOKUP(A1039,[3]Sheet1!$A:$G,5,FALSE),0)</f>
        <v>0</v>
      </c>
      <c r="R1039" s="18">
        <f>IFERROR(VLOOKUP(A1039,[3]Sheet1!$A:$H,6,FALSE),0)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IFERROR(VLOOKUP(A1040,[3]Sheet1!$A:$G,2,FALSE),0)</f>
        <v>0</v>
      </c>
      <c r="O1040" s="18">
        <f>IFERROR(VLOOKUP(A1040,[3]Sheet1!$A:$G,3,FALSE),0)</f>
        <v>0</v>
      </c>
      <c r="P1040" s="18">
        <f>IFERROR(VLOOKUP(A1040,[3]Sheet1!$A:$G,4,FALSE),0)</f>
        <v>0</v>
      </c>
      <c r="Q1040" s="18">
        <f>IFERROR(VLOOKUP(A1040,[3]Sheet1!$A:$G,5,FALSE),0)</f>
        <v>0</v>
      </c>
      <c r="R1040" s="18">
        <f>IFERROR(VLOOKUP(A1040,[3]Sheet1!$A:$H,6,FALSE),0)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120394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IFERROR(VLOOKUP(A1041,[3]Sheet1!$A:$G,2,FALSE),0)</f>
        <v>0</v>
      </c>
      <c r="O1041" s="18">
        <f>IFERROR(VLOOKUP(A1041,[3]Sheet1!$A:$G,3,FALSE),0)</f>
        <v>0</v>
      </c>
      <c r="P1041" s="18">
        <f>IFERROR(VLOOKUP(A1041,[3]Sheet1!$A:$G,4,FALSE),0)</f>
        <v>0</v>
      </c>
      <c r="Q1041" s="18">
        <f>IFERROR(VLOOKUP(A1041,[3]Sheet1!$A:$G,5,FALSE),0)</f>
        <v>0</v>
      </c>
      <c r="R1041" s="18">
        <f>IFERROR(VLOOKUP(A1041,[3]Sheet1!$A:$H,6,FALSE),0)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IFERROR(VLOOKUP(A1042,[3]Sheet1!$A:$G,2,FALSE),0)</f>
        <v>0</v>
      </c>
      <c r="O1042" s="18">
        <f>IFERROR(VLOOKUP(A1042,[3]Sheet1!$A:$G,3,FALSE),0)</f>
        <v>0</v>
      </c>
      <c r="P1042" s="18">
        <f>IFERROR(VLOOKUP(A1042,[3]Sheet1!$A:$G,4,FALSE),0)</f>
        <v>0</v>
      </c>
      <c r="Q1042" s="18">
        <f>IFERROR(VLOOKUP(A1042,[3]Sheet1!$A:$G,5,FALSE),0)</f>
        <v>0</v>
      </c>
      <c r="R1042" s="18">
        <f>IFERROR(VLOOKUP(A1042,[3]Sheet1!$A:$H,6,FALSE),0)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34644</v>
      </c>
      <c r="C1043" s="18">
        <f>IFERROR(VLOOKUP(A1043,[1]Monitoramento_Base_somente_Said!$A:$J,6,FALSE),0)</f>
        <v>6054380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0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IFERROR(VLOOKUP(A1043,[3]Sheet1!$A:$G,2,FALSE),0)</f>
        <v>0</v>
      </c>
      <c r="O1043" s="18">
        <f>IFERROR(VLOOKUP(A1043,[3]Sheet1!$A:$G,3,FALSE),0)</f>
        <v>0</v>
      </c>
      <c r="P1043" s="18">
        <f>IFERROR(VLOOKUP(A1043,[3]Sheet1!$A:$G,4,FALSE),0)</f>
        <v>0</v>
      </c>
      <c r="Q1043" s="18">
        <f>IFERROR(VLOOKUP(A1043,[3]Sheet1!$A:$G,5,FALSE),0)</f>
        <v>0</v>
      </c>
      <c r="R1043" s="18">
        <f>IFERROR(VLOOKUP(A1043,[3]Sheet1!$A:$H,6,FALSE),0)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IFERROR(VLOOKUP(A1044,[3]Sheet1!$A:$G,2,FALSE),0)</f>
        <v>0</v>
      </c>
      <c r="O1044" s="18">
        <f>IFERROR(VLOOKUP(A1044,[3]Sheet1!$A:$G,3,FALSE),0)</f>
        <v>0</v>
      </c>
      <c r="P1044" s="18">
        <f>IFERROR(VLOOKUP(A1044,[3]Sheet1!$A:$G,4,FALSE),0)</f>
        <v>0</v>
      </c>
      <c r="Q1044" s="18">
        <f>IFERROR(VLOOKUP(A1044,[3]Sheet1!$A:$G,5,FALSE),0)</f>
        <v>0</v>
      </c>
      <c r="R1044" s="18">
        <f>IFERROR(VLOOKUP(A1044,[3]Sheet1!$A:$H,6,FALSE),0)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IFERROR(VLOOKUP(A1045,[3]Sheet1!$A:$G,2,FALSE),0)</f>
        <v>0</v>
      </c>
      <c r="O1045" s="18">
        <f>IFERROR(VLOOKUP(A1045,[3]Sheet1!$A:$G,3,FALSE),0)</f>
        <v>0</v>
      </c>
      <c r="P1045" s="18">
        <f>IFERROR(VLOOKUP(A1045,[3]Sheet1!$A:$G,4,FALSE),0)</f>
        <v>0</v>
      </c>
      <c r="Q1045" s="18">
        <f>IFERROR(VLOOKUP(A1045,[3]Sheet1!$A:$G,5,FALSE),0)</f>
        <v>0</v>
      </c>
      <c r="R1045" s="18">
        <f>IFERROR(VLOOKUP(A1045,[3]Sheet1!$A:$H,6,FALSE),0)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1829745</v>
      </c>
      <c r="C1046" s="18">
        <f>IFERROR(VLOOKUP(A1046,[1]Monitoramento_Base_somente_Said!$A:$J,6,FALSE),0)</f>
        <v>9847139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IFERROR(VLOOKUP(A1046,[3]Sheet1!$A:$G,2,FALSE),0)</f>
        <v>0</v>
      </c>
      <c r="O1046" s="18">
        <f>IFERROR(VLOOKUP(A1046,[3]Sheet1!$A:$G,3,FALSE),0)</f>
        <v>0</v>
      </c>
      <c r="P1046" s="18">
        <f>IFERROR(VLOOKUP(A1046,[3]Sheet1!$A:$G,4,FALSE),0)</f>
        <v>0</v>
      </c>
      <c r="Q1046" s="18">
        <f>IFERROR(VLOOKUP(A1046,[3]Sheet1!$A:$G,5,FALSE),0)</f>
        <v>0</v>
      </c>
      <c r="R1046" s="18">
        <f>IFERROR(VLOOKUP(A1046,[3]Sheet1!$A:$H,6,FALSE),0)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IFERROR(VLOOKUP(A1047,[3]Sheet1!$A:$G,2,FALSE),0)</f>
        <v>0</v>
      </c>
      <c r="O1047" s="18">
        <f>IFERROR(VLOOKUP(A1047,[3]Sheet1!$A:$G,3,FALSE),0)</f>
        <v>0</v>
      </c>
      <c r="P1047" s="18">
        <f>IFERROR(VLOOKUP(A1047,[3]Sheet1!$A:$G,4,FALSE),0)</f>
        <v>0</v>
      </c>
      <c r="Q1047" s="18">
        <f>IFERROR(VLOOKUP(A1047,[3]Sheet1!$A:$G,5,FALSE),0)</f>
        <v>0</v>
      </c>
      <c r="R1047" s="18">
        <f>IFERROR(VLOOKUP(A1047,[3]Sheet1!$A:$H,6,FALSE),0)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IFERROR(VLOOKUP(A1048,[3]Sheet1!$A:$G,2,FALSE),0)</f>
        <v>0</v>
      </c>
      <c r="O1048" s="18">
        <f>IFERROR(VLOOKUP(A1048,[3]Sheet1!$A:$G,3,FALSE),0)</f>
        <v>0</v>
      </c>
      <c r="P1048" s="18">
        <f>IFERROR(VLOOKUP(A1048,[3]Sheet1!$A:$G,4,FALSE),0)</f>
        <v>0</v>
      </c>
      <c r="Q1048" s="18">
        <f>IFERROR(VLOOKUP(A1048,[3]Sheet1!$A:$G,5,FALSE),0)</f>
        <v>0</v>
      </c>
      <c r="R1048" s="18">
        <f>IFERROR(VLOOKUP(A1048,[3]Sheet1!$A:$H,6,FALSE),0)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IFERROR(VLOOKUP(A1049,[3]Sheet1!$A:$G,2,FALSE),0)</f>
        <v>0</v>
      </c>
      <c r="O1049" s="18">
        <f>IFERROR(VLOOKUP(A1049,[3]Sheet1!$A:$G,3,FALSE),0)</f>
        <v>0</v>
      </c>
      <c r="P1049" s="18">
        <f>IFERROR(VLOOKUP(A1049,[3]Sheet1!$A:$G,4,FALSE),0)</f>
        <v>0</v>
      </c>
      <c r="Q1049" s="18">
        <f>IFERROR(VLOOKUP(A1049,[3]Sheet1!$A:$G,5,FALSE),0)</f>
        <v>0</v>
      </c>
      <c r="R1049" s="18">
        <f>IFERROR(VLOOKUP(A1049,[3]Sheet1!$A:$H,6,FALSE),0)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IFERROR(VLOOKUP(A1050,[3]Sheet1!$A:$G,2,FALSE),0)</f>
        <v>0</v>
      </c>
      <c r="O1050" s="18">
        <f>IFERROR(VLOOKUP(A1050,[3]Sheet1!$A:$G,3,FALSE),0)</f>
        <v>0</v>
      </c>
      <c r="P1050" s="18">
        <f>IFERROR(VLOOKUP(A1050,[3]Sheet1!$A:$G,4,FALSE),0)</f>
        <v>0</v>
      </c>
      <c r="Q1050" s="18">
        <f>IFERROR(VLOOKUP(A1050,[3]Sheet1!$A:$G,5,FALSE),0)</f>
        <v>0</v>
      </c>
      <c r="R1050" s="18">
        <f>IFERROR(VLOOKUP(A1050,[3]Sheet1!$A:$H,6,FALSE),0)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781949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IFERROR(VLOOKUP(A1051,[3]Sheet1!$A:$G,2,FALSE),0)</f>
        <v>0</v>
      </c>
      <c r="O1051" s="18">
        <f>IFERROR(VLOOKUP(A1051,[3]Sheet1!$A:$G,3,FALSE),0)</f>
        <v>0</v>
      </c>
      <c r="P1051" s="18">
        <f>IFERROR(VLOOKUP(A1051,[3]Sheet1!$A:$G,4,FALSE),0)</f>
        <v>0</v>
      </c>
      <c r="Q1051" s="18">
        <f>IFERROR(VLOOKUP(A1051,[3]Sheet1!$A:$G,5,FALSE),0)</f>
        <v>0</v>
      </c>
      <c r="R1051" s="18">
        <f>IFERROR(VLOOKUP(A1051,[3]Sheet1!$A:$H,6,FALSE),0)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IFERROR(VLOOKUP(A1052,[3]Sheet1!$A:$G,2,FALSE),0)</f>
        <v>0</v>
      </c>
      <c r="O1052" s="18">
        <f>IFERROR(VLOOKUP(A1052,[3]Sheet1!$A:$G,3,FALSE),0)</f>
        <v>0</v>
      </c>
      <c r="P1052" s="18">
        <f>IFERROR(VLOOKUP(A1052,[3]Sheet1!$A:$G,4,FALSE),0)</f>
        <v>0</v>
      </c>
      <c r="Q1052" s="18">
        <f>IFERROR(VLOOKUP(A1052,[3]Sheet1!$A:$G,5,FALSE),0)</f>
        <v>0</v>
      </c>
      <c r="R1052" s="18">
        <f>IFERROR(VLOOKUP(A1052,[3]Sheet1!$A:$H,6,FALSE),0)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IFERROR(VLOOKUP(A1053,[3]Sheet1!$A:$G,2,FALSE),0)</f>
        <v>0</v>
      </c>
      <c r="O1053" s="18">
        <f>IFERROR(VLOOKUP(A1053,[3]Sheet1!$A:$G,3,FALSE),0)</f>
        <v>0</v>
      </c>
      <c r="P1053" s="18">
        <f>IFERROR(VLOOKUP(A1053,[3]Sheet1!$A:$G,4,FALSE),0)</f>
        <v>0</v>
      </c>
      <c r="Q1053" s="18">
        <f>IFERROR(VLOOKUP(A1053,[3]Sheet1!$A:$G,5,FALSE),0)</f>
        <v>0</v>
      </c>
      <c r="R1053" s="18">
        <f>IFERROR(VLOOKUP(A1053,[3]Sheet1!$A:$H,6,FALSE),0)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2309620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IFERROR(VLOOKUP(A1054,[3]Sheet1!$A:$G,2,FALSE),0)</f>
        <v>0</v>
      </c>
      <c r="O1054" s="18">
        <f>IFERROR(VLOOKUP(A1054,[3]Sheet1!$A:$G,3,FALSE),0)</f>
        <v>0</v>
      </c>
      <c r="P1054" s="18">
        <f>IFERROR(VLOOKUP(A1054,[3]Sheet1!$A:$G,4,FALSE),0)</f>
        <v>0</v>
      </c>
      <c r="Q1054" s="18">
        <f>IFERROR(VLOOKUP(A1054,[3]Sheet1!$A:$G,5,FALSE),0)</f>
        <v>0</v>
      </c>
      <c r="R1054" s="18">
        <f>IFERROR(VLOOKUP(A1054,[3]Sheet1!$A:$H,6,FALSE),0)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IFERROR(VLOOKUP(A1055,[3]Sheet1!$A:$G,2,FALSE),0)</f>
        <v>0</v>
      </c>
      <c r="O1055" s="18">
        <f>IFERROR(VLOOKUP(A1055,[3]Sheet1!$A:$G,3,FALSE),0)</f>
        <v>0</v>
      </c>
      <c r="P1055" s="18">
        <f>IFERROR(VLOOKUP(A1055,[3]Sheet1!$A:$G,4,FALSE),0)</f>
        <v>0</v>
      </c>
      <c r="Q1055" s="18">
        <f>IFERROR(VLOOKUP(A1055,[3]Sheet1!$A:$G,5,FALSE),0)</f>
        <v>0</v>
      </c>
      <c r="R1055" s="18">
        <f>IFERROR(VLOOKUP(A1055,[3]Sheet1!$A:$H,6,FALSE),0)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2368593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IFERROR(VLOOKUP(A1056,[3]Sheet1!$A:$G,2,FALSE),0)</f>
        <v>0</v>
      </c>
      <c r="O1056" s="18">
        <f>IFERROR(VLOOKUP(A1056,[3]Sheet1!$A:$G,3,FALSE),0)</f>
        <v>0</v>
      </c>
      <c r="P1056" s="18">
        <f>IFERROR(VLOOKUP(A1056,[3]Sheet1!$A:$G,4,FALSE),0)</f>
        <v>0</v>
      </c>
      <c r="Q1056" s="18">
        <f>IFERROR(VLOOKUP(A1056,[3]Sheet1!$A:$G,5,FALSE),0)</f>
        <v>0</v>
      </c>
      <c r="R1056" s="18">
        <f>IFERROR(VLOOKUP(A1056,[3]Sheet1!$A:$H,6,FALSE),0)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3403502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IFERROR(VLOOKUP(A1057,[3]Sheet1!$A:$G,2,FALSE),0)</f>
        <v>0</v>
      </c>
      <c r="O1057" s="18">
        <f>IFERROR(VLOOKUP(A1057,[3]Sheet1!$A:$G,3,FALSE),0)</f>
        <v>0</v>
      </c>
      <c r="P1057" s="18">
        <f>IFERROR(VLOOKUP(A1057,[3]Sheet1!$A:$G,4,FALSE),0)</f>
        <v>0</v>
      </c>
      <c r="Q1057" s="18">
        <f>IFERROR(VLOOKUP(A1057,[3]Sheet1!$A:$G,5,FALSE),0)</f>
        <v>0</v>
      </c>
      <c r="R1057" s="18">
        <f>IFERROR(VLOOKUP(A1057,[3]Sheet1!$A:$H,6,FALSE),0)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IFERROR(VLOOKUP(A1058,[3]Sheet1!$A:$G,2,FALSE),0)</f>
        <v>0</v>
      </c>
      <c r="O1058" s="18">
        <f>IFERROR(VLOOKUP(A1058,[3]Sheet1!$A:$G,3,FALSE),0)</f>
        <v>0</v>
      </c>
      <c r="P1058" s="18">
        <f>IFERROR(VLOOKUP(A1058,[3]Sheet1!$A:$G,4,FALSE),0)</f>
        <v>0</v>
      </c>
      <c r="Q1058" s="18">
        <f>IFERROR(VLOOKUP(A1058,[3]Sheet1!$A:$G,5,FALSE),0)</f>
        <v>0</v>
      </c>
      <c r="R1058" s="18">
        <f>IFERROR(VLOOKUP(A1058,[3]Sheet1!$A:$H,6,FALSE),0)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41982</v>
      </c>
      <c r="C1059" s="18">
        <f>IFERROR(VLOOKUP(A1059,[1]Monitoramento_Base_somente_Said!$A:$J,6,FALSE),0)</f>
        <v>2649323</v>
      </c>
      <c r="D1059" s="18">
        <f>IFERROR(VLOOKUP(A1059,[1]Monitoramento_Base_somente_Said!$A:$J,7,FALSE),0)</f>
        <v>0</v>
      </c>
      <c r="E1059" s="18">
        <f>IFERROR(VLOOKUP(A1059,[1]Monitoramento_Base_somente_Said!$A:$J,8,FALSE),0)</f>
        <v>0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IFERROR(VLOOKUP(A1059,[3]Sheet1!$A:$G,2,FALSE),0)</f>
        <v>0</v>
      </c>
      <c r="O1059" s="18">
        <f>IFERROR(VLOOKUP(A1059,[3]Sheet1!$A:$G,3,FALSE),0)</f>
        <v>0</v>
      </c>
      <c r="P1059" s="18">
        <f>IFERROR(VLOOKUP(A1059,[3]Sheet1!$A:$G,4,FALSE),0)</f>
        <v>0</v>
      </c>
      <c r="Q1059" s="18">
        <f>IFERROR(VLOOKUP(A1059,[3]Sheet1!$A:$G,5,FALSE),0)</f>
        <v>0</v>
      </c>
      <c r="R1059" s="18">
        <f>IFERROR(VLOOKUP(A1059,[3]Sheet1!$A:$H,6,FALSE),0)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IFERROR(VLOOKUP(A1060,[3]Sheet1!$A:$G,2,FALSE),0)</f>
        <v>0</v>
      </c>
      <c r="O1060" s="18">
        <f>IFERROR(VLOOKUP(A1060,[3]Sheet1!$A:$G,3,FALSE),0)</f>
        <v>0</v>
      </c>
      <c r="P1060" s="18">
        <f>IFERROR(VLOOKUP(A1060,[3]Sheet1!$A:$G,4,FALSE),0)</f>
        <v>0</v>
      </c>
      <c r="Q1060" s="18">
        <f>IFERROR(VLOOKUP(A1060,[3]Sheet1!$A:$G,5,FALSE),0)</f>
        <v>0</v>
      </c>
      <c r="R1060" s="18">
        <f>IFERROR(VLOOKUP(A1060,[3]Sheet1!$A:$H,6,FALSE),0)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871862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IFERROR(VLOOKUP(A1061,[3]Sheet1!$A:$G,2,FALSE),0)</f>
        <v>0</v>
      </c>
      <c r="O1061" s="18">
        <f>IFERROR(VLOOKUP(A1061,[3]Sheet1!$A:$G,3,FALSE),0)</f>
        <v>0</v>
      </c>
      <c r="P1061" s="18">
        <f>IFERROR(VLOOKUP(A1061,[3]Sheet1!$A:$G,4,FALSE),0)</f>
        <v>0</v>
      </c>
      <c r="Q1061" s="18">
        <f>IFERROR(VLOOKUP(A1061,[3]Sheet1!$A:$G,5,FALSE),0)</f>
        <v>0</v>
      </c>
      <c r="R1061" s="18">
        <f>IFERROR(VLOOKUP(A1061,[3]Sheet1!$A:$H,6,FALSE),0)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IFERROR(VLOOKUP(A1062,[3]Sheet1!$A:$G,2,FALSE),0)</f>
        <v>0</v>
      </c>
      <c r="O1062" s="18">
        <f>IFERROR(VLOOKUP(A1062,[3]Sheet1!$A:$G,3,FALSE),0)</f>
        <v>0</v>
      </c>
      <c r="P1062" s="18">
        <f>IFERROR(VLOOKUP(A1062,[3]Sheet1!$A:$G,4,FALSE),0)</f>
        <v>0</v>
      </c>
      <c r="Q1062" s="18">
        <f>IFERROR(VLOOKUP(A1062,[3]Sheet1!$A:$G,5,FALSE),0)</f>
        <v>0</v>
      </c>
      <c r="R1062" s="18">
        <f>IFERROR(VLOOKUP(A1062,[3]Sheet1!$A:$H,6,FALSE),0)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11053825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IFERROR(VLOOKUP(A1063,[3]Sheet1!$A:$G,2,FALSE),0)</f>
        <v>0</v>
      </c>
      <c r="O1063" s="18">
        <f>IFERROR(VLOOKUP(A1063,[3]Sheet1!$A:$G,3,FALSE),0)</f>
        <v>0</v>
      </c>
      <c r="P1063" s="18">
        <f>IFERROR(VLOOKUP(A1063,[3]Sheet1!$A:$G,4,FALSE),0)</f>
        <v>0</v>
      </c>
      <c r="Q1063" s="18">
        <f>IFERROR(VLOOKUP(A1063,[3]Sheet1!$A:$G,5,FALSE),0)</f>
        <v>0</v>
      </c>
      <c r="R1063" s="18">
        <f>IFERROR(VLOOKUP(A1063,[3]Sheet1!$A:$H,6,FALSE),0)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716312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IFERROR(VLOOKUP(A1064,[3]Sheet1!$A:$G,2,FALSE),0)</f>
        <v>0</v>
      </c>
      <c r="O1064" s="18">
        <f>IFERROR(VLOOKUP(A1064,[3]Sheet1!$A:$G,3,FALSE),0)</f>
        <v>0</v>
      </c>
      <c r="P1064" s="18">
        <f>IFERROR(VLOOKUP(A1064,[3]Sheet1!$A:$G,4,FALSE),0)</f>
        <v>0</v>
      </c>
      <c r="Q1064" s="18">
        <f>IFERROR(VLOOKUP(A1064,[3]Sheet1!$A:$G,5,FALSE),0)</f>
        <v>0</v>
      </c>
      <c r="R1064" s="18">
        <f>IFERROR(VLOOKUP(A1064,[3]Sheet1!$A:$H,6,FALSE),0)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IFERROR(VLOOKUP(A1065,[3]Sheet1!$A:$G,2,FALSE),0)</f>
        <v>0</v>
      </c>
      <c r="O1065" s="18">
        <f>IFERROR(VLOOKUP(A1065,[3]Sheet1!$A:$G,3,FALSE),0)</f>
        <v>0</v>
      </c>
      <c r="P1065" s="18">
        <f>IFERROR(VLOOKUP(A1065,[3]Sheet1!$A:$G,4,FALSE),0)</f>
        <v>0</v>
      </c>
      <c r="Q1065" s="18">
        <f>IFERROR(VLOOKUP(A1065,[3]Sheet1!$A:$G,5,FALSE),0)</f>
        <v>0</v>
      </c>
      <c r="R1065" s="18">
        <f>IFERROR(VLOOKUP(A1065,[3]Sheet1!$A:$H,6,FALSE),0)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6471662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IFERROR(VLOOKUP(A1066,[3]Sheet1!$A:$G,2,FALSE),0)</f>
        <v>0</v>
      </c>
      <c r="O1066" s="18">
        <f>IFERROR(VLOOKUP(A1066,[3]Sheet1!$A:$G,3,FALSE),0)</f>
        <v>0</v>
      </c>
      <c r="P1066" s="18">
        <f>IFERROR(VLOOKUP(A1066,[3]Sheet1!$A:$G,4,FALSE),0)</f>
        <v>0</v>
      </c>
      <c r="Q1066" s="18">
        <f>IFERROR(VLOOKUP(A1066,[3]Sheet1!$A:$G,5,FALSE),0)</f>
        <v>0</v>
      </c>
      <c r="R1066" s="18">
        <f>IFERROR(VLOOKUP(A1066,[3]Sheet1!$A:$H,6,FALSE),0)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737</v>
      </c>
      <c r="C1067" s="18">
        <f>IFERROR(VLOOKUP(A1067,[1]Monitoramento_Base_somente_Said!$A:$J,6,FALSE),0)</f>
        <v>1031286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IFERROR(VLOOKUP(A1067,[3]Sheet1!$A:$G,2,FALSE),0)</f>
        <v>0</v>
      </c>
      <c r="O1067" s="18">
        <f>IFERROR(VLOOKUP(A1067,[3]Sheet1!$A:$G,3,FALSE),0)</f>
        <v>0</v>
      </c>
      <c r="P1067" s="18">
        <f>IFERROR(VLOOKUP(A1067,[3]Sheet1!$A:$G,4,FALSE),0)</f>
        <v>0</v>
      </c>
      <c r="Q1067" s="18">
        <f>IFERROR(VLOOKUP(A1067,[3]Sheet1!$A:$G,5,FALSE),0)</f>
        <v>0</v>
      </c>
      <c r="R1067" s="18">
        <f>IFERROR(VLOOKUP(A1067,[3]Sheet1!$A:$H,6,FALSE),0)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1516587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IFERROR(VLOOKUP(A1068,[3]Sheet1!$A:$G,2,FALSE),0)</f>
        <v>0</v>
      </c>
      <c r="O1068" s="18">
        <f>IFERROR(VLOOKUP(A1068,[3]Sheet1!$A:$G,3,FALSE),0)</f>
        <v>0</v>
      </c>
      <c r="P1068" s="18">
        <f>IFERROR(VLOOKUP(A1068,[3]Sheet1!$A:$G,4,FALSE),0)</f>
        <v>0</v>
      </c>
      <c r="Q1068" s="18">
        <f>IFERROR(VLOOKUP(A1068,[3]Sheet1!$A:$G,5,FALSE),0)</f>
        <v>0</v>
      </c>
      <c r="R1068" s="18">
        <f>IFERROR(VLOOKUP(A1068,[3]Sheet1!$A:$H,6,FALSE),0)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IFERROR(VLOOKUP(A1069,[3]Sheet1!$A:$G,2,FALSE),0)</f>
        <v>0</v>
      </c>
      <c r="O1069" s="18">
        <f>IFERROR(VLOOKUP(A1069,[3]Sheet1!$A:$G,3,FALSE),0)</f>
        <v>0</v>
      </c>
      <c r="P1069" s="18">
        <f>IFERROR(VLOOKUP(A1069,[3]Sheet1!$A:$G,4,FALSE),0)</f>
        <v>0</v>
      </c>
      <c r="Q1069" s="18">
        <f>IFERROR(VLOOKUP(A1069,[3]Sheet1!$A:$G,5,FALSE),0)</f>
        <v>0</v>
      </c>
      <c r="R1069" s="18">
        <f>IFERROR(VLOOKUP(A1069,[3]Sheet1!$A:$H,6,FALSE),0)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IFERROR(VLOOKUP(A1070,[3]Sheet1!$A:$G,2,FALSE),0)</f>
        <v>0</v>
      </c>
      <c r="O1070" s="18">
        <f>IFERROR(VLOOKUP(A1070,[3]Sheet1!$A:$G,3,FALSE),0)</f>
        <v>0</v>
      </c>
      <c r="P1070" s="18">
        <f>IFERROR(VLOOKUP(A1070,[3]Sheet1!$A:$G,4,FALSE),0)</f>
        <v>0</v>
      </c>
      <c r="Q1070" s="18">
        <f>IFERROR(VLOOKUP(A1070,[3]Sheet1!$A:$G,5,FALSE),0)</f>
        <v>0</v>
      </c>
      <c r="R1070" s="18">
        <f>IFERROR(VLOOKUP(A1070,[3]Sheet1!$A:$H,6,FALSE),0)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IFERROR(VLOOKUP(A1071,[3]Sheet1!$A:$G,2,FALSE),0)</f>
        <v>0</v>
      </c>
      <c r="O1071" s="18">
        <f>IFERROR(VLOOKUP(A1071,[3]Sheet1!$A:$G,3,FALSE),0)</f>
        <v>0</v>
      </c>
      <c r="P1071" s="18">
        <f>IFERROR(VLOOKUP(A1071,[3]Sheet1!$A:$G,4,FALSE),0)</f>
        <v>0</v>
      </c>
      <c r="Q1071" s="18">
        <f>IFERROR(VLOOKUP(A1071,[3]Sheet1!$A:$G,5,FALSE),0)</f>
        <v>0</v>
      </c>
      <c r="R1071" s="18">
        <f>IFERROR(VLOOKUP(A1071,[3]Sheet1!$A:$H,6,FALSE),0)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6198387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IFERROR(VLOOKUP(A1072,[3]Sheet1!$A:$G,2,FALSE),0)</f>
        <v>0</v>
      </c>
      <c r="O1072" s="18">
        <f>IFERROR(VLOOKUP(A1072,[3]Sheet1!$A:$G,3,FALSE),0)</f>
        <v>0</v>
      </c>
      <c r="P1072" s="18">
        <f>IFERROR(VLOOKUP(A1072,[3]Sheet1!$A:$G,4,FALSE),0)</f>
        <v>0</v>
      </c>
      <c r="Q1072" s="18">
        <f>IFERROR(VLOOKUP(A1072,[3]Sheet1!$A:$G,5,FALSE),0)</f>
        <v>0</v>
      </c>
      <c r="R1072" s="18">
        <f>IFERROR(VLOOKUP(A1072,[3]Sheet1!$A:$H,6,FALSE),0)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IFERROR(VLOOKUP(A1073,[3]Sheet1!$A:$G,2,FALSE),0)</f>
        <v>0</v>
      </c>
      <c r="O1073" s="18">
        <f>IFERROR(VLOOKUP(A1073,[3]Sheet1!$A:$G,3,FALSE),0)</f>
        <v>0</v>
      </c>
      <c r="P1073" s="18">
        <f>IFERROR(VLOOKUP(A1073,[3]Sheet1!$A:$G,4,FALSE),0)</f>
        <v>0</v>
      </c>
      <c r="Q1073" s="18">
        <f>IFERROR(VLOOKUP(A1073,[3]Sheet1!$A:$G,5,FALSE),0)</f>
        <v>0</v>
      </c>
      <c r="R1073" s="18">
        <f>IFERROR(VLOOKUP(A1073,[3]Sheet1!$A:$H,6,FALSE),0)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25500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IFERROR(VLOOKUP(A1074,[3]Sheet1!$A:$G,2,FALSE),0)</f>
        <v>0</v>
      </c>
      <c r="O1074" s="18">
        <f>IFERROR(VLOOKUP(A1074,[3]Sheet1!$A:$G,3,FALSE),0)</f>
        <v>0</v>
      </c>
      <c r="P1074" s="18">
        <f>IFERROR(VLOOKUP(A1074,[3]Sheet1!$A:$G,4,FALSE),0)</f>
        <v>0</v>
      </c>
      <c r="Q1074" s="18">
        <f>IFERROR(VLOOKUP(A1074,[3]Sheet1!$A:$G,5,FALSE),0)</f>
        <v>0</v>
      </c>
      <c r="R1074" s="18">
        <f>IFERROR(VLOOKUP(A1074,[3]Sheet1!$A:$H,6,FALSE),0)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IFERROR(VLOOKUP(A1075,[3]Sheet1!$A:$G,2,FALSE),0)</f>
        <v>0</v>
      </c>
      <c r="O1075" s="18">
        <f>IFERROR(VLOOKUP(A1075,[3]Sheet1!$A:$G,3,FALSE),0)</f>
        <v>0</v>
      </c>
      <c r="P1075" s="18">
        <f>IFERROR(VLOOKUP(A1075,[3]Sheet1!$A:$G,4,FALSE),0)</f>
        <v>0</v>
      </c>
      <c r="Q1075" s="18">
        <f>IFERROR(VLOOKUP(A1075,[3]Sheet1!$A:$G,5,FALSE),0)</f>
        <v>0</v>
      </c>
      <c r="R1075" s="18">
        <f>IFERROR(VLOOKUP(A1075,[3]Sheet1!$A:$H,6,FALSE),0)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IFERROR(VLOOKUP(A1076,[3]Sheet1!$A:$G,2,FALSE),0)</f>
        <v>0</v>
      </c>
      <c r="O1076" s="18">
        <f>IFERROR(VLOOKUP(A1076,[3]Sheet1!$A:$G,3,FALSE),0)</f>
        <v>0</v>
      </c>
      <c r="P1076" s="18">
        <f>IFERROR(VLOOKUP(A1076,[3]Sheet1!$A:$G,4,FALSE),0)</f>
        <v>0</v>
      </c>
      <c r="Q1076" s="18">
        <f>IFERROR(VLOOKUP(A1076,[3]Sheet1!$A:$G,5,FALSE),0)</f>
        <v>0</v>
      </c>
      <c r="R1076" s="18">
        <f>IFERROR(VLOOKUP(A1076,[3]Sheet1!$A:$H,6,FALSE),0)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IFERROR(VLOOKUP(A1077,[3]Sheet1!$A:$G,2,FALSE),0)</f>
        <v>0</v>
      </c>
      <c r="O1077" s="18">
        <f>IFERROR(VLOOKUP(A1077,[3]Sheet1!$A:$G,3,FALSE),0)</f>
        <v>0</v>
      </c>
      <c r="P1077" s="18">
        <f>IFERROR(VLOOKUP(A1077,[3]Sheet1!$A:$G,4,FALSE),0)</f>
        <v>0</v>
      </c>
      <c r="Q1077" s="18">
        <f>IFERROR(VLOOKUP(A1077,[3]Sheet1!$A:$G,5,FALSE),0)</f>
        <v>0</v>
      </c>
      <c r="R1077" s="18">
        <f>IFERROR(VLOOKUP(A1077,[3]Sheet1!$A:$H,6,FALSE),0)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IFERROR(VLOOKUP(A1078,[3]Sheet1!$A:$G,2,FALSE),0)</f>
        <v>0</v>
      </c>
      <c r="O1078" s="18">
        <f>IFERROR(VLOOKUP(A1078,[3]Sheet1!$A:$G,3,FALSE),0)</f>
        <v>0</v>
      </c>
      <c r="P1078" s="18">
        <f>IFERROR(VLOOKUP(A1078,[3]Sheet1!$A:$G,4,FALSE),0)</f>
        <v>0</v>
      </c>
      <c r="Q1078" s="18">
        <f>IFERROR(VLOOKUP(A1078,[3]Sheet1!$A:$G,5,FALSE),0)</f>
        <v>0</v>
      </c>
      <c r="R1078" s="18">
        <f>IFERROR(VLOOKUP(A1078,[3]Sheet1!$A:$H,6,FALSE),0)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IFERROR(VLOOKUP(A1079,[3]Sheet1!$A:$G,2,FALSE),0)</f>
        <v>0</v>
      </c>
      <c r="O1079" s="18">
        <f>IFERROR(VLOOKUP(A1079,[3]Sheet1!$A:$G,3,FALSE),0)</f>
        <v>0</v>
      </c>
      <c r="P1079" s="18">
        <f>IFERROR(VLOOKUP(A1079,[3]Sheet1!$A:$G,4,FALSE),0)</f>
        <v>0</v>
      </c>
      <c r="Q1079" s="18">
        <f>IFERROR(VLOOKUP(A1079,[3]Sheet1!$A:$G,5,FALSE),0)</f>
        <v>0</v>
      </c>
      <c r="R1079" s="18">
        <f>IFERROR(VLOOKUP(A1079,[3]Sheet1!$A:$H,6,FALSE),0)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444584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IFERROR(VLOOKUP(A1080,[3]Sheet1!$A:$G,2,FALSE),0)</f>
        <v>0</v>
      </c>
      <c r="O1080" s="18">
        <f>IFERROR(VLOOKUP(A1080,[3]Sheet1!$A:$G,3,FALSE),0)</f>
        <v>0</v>
      </c>
      <c r="P1080" s="18">
        <f>IFERROR(VLOOKUP(A1080,[3]Sheet1!$A:$G,4,FALSE),0)</f>
        <v>0</v>
      </c>
      <c r="Q1080" s="18">
        <f>IFERROR(VLOOKUP(A1080,[3]Sheet1!$A:$G,5,FALSE),0)</f>
        <v>0</v>
      </c>
      <c r="R1080" s="18">
        <f>IFERROR(VLOOKUP(A1080,[3]Sheet1!$A:$H,6,FALSE),0)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IFERROR(VLOOKUP(A1081,[3]Sheet1!$A:$G,2,FALSE),0)</f>
        <v>0</v>
      </c>
      <c r="O1081" s="18">
        <f>IFERROR(VLOOKUP(A1081,[3]Sheet1!$A:$G,3,FALSE),0)</f>
        <v>0</v>
      </c>
      <c r="P1081" s="18">
        <f>IFERROR(VLOOKUP(A1081,[3]Sheet1!$A:$G,4,FALSE),0)</f>
        <v>0</v>
      </c>
      <c r="Q1081" s="18">
        <f>IFERROR(VLOOKUP(A1081,[3]Sheet1!$A:$G,5,FALSE),0)</f>
        <v>0</v>
      </c>
      <c r="R1081" s="18">
        <f>IFERROR(VLOOKUP(A1081,[3]Sheet1!$A:$H,6,FALSE),0)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IFERROR(VLOOKUP(A1082,[3]Sheet1!$A:$G,2,FALSE),0)</f>
        <v>0</v>
      </c>
      <c r="O1082" s="18">
        <f>IFERROR(VLOOKUP(A1082,[3]Sheet1!$A:$G,3,FALSE),0)</f>
        <v>0</v>
      </c>
      <c r="P1082" s="18">
        <f>IFERROR(VLOOKUP(A1082,[3]Sheet1!$A:$G,4,FALSE),0)</f>
        <v>0</v>
      </c>
      <c r="Q1082" s="18">
        <f>IFERROR(VLOOKUP(A1082,[3]Sheet1!$A:$G,5,FALSE),0)</f>
        <v>0</v>
      </c>
      <c r="R1082" s="18">
        <f>IFERROR(VLOOKUP(A1082,[3]Sheet1!$A:$H,6,FALSE),0)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IFERROR(VLOOKUP(A1083,[3]Sheet1!$A:$G,2,FALSE),0)</f>
        <v>0</v>
      </c>
      <c r="O1083" s="18">
        <f>IFERROR(VLOOKUP(A1083,[3]Sheet1!$A:$G,3,FALSE),0)</f>
        <v>0</v>
      </c>
      <c r="P1083" s="18">
        <f>IFERROR(VLOOKUP(A1083,[3]Sheet1!$A:$G,4,FALSE),0)</f>
        <v>0</v>
      </c>
      <c r="Q1083" s="18">
        <f>IFERROR(VLOOKUP(A1083,[3]Sheet1!$A:$G,5,FALSE),0)</f>
        <v>0</v>
      </c>
      <c r="R1083" s="18">
        <f>IFERROR(VLOOKUP(A1083,[3]Sheet1!$A:$H,6,FALSE),0)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876350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IFERROR(VLOOKUP(A1084,[3]Sheet1!$A:$G,2,FALSE),0)</f>
        <v>0</v>
      </c>
      <c r="O1084" s="18">
        <f>IFERROR(VLOOKUP(A1084,[3]Sheet1!$A:$G,3,FALSE),0)</f>
        <v>0</v>
      </c>
      <c r="P1084" s="18">
        <f>IFERROR(VLOOKUP(A1084,[3]Sheet1!$A:$G,4,FALSE),0)</f>
        <v>0</v>
      </c>
      <c r="Q1084" s="18">
        <f>IFERROR(VLOOKUP(A1084,[3]Sheet1!$A:$G,5,FALSE),0)</f>
        <v>0</v>
      </c>
      <c r="R1084" s="18">
        <f>IFERROR(VLOOKUP(A1084,[3]Sheet1!$A:$H,6,FALSE),0)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IFERROR(VLOOKUP(A1085,[3]Sheet1!$A:$G,2,FALSE),0)</f>
        <v>0</v>
      </c>
      <c r="O1085" s="18">
        <f>IFERROR(VLOOKUP(A1085,[3]Sheet1!$A:$G,3,FALSE),0)</f>
        <v>0</v>
      </c>
      <c r="P1085" s="18">
        <f>IFERROR(VLOOKUP(A1085,[3]Sheet1!$A:$G,4,FALSE),0)</f>
        <v>0</v>
      </c>
      <c r="Q1085" s="18">
        <f>IFERROR(VLOOKUP(A1085,[3]Sheet1!$A:$G,5,FALSE),0)</f>
        <v>0</v>
      </c>
      <c r="R1085" s="18">
        <f>IFERROR(VLOOKUP(A1085,[3]Sheet1!$A:$H,6,FALSE),0)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IFERROR(VLOOKUP(A1086,[3]Sheet1!$A:$G,2,FALSE),0)</f>
        <v>0</v>
      </c>
      <c r="O1086" s="18">
        <f>IFERROR(VLOOKUP(A1086,[3]Sheet1!$A:$G,3,FALSE),0)</f>
        <v>0</v>
      </c>
      <c r="P1086" s="18">
        <f>IFERROR(VLOOKUP(A1086,[3]Sheet1!$A:$G,4,FALSE),0)</f>
        <v>0</v>
      </c>
      <c r="Q1086" s="18">
        <f>IFERROR(VLOOKUP(A1086,[3]Sheet1!$A:$G,5,FALSE),0)</f>
        <v>0</v>
      </c>
      <c r="R1086" s="18">
        <f>IFERROR(VLOOKUP(A1086,[3]Sheet1!$A:$H,6,FALSE),0)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IFERROR(VLOOKUP(A1087,[3]Sheet1!$A:$G,2,FALSE),0)</f>
        <v>0</v>
      </c>
      <c r="O1087" s="18">
        <f>IFERROR(VLOOKUP(A1087,[3]Sheet1!$A:$G,3,FALSE),0)</f>
        <v>0</v>
      </c>
      <c r="P1087" s="18">
        <f>IFERROR(VLOOKUP(A1087,[3]Sheet1!$A:$G,4,FALSE),0)</f>
        <v>0</v>
      </c>
      <c r="Q1087" s="18">
        <f>IFERROR(VLOOKUP(A1087,[3]Sheet1!$A:$G,5,FALSE),0)</f>
        <v>0</v>
      </c>
      <c r="R1087" s="18">
        <f>IFERROR(VLOOKUP(A1087,[3]Sheet1!$A:$H,6,FALSE),0)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53516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IFERROR(VLOOKUP(A1088,[3]Sheet1!$A:$G,2,FALSE),0)</f>
        <v>0</v>
      </c>
      <c r="O1088" s="18">
        <f>IFERROR(VLOOKUP(A1088,[3]Sheet1!$A:$G,3,FALSE),0)</f>
        <v>0</v>
      </c>
      <c r="P1088" s="18">
        <f>IFERROR(VLOOKUP(A1088,[3]Sheet1!$A:$G,4,FALSE),0)</f>
        <v>0</v>
      </c>
      <c r="Q1088" s="18">
        <f>IFERROR(VLOOKUP(A1088,[3]Sheet1!$A:$G,5,FALSE),0)</f>
        <v>0</v>
      </c>
      <c r="R1088" s="18">
        <f>IFERROR(VLOOKUP(A1088,[3]Sheet1!$A:$H,6,FALSE),0)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IFERROR(VLOOKUP(A1089,[3]Sheet1!$A:$G,2,FALSE),0)</f>
        <v>0</v>
      </c>
      <c r="O1089" s="18">
        <f>IFERROR(VLOOKUP(A1089,[3]Sheet1!$A:$G,3,FALSE),0)</f>
        <v>0</v>
      </c>
      <c r="P1089" s="18">
        <f>IFERROR(VLOOKUP(A1089,[3]Sheet1!$A:$G,4,FALSE),0)</f>
        <v>0</v>
      </c>
      <c r="Q1089" s="18">
        <f>IFERROR(VLOOKUP(A1089,[3]Sheet1!$A:$G,5,FALSE),0)</f>
        <v>0</v>
      </c>
      <c r="R1089" s="18">
        <f>IFERROR(VLOOKUP(A1089,[3]Sheet1!$A:$H,6,FALSE),0)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IFERROR(VLOOKUP(A1090,[3]Sheet1!$A:$G,2,FALSE),0)</f>
        <v>0</v>
      </c>
      <c r="O1090" s="18">
        <f>IFERROR(VLOOKUP(A1090,[3]Sheet1!$A:$G,3,FALSE),0)</f>
        <v>0</v>
      </c>
      <c r="P1090" s="18">
        <f>IFERROR(VLOOKUP(A1090,[3]Sheet1!$A:$G,4,FALSE),0)</f>
        <v>0</v>
      </c>
      <c r="Q1090" s="18">
        <f>IFERROR(VLOOKUP(A1090,[3]Sheet1!$A:$G,5,FALSE),0)</f>
        <v>0</v>
      </c>
      <c r="R1090" s="18">
        <f>IFERROR(VLOOKUP(A1090,[3]Sheet1!$A:$H,6,FALSE),0)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IFERROR(VLOOKUP(A1091,[3]Sheet1!$A:$G,2,FALSE),0)</f>
        <v>0</v>
      </c>
      <c r="O1091" s="18">
        <f>IFERROR(VLOOKUP(A1091,[3]Sheet1!$A:$G,3,FALSE),0)</f>
        <v>0</v>
      </c>
      <c r="P1091" s="18">
        <f>IFERROR(VLOOKUP(A1091,[3]Sheet1!$A:$G,4,FALSE),0)</f>
        <v>0</v>
      </c>
      <c r="Q1091" s="18">
        <f>IFERROR(VLOOKUP(A1091,[3]Sheet1!$A:$G,5,FALSE),0)</f>
        <v>0</v>
      </c>
      <c r="R1091" s="18">
        <f>IFERROR(VLOOKUP(A1091,[3]Sheet1!$A:$H,6,FALSE),0)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13374342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IFERROR(VLOOKUP(A1092,[3]Sheet1!$A:$G,2,FALSE),0)</f>
        <v>0</v>
      </c>
      <c r="O1092" s="18">
        <f>IFERROR(VLOOKUP(A1092,[3]Sheet1!$A:$G,3,FALSE),0)</f>
        <v>0</v>
      </c>
      <c r="P1092" s="18">
        <f>IFERROR(VLOOKUP(A1092,[3]Sheet1!$A:$G,4,FALSE),0)</f>
        <v>0</v>
      </c>
      <c r="Q1092" s="18">
        <f>IFERROR(VLOOKUP(A1092,[3]Sheet1!$A:$G,5,FALSE),0)</f>
        <v>0</v>
      </c>
      <c r="R1092" s="18">
        <f>IFERROR(VLOOKUP(A1092,[3]Sheet1!$A:$H,6,FALSE),0)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IFERROR(VLOOKUP(A1093,[3]Sheet1!$A:$G,2,FALSE),0)</f>
        <v>0</v>
      </c>
      <c r="O1093" s="18">
        <f>IFERROR(VLOOKUP(A1093,[3]Sheet1!$A:$G,3,FALSE),0)</f>
        <v>0</v>
      </c>
      <c r="P1093" s="18">
        <f>IFERROR(VLOOKUP(A1093,[3]Sheet1!$A:$G,4,FALSE),0)</f>
        <v>0</v>
      </c>
      <c r="Q1093" s="18">
        <f>IFERROR(VLOOKUP(A1093,[3]Sheet1!$A:$G,5,FALSE),0)</f>
        <v>0</v>
      </c>
      <c r="R1093" s="18">
        <f>IFERROR(VLOOKUP(A1093,[3]Sheet1!$A:$H,6,FALSE),0)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0</v>
      </c>
      <c r="C1094" s="18">
        <f>IFERROR(VLOOKUP(A1094,[1]Monitoramento_Base_somente_Said!$A:$J,6,FALSE),0)</f>
        <v>833697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IFERROR(VLOOKUP(A1094,[3]Sheet1!$A:$G,2,FALSE),0)</f>
        <v>0</v>
      </c>
      <c r="O1094" s="18">
        <f>IFERROR(VLOOKUP(A1094,[3]Sheet1!$A:$G,3,FALSE),0)</f>
        <v>0</v>
      </c>
      <c r="P1094" s="18">
        <f>IFERROR(VLOOKUP(A1094,[3]Sheet1!$A:$G,4,FALSE),0)</f>
        <v>0</v>
      </c>
      <c r="Q1094" s="18">
        <f>IFERROR(VLOOKUP(A1094,[3]Sheet1!$A:$G,5,FALSE),0)</f>
        <v>0</v>
      </c>
      <c r="R1094" s="18">
        <f>IFERROR(VLOOKUP(A1094,[3]Sheet1!$A:$H,6,FALSE),0)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Não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83470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IFERROR(VLOOKUP(A1095,[3]Sheet1!$A:$G,2,FALSE),0)</f>
        <v>0</v>
      </c>
      <c r="O1095" s="18">
        <f>IFERROR(VLOOKUP(A1095,[3]Sheet1!$A:$G,3,FALSE),0)</f>
        <v>0</v>
      </c>
      <c r="P1095" s="18">
        <f>IFERROR(VLOOKUP(A1095,[3]Sheet1!$A:$G,4,FALSE),0)</f>
        <v>0</v>
      </c>
      <c r="Q1095" s="18">
        <f>IFERROR(VLOOKUP(A1095,[3]Sheet1!$A:$G,5,FALSE),0)</f>
        <v>0</v>
      </c>
      <c r="R1095" s="18">
        <f>IFERROR(VLOOKUP(A1095,[3]Sheet1!$A:$H,6,FALSE),0)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IFERROR(VLOOKUP(A1096,[3]Sheet1!$A:$G,2,FALSE),0)</f>
        <v>0</v>
      </c>
      <c r="O1096" s="18">
        <f>IFERROR(VLOOKUP(A1096,[3]Sheet1!$A:$G,3,FALSE),0)</f>
        <v>0</v>
      </c>
      <c r="P1096" s="18">
        <f>IFERROR(VLOOKUP(A1096,[3]Sheet1!$A:$G,4,FALSE),0)</f>
        <v>0</v>
      </c>
      <c r="Q1096" s="18">
        <f>IFERROR(VLOOKUP(A1096,[3]Sheet1!$A:$G,5,FALSE),0)</f>
        <v>0</v>
      </c>
      <c r="R1096" s="18">
        <f>IFERROR(VLOOKUP(A1096,[3]Sheet1!$A:$H,6,FALSE),0)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1056414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IFERROR(VLOOKUP(A1097,[3]Sheet1!$A:$G,2,FALSE),0)</f>
        <v>0</v>
      </c>
      <c r="O1097" s="18">
        <f>IFERROR(VLOOKUP(A1097,[3]Sheet1!$A:$G,3,FALSE),0)</f>
        <v>0</v>
      </c>
      <c r="P1097" s="18">
        <f>IFERROR(VLOOKUP(A1097,[3]Sheet1!$A:$G,4,FALSE),0)</f>
        <v>0</v>
      </c>
      <c r="Q1097" s="18">
        <f>IFERROR(VLOOKUP(A1097,[3]Sheet1!$A:$G,5,FALSE),0)</f>
        <v>0</v>
      </c>
      <c r="R1097" s="18">
        <f>IFERROR(VLOOKUP(A1097,[3]Sheet1!$A:$H,6,FALSE),0)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IFERROR(VLOOKUP(A1098,[3]Sheet1!$A:$G,2,FALSE),0)</f>
        <v>0</v>
      </c>
      <c r="O1098" s="18">
        <f>IFERROR(VLOOKUP(A1098,[3]Sheet1!$A:$G,3,FALSE),0)</f>
        <v>0</v>
      </c>
      <c r="P1098" s="18">
        <f>IFERROR(VLOOKUP(A1098,[3]Sheet1!$A:$G,4,FALSE),0)</f>
        <v>0</v>
      </c>
      <c r="Q1098" s="18">
        <f>IFERROR(VLOOKUP(A1098,[3]Sheet1!$A:$G,5,FALSE),0)</f>
        <v>0</v>
      </c>
      <c r="R1098" s="18">
        <f>IFERROR(VLOOKUP(A1098,[3]Sheet1!$A:$H,6,FALSE),0)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119850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IFERROR(VLOOKUP(A1099,[3]Sheet1!$A:$G,2,FALSE),0)</f>
        <v>0</v>
      </c>
      <c r="O1099" s="18">
        <f>IFERROR(VLOOKUP(A1099,[3]Sheet1!$A:$G,3,FALSE),0)</f>
        <v>0</v>
      </c>
      <c r="P1099" s="18">
        <f>IFERROR(VLOOKUP(A1099,[3]Sheet1!$A:$G,4,FALSE),0)</f>
        <v>0</v>
      </c>
      <c r="Q1099" s="18">
        <f>IFERROR(VLOOKUP(A1099,[3]Sheet1!$A:$G,5,FALSE),0)</f>
        <v>0</v>
      </c>
      <c r="R1099" s="18">
        <f>IFERROR(VLOOKUP(A1099,[3]Sheet1!$A:$H,6,FALSE),0)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IFERROR(VLOOKUP(A1100,[3]Sheet1!$A:$G,2,FALSE),0)</f>
        <v>0</v>
      </c>
      <c r="O1100" s="18">
        <f>IFERROR(VLOOKUP(A1100,[3]Sheet1!$A:$G,3,FALSE),0)</f>
        <v>0</v>
      </c>
      <c r="P1100" s="18">
        <f>IFERROR(VLOOKUP(A1100,[3]Sheet1!$A:$G,4,FALSE),0)</f>
        <v>0</v>
      </c>
      <c r="Q1100" s="18">
        <f>IFERROR(VLOOKUP(A1100,[3]Sheet1!$A:$G,5,FALSE),0)</f>
        <v>0</v>
      </c>
      <c r="R1100" s="18">
        <f>IFERROR(VLOOKUP(A1100,[3]Sheet1!$A:$H,6,FALSE),0)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IFERROR(VLOOKUP(A1101,[3]Sheet1!$A:$G,2,FALSE),0)</f>
        <v>0</v>
      </c>
      <c r="O1101" s="18">
        <f>IFERROR(VLOOKUP(A1101,[3]Sheet1!$A:$G,3,FALSE),0)</f>
        <v>0</v>
      </c>
      <c r="P1101" s="18">
        <f>IFERROR(VLOOKUP(A1101,[3]Sheet1!$A:$G,4,FALSE),0)</f>
        <v>0</v>
      </c>
      <c r="Q1101" s="18">
        <f>IFERROR(VLOOKUP(A1101,[3]Sheet1!$A:$G,5,FALSE),0)</f>
        <v>0</v>
      </c>
      <c r="R1101" s="18">
        <f>IFERROR(VLOOKUP(A1101,[3]Sheet1!$A:$H,6,FALSE),0)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IFERROR(VLOOKUP(A1102,[3]Sheet1!$A:$G,2,FALSE),0)</f>
        <v>0</v>
      </c>
      <c r="O1102" s="18">
        <f>IFERROR(VLOOKUP(A1102,[3]Sheet1!$A:$G,3,FALSE),0)</f>
        <v>0</v>
      </c>
      <c r="P1102" s="18">
        <f>IFERROR(VLOOKUP(A1102,[3]Sheet1!$A:$G,4,FALSE),0)</f>
        <v>0</v>
      </c>
      <c r="Q1102" s="18">
        <f>IFERROR(VLOOKUP(A1102,[3]Sheet1!$A:$G,5,FALSE),0)</f>
        <v>0</v>
      </c>
      <c r="R1102" s="18">
        <f>IFERROR(VLOOKUP(A1102,[3]Sheet1!$A:$H,6,FALSE),0)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IFERROR(VLOOKUP(A1103,[3]Sheet1!$A:$G,2,FALSE),0)</f>
        <v>0</v>
      </c>
      <c r="O1103" s="18">
        <f>IFERROR(VLOOKUP(A1103,[3]Sheet1!$A:$G,3,FALSE),0)</f>
        <v>0</v>
      </c>
      <c r="P1103" s="18">
        <f>IFERROR(VLOOKUP(A1103,[3]Sheet1!$A:$G,4,FALSE),0)</f>
        <v>0</v>
      </c>
      <c r="Q1103" s="18">
        <f>IFERROR(VLOOKUP(A1103,[3]Sheet1!$A:$G,5,FALSE),0)</f>
        <v>0</v>
      </c>
      <c r="R1103" s="18">
        <f>IFERROR(VLOOKUP(A1103,[3]Sheet1!$A:$H,6,FALSE),0)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IFERROR(VLOOKUP(A1104,[3]Sheet1!$A:$G,2,FALSE),0)</f>
        <v>0</v>
      </c>
      <c r="O1104" s="18">
        <f>IFERROR(VLOOKUP(A1104,[3]Sheet1!$A:$G,3,FALSE),0)</f>
        <v>0</v>
      </c>
      <c r="P1104" s="18">
        <f>IFERROR(VLOOKUP(A1104,[3]Sheet1!$A:$G,4,FALSE),0)</f>
        <v>0</v>
      </c>
      <c r="Q1104" s="18">
        <f>IFERROR(VLOOKUP(A1104,[3]Sheet1!$A:$G,5,FALSE),0)</f>
        <v>0</v>
      </c>
      <c r="R1104" s="18">
        <f>IFERROR(VLOOKUP(A1104,[3]Sheet1!$A:$H,6,FALSE),0)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540379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IFERROR(VLOOKUP(A1105,[3]Sheet1!$A:$G,2,FALSE),0)</f>
        <v>0</v>
      </c>
      <c r="O1105" s="18">
        <f>IFERROR(VLOOKUP(A1105,[3]Sheet1!$A:$G,3,FALSE),0)</f>
        <v>0</v>
      </c>
      <c r="P1105" s="18">
        <f>IFERROR(VLOOKUP(A1105,[3]Sheet1!$A:$G,4,FALSE),0)</f>
        <v>0</v>
      </c>
      <c r="Q1105" s="18">
        <f>IFERROR(VLOOKUP(A1105,[3]Sheet1!$A:$G,5,FALSE),0)</f>
        <v>0</v>
      </c>
      <c r="R1105" s="18">
        <f>IFERROR(VLOOKUP(A1105,[3]Sheet1!$A:$H,6,FALSE),0)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IFERROR(VLOOKUP(A1106,[3]Sheet1!$A:$G,2,FALSE),0)</f>
        <v>0</v>
      </c>
      <c r="O1106" s="18">
        <f>IFERROR(VLOOKUP(A1106,[3]Sheet1!$A:$G,3,FALSE),0)</f>
        <v>0</v>
      </c>
      <c r="P1106" s="18">
        <f>IFERROR(VLOOKUP(A1106,[3]Sheet1!$A:$G,4,FALSE),0)</f>
        <v>0</v>
      </c>
      <c r="Q1106" s="18">
        <f>IFERROR(VLOOKUP(A1106,[3]Sheet1!$A:$G,5,FALSE),0)</f>
        <v>0</v>
      </c>
      <c r="R1106" s="18">
        <f>IFERROR(VLOOKUP(A1106,[3]Sheet1!$A:$H,6,FALSE),0)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IFERROR(VLOOKUP(A1107,[3]Sheet1!$A:$G,2,FALSE),0)</f>
        <v>0</v>
      </c>
      <c r="O1107" s="18">
        <f>IFERROR(VLOOKUP(A1107,[3]Sheet1!$A:$G,3,FALSE),0)</f>
        <v>0</v>
      </c>
      <c r="P1107" s="18">
        <f>IFERROR(VLOOKUP(A1107,[3]Sheet1!$A:$G,4,FALSE),0)</f>
        <v>0</v>
      </c>
      <c r="Q1107" s="18">
        <f>IFERROR(VLOOKUP(A1107,[3]Sheet1!$A:$G,5,FALSE),0)</f>
        <v>0</v>
      </c>
      <c r="R1107" s="18">
        <f>IFERROR(VLOOKUP(A1107,[3]Sheet1!$A:$H,6,FALSE),0)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IFERROR(VLOOKUP(A1108,[3]Sheet1!$A:$G,2,FALSE),0)</f>
        <v>0</v>
      </c>
      <c r="O1108" s="18">
        <f>IFERROR(VLOOKUP(A1108,[3]Sheet1!$A:$G,3,FALSE),0)</f>
        <v>0</v>
      </c>
      <c r="P1108" s="18">
        <f>IFERROR(VLOOKUP(A1108,[3]Sheet1!$A:$G,4,FALSE),0)</f>
        <v>0</v>
      </c>
      <c r="Q1108" s="18">
        <f>IFERROR(VLOOKUP(A1108,[3]Sheet1!$A:$G,5,FALSE),0)</f>
        <v>0</v>
      </c>
      <c r="R1108" s="18">
        <f>IFERROR(VLOOKUP(A1108,[3]Sheet1!$A:$H,6,FALSE),0)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IFERROR(VLOOKUP(A1109,[3]Sheet1!$A:$G,2,FALSE),0)</f>
        <v>0</v>
      </c>
      <c r="O1109" s="18">
        <f>IFERROR(VLOOKUP(A1109,[3]Sheet1!$A:$G,3,FALSE),0)</f>
        <v>0</v>
      </c>
      <c r="P1109" s="18">
        <f>IFERROR(VLOOKUP(A1109,[3]Sheet1!$A:$G,4,FALSE),0)</f>
        <v>0</v>
      </c>
      <c r="Q1109" s="18">
        <f>IFERROR(VLOOKUP(A1109,[3]Sheet1!$A:$G,5,FALSE),0)</f>
        <v>0</v>
      </c>
      <c r="R1109" s="18">
        <f>IFERROR(VLOOKUP(A1109,[3]Sheet1!$A:$H,6,FALSE),0)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IFERROR(VLOOKUP(A1110,[3]Sheet1!$A:$G,2,FALSE),0)</f>
        <v>0</v>
      </c>
      <c r="O1110" s="18">
        <f>IFERROR(VLOOKUP(A1110,[3]Sheet1!$A:$G,3,FALSE),0)</f>
        <v>0</v>
      </c>
      <c r="P1110" s="18">
        <f>IFERROR(VLOOKUP(A1110,[3]Sheet1!$A:$G,4,FALSE),0)</f>
        <v>0</v>
      </c>
      <c r="Q1110" s="18">
        <f>IFERROR(VLOOKUP(A1110,[3]Sheet1!$A:$G,5,FALSE),0)</f>
        <v>0</v>
      </c>
      <c r="R1110" s="18">
        <f>IFERROR(VLOOKUP(A1110,[3]Sheet1!$A:$H,6,FALSE),0)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IFERROR(VLOOKUP(A1111,[3]Sheet1!$A:$G,2,FALSE),0)</f>
        <v>0</v>
      </c>
      <c r="O1111" s="18">
        <f>IFERROR(VLOOKUP(A1111,[3]Sheet1!$A:$G,3,FALSE),0)</f>
        <v>0</v>
      </c>
      <c r="P1111" s="18">
        <f>IFERROR(VLOOKUP(A1111,[3]Sheet1!$A:$G,4,FALSE),0)</f>
        <v>0</v>
      </c>
      <c r="Q1111" s="18">
        <f>IFERROR(VLOOKUP(A1111,[3]Sheet1!$A:$G,5,FALSE),0)</f>
        <v>0</v>
      </c>
      <c r="R1111" s="18">
        <f>IFERROR(VLOOKUP(A1111,[3]Sheet1!$A:$H,6,FALSE),0)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IFERROR(VLOOKUP(A1112,[3]Sheet1!$A:$G,2,FALSE),0)</f>
        <v>0</v>
      </c>
      <c r="O1112" s="18">
        <f>IFERROR(VLOOKUP(A1112,[3]Sheet1!$A:$G,3,FALSE),0)</f>
        <v>0</v>
      </c>
      <c r="P1112" s="18">
        <f>IFERROR(VLOOKUP(A1112,[3]Sheet1!$A:$G,4,FALSE),0)</f>
        <v>0</v>
      </c>
      <c r="Q1112" s="18">
        <f>IFERROR(VLOOKUP(A1112,[3]Sheet1!$A:$G,5,FALSE),0)</f>
        <v>0</v>
      </c>
      <c r="R1112" s="18">
        <f>IFERROR(VLOOKUP(A1112,[3]Sheet1!$A:$H,6,FALSE),0)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IFERROR(VLOOKUP(A1113,[3]Sheet1!$A:$G,2,FALSE),0)</f>
        <v>0</v>
      </c>
      <c r="O1113" s="18">
        <f>IFERROR(VLOOKUP(A1113,[3]Sheet1!$A:$G,3,FALSE),0)</f>
        <v>0</v>
      </c>
      <c r="P1113" s="18">
        <f>IFERROR(VLOOKUP(A1113,[3]Sheet1!$A:$G,4,FALSE),0)</f>
        <v>0</v>
      </c>
      <c r="Q1113" s="18">
        <f>IFERROR(VLOOKUP(A1113,[3]Sheet1!$A:$G,5,FALSE),0)</f>
        <v>0</v>
      </c>
      <c r="R1113" s="18">
        <f>IFERROR(VLOOKUP(A1113,[3]Sheet1!$A:$H,6,FALSE),0)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963</v>
      </c>
      <c r="C1114" s="18">
        <f>IFERROR(VLOOKUP(A1114,[1]Monitoramento_Base_somente_Said!$A:$J,6,FALSE),0)</f>
        <v>1178644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0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IFERROR(VLOOKUP(A1114,[3]Sheet1!$A:$G,2,FALSE),0)</f>
        <v>0</v>
      </c>
      <c r="O1114" s="18">
        <f>IFERROR(VLOOKUP(A1114,[3]Sheet1!$A:$G,3,FALSE),0)</f>
        <v>0</v>
      </c>
      <c r="P1114" s="18">
        <f>IFERROR(VLOOKUP(A1114,[3]Sheet1!$A:$G,4,FALSE),0)</f>
        <v>0</v>
      </c>
      <c r="Q1114" s="18">
        <f>IFERROR(VLOOKUP(A1114,[3]Sheet1!$A:$G,5,FALSE),0)</f>
        <v>0</v>
      </c>
      <c r="R1114" s="18">
        <f>IFERROR(VLOOKUP(A1114,[3]Sheet1!$A:$H,6,FALSE),0)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4054704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IFERROR(VLOOKUP(A1115,[3]Sheet1!$A:$G,2,FALSE),0)</f>
        <v>0</v>
      </c>
      <c r="O1115" s="18">
        <f>IFERROR(VLOOKUP(A1115,[3]Sheet1!$A:$G,3,FALSE),0)</f>
        <v>0</v>
      </c>
      <c r="P1115" s="18">
        <f>IFERROR(VLOOKUP(A1115,[3]Sheet1!$A:$G,4,FALSE),0)</f>
        <v>0</v>
      </c>
      <c r="Q1115" s="18">
        <f>IFERROR(VLOOKUP(A1115,[3]Sheet1!$A:$G,5,FALSE),0)</f>
        <v>0</v>
      </c>
      <c r="R1115" s="18">
        <f>IFERROR(VLOOKUP(A1115,[3]Sheet1!$A:$H,6,FALSE),0)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IFERROR(VLOOKUP(A1116,[3]Sheet1!$A:$G,2,FALSE),0)</f>
        <v>0</v>
      </c>
      <c r="O1116" s="18">
        <f>IFERROR(VLOOKUP(A1116,[3]Sheet1!$A:$G,3,FALSE),0)</f>
        <v>0</v>
      </c>
      <c r="P1116" s="18">
        <f>IFERROR(VLOOKUP(A1116,[3]Sheet1!$A:$G,4,FALSE),0)</f>
        <v>0</v>
      </c>
      <c r="Q1116" s="18">
        <f>IFERROR(VLOOKUP(A1116,[3]Sheet1!$A:$G,5,FALSE),0)</f>
        <v>0</v>
      </c>
      <c r="R1116" s="18">
        <f>IFERROR(VLOOKUP(A1116,[3]Sheet1!$A:$H,6,FALSE),0)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4051447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0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IFERROR(VLOOKUP(A1117,[3]Sheet1!$A:$G,2,FALSE),0)</f>
        <v>0</v>
      </c>
      <c r="O1117" s="18">
        <f>IFERROR(VLOOKUP(A1117,[3]Sheet1!$A:$G,3,FALSE),0)</f>
        <v>0</v>
      </c>
      <c r="P1117" s="18">
        <f>IFERROR(VLOOKUP(A1117,[3]Sheet1!$A:$G,4,FALSE),0)</f>
        <v>0</v>
      </c>
      <c r="Q1117" s="18">
        <f>IFERROR(VLOOKUP(A1117,[3]Sheet1!$A:$G,5,FALSE),0)</f>
        <v>0</v>
      </c>
      <c r="R1117" s="18">
        <f>IFERROR(VLOOKUP(A1117,[3]Sheet1!$A:$H,6,FALSE),0)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IFERROR(VLOOKUP(A1118,[3]Sheet1!$A:$G,2,FALSE),0)</f>
        <v>0</v>
      </c>
      <c r="O1118" s="18">
        <f>IFERROR(VLOOKUP(A1118,[3]Sheet1!$A:$G,3,FALSE),0)</f>
        <v>0</v>
      </c>
      <c r="P1118" s="18">
        <f>IFERROR(VLOOKUP(A1118,[3]Sheet1!$A:$G,4,FALSE),0)</f>
        <v>0</v>
      </c>
      <c r="Q1118" s="18">
        <f>IFERROR(VLOOKUP(A1118,[3]Sheet1!$A:$G,5,FALSE),0)</f>
        <v>0</v>
      </c>
      <c r="R1118" s="18">
        <f>IFERROR(VLOOKUP(A1118,[3]Sheet1!$A:$H,6,FALSE),0)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328848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IFERROR(VLOOKUP(A1119,[3]Sheet1!$A:$G,2,FALSE),0)</f>
        <v>0</v>
      </c>
      <c r="O1119" s="18">
        <f>IFERROR(VLOOKUP(A1119,[3]Sheet1!$A:$G,3,FALSE),0)</f>
        <v>0</v>
      </c>
      <c r="P1119" s="18">
        <f>IFERROR(VLOOKUP(A1119,[3]Sheet1!$A:$G,4,FALSE),0)</f>
        <v>0</v>
      </c>
      <c r="Q1119" s="18">
        <f>IFERROR(VLOOKUP(A1119,[3]Sheet1!$A:$G,5,FALSE),0)</f>
        <v>0</v>
      </c>
      <c r="R1119" s="18">
        <f>IFERROR(VLOOKUP(A1119,[3]Sheet1!$A:$H,6,FALSE),0)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IFERROR(VLOOKUP(A1120,[3]Sheet1!$A:$G,2,FALSE),0)</f>
        <v>0</v>
      </c>
      <c r="O1120" s="18">
        <f>IFERROR(VLOOKUP(A1120,[3]Sheet1!$A:$G,3,FALSE),0)</f>
        <v>0</v>
      </c>
      <c r="P1120" s="18">
        <f>IFERROR(VLOOKUP(A1120,[3]Sheet1!$A:$G,4,FALSE),0)</f>
        <v>0</v>
      </c>
      <c r="Q1120" s="18">
        <f>IFERROR(VLOOKUP(A1120,[3]Sheet1!$A:$G,5,FALSE),0)</f>
        <v>0</v>
      </c>
      <c r="R1120" s="18">
        <f>IFERROR(VLOOKUP(A1120,[3]Sheet1!$A:$H,6,FALSE),0)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2157402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IFERROR(VLOOKUP(A1121,[3]Sheet1!$A:$G,2,FALSE),0)</f>
        <v>0</v>
      </c>
      <c r="O1121" s="18">
        <f>IFERROR(VLOOKUP(A1121,[3]Sheet1!$A:$G,3,FALSE),0)</f>
        <v>0</v>
      </c>
      <c r="P1121" s="18">
        <f>IFERROR(VLOOKUP(A1121,[3]Sheet1!$A:$G,4,FALSE),0)</f>
        <v>0</v>
      </c>
      <c r="Q1121" s="18">
        <f>IFERROR(VLOOKUP(A1121,[3]Sheet1!$A:$G,5,FALSE),0)</f>
        <v>0</v>
      </c>
      <c r="R1121" s="18">
        <f>IFERROR(VLOOKUP(A1121,[3]Sheet1!$A:$H,6,FALSE),0)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IFERROR(VLOOKUP(A1122,[3]Sheet1!$A:$G,2,FALSE),0)</f>
        <v>0</v>
      </c>
      <c r="O1122" s="18">
        <f>IFERROR(VLOOKUP(A1122,[3]Sheet1!$A:$G,3,FALSE),0)</f>
        <v>0</v>
      </c>
      <c r="P1122" s="18">
        <f>IFERROR(VLOOKUP(A1122,[3]Sheet1!$A:$G,4,FALSE),0)</f>
        <v>0</v>
      </c>
      <c r="Q1122" s="18">
        <f>IFERROR(VLOOKUP(A1122,[3]Sheet1!$A:$G,5,FALSE),0)</f>
        <v>0</v>
      </c>
      <c r="R1122" s="18">
        <f>IFERROR(VLOOKUP(A1122,[3]Sheet1!$A:$H,6,FALSE),0)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IFERROR(VLOOKUP(A1123,[3]Sheet1!$A:$G,2,FALSE),0)</f>
        <v>0</v>
      </c>
      <c r="O1123" s="18">
        <f>IFERROR(VLOOKUP(A1123,[3]Sheet1!$A:$G,3,FALSE),0)</f>
        <v>0</v>
      </c>
      <c r="P1123" s="18">
        <f>IFERROR(VLOOKUP(A1123,[3]Sheet1!$A:$G,4,FALSE),0)</f>
        <v>0</v>
      </c>
      <c r="Q1123" s="18">
        <f>IFERROR(VLOOKUP(A1123,[3]Sheet1!$A:$G,5,FALSE),0)</f>
        <v>0</v>
      </c>
      <c r="R1123" s="18">
        <f>IFERROR(VLOOKUP(A1123,[3]Sheet1!$A:$H,6,FALSE),0)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IFERROR(VLOOKUP(A1124,[3]Sheet1!$A:$G,2,FALSE),0)</f>
        <v>0</v>
      </c>
      <c r="O1124" s="18">
        <f>IFERROR(VLOOKUP(A1124,[3]Sheet1!$A:$G,3,FALSE),0)</f>
        <v>0</v>
      </c>
      <c r="P1124" s="18">
        <f>IFERROR(VLOOKUP(A1124,[3]Sheet1!$A:$G,4,FALSE),0)</f>
        <v>0</v>
      </c>
      <c r="Q1124" s="18">
        <f>IFERROR(VLOOKUP(A1124,[3]Sheet1!$A:$G,5,FALSE),0)</f>
        <v>0</v>
      </c>
      <c r="R1124" s="18">
        <f>IFERROR(VLOOKUP(A1124,[3]Sheet1!$A:$H,6,FALSE),0)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146880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IFERROR(VLOOKUP(A1125,[3]Sheet1!$A:$G,2,FALSE),0)</f>
        <v>0</v>
      </c>
      <c r="O1125" s="18">
        <f>IFERROR(VLOOKUP(A1125,[3]Sheet1!$A:$G,3,FALSE),0)</f>
        <v>0</v>
      </c>
      <c r="P1125" s="18">
        <f>IFERROR(VLOOKUP(A1125,[3]Sheet1!$A:$G,4,FALSE),0)</f>
        <v>0</v>
      </c>
      <c r="Q1125" s="18">
        <f>IFERROR(VLOOKUP(A1125,[3]Sheet1!$A:$G,5,FALSE),0)</f>
        <v>0</v>
      </c>
      <c r="R1125" s="18">
        <f>IFERROR(VLOOKUP(A1125,[3]Sheet1!$A:$H,6,FALSE),0)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3105475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IFERROR(VLOOKUP(A1126,[3]Sheet1!$A:$G,2,FALSE),0)</f>
        <v>0</v>
      </c>
      <c r="O1126" s="18">
        <f>IFERROR(VLOOKUP(A1126,[3]Sheet1!$A:$G,3,FALSE),0)</f>
        <v>0</v>
      </c>
      <c r="P1126" s="18">
        <f>IFERROR(VLOOKUP(A1126,[3]Sheet1!$A:$G,4,FALSE),0)</f>
        <v>0</v>
      </c>
      <c r="Q1126" s="18">
        <f>IFERROR(VLOOKUP(A1126,[3]Sheet1!$A:$G,5,FALSE),0)</f>
        <v>0</v>
      </c>
      <c r="R1126" s="18">
        <f>IFERROR(VLOOKUP(A1126,[3]Sheet1!$A:$H,6,FALSE),0)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3416779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IFERROR(VLOOKUP(A1127,[3]Sheet1!$A:$G,2,FALSE),0)</f>
        <v>0</v>
      </c>
      <c r="O1127" s="18">
        <f>IFERROR(VLOOKUP(A1127,[3]Sheet1!$A:$G,3,FALSE),0)</f>
        <v>0</v>
      </c>
      <c r="P1127" s="18">
        <f>IFERROR(VLOOKUP(A1127,[3]Sheet1!$A:$G,4,FALSE),0)</f>
        <v>0</v>
      </c>
      <c r="Q1127" s="18">
        <f>IFERROR(VLOOKUP(A1127,[3]Sheet1!$A:$G,5,FALSE),0)</f>
        <v>0</v>
      </c>
      <c r="R1127" s="18">
        <f>IFERROR(VLOOKUP(A1127,[3]Sheet1!$A:$H,6,FALSE),0)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IFERROR(VLOOKUP(A1128,[3]Sheet1!$A:$G,2,FALSE),0)</f>
        <v>0</v>
      </c>
      <c r="O1128" s="18">
        <f>IFERROR(VLOOKUP(A1128,[3]Sheet1!$A:$G,3,FALSE),0)</f>
        <v>0</v>
      </c>
      <c r="P1128" s="18">
        <f>IFERROR(VLOOKUP(A1128,[3]Sheet1!$A:$G,4,FALSE),0)</f>
        <v>0</v>
      </c>
      <c r="Q1128" s="18">
        <f>IFERROR(VLOOKUP(A1128,[3]Sheet1!$A:$G,5,FALSE),0)</f>
        <v>0</v>
      </c>
      <c r="R1128" s="18">
        <f>IFERROR(VLOOKUP(A1128,[3]Sheet1!$A:$H,6,FALSE),0)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IFERROR(VLOOKUP(A1129,[3]Sheet1!$A:$G,2,FALSE),0)</f>
        <v>0</v>
      </c>
      <c r="O1129" s="18">
        <f>IFERROR(VLOOKUP(A1129,[3]Sheet1!$A:$G,3,FALSE),0)</f>
        <v>0</v>
      </c>
      <c r="P1129" s="18">
        <f>IFERROR(VLOOKUP(A1129,[3]Sheet1!$A:$G,4,FALSE),0)</f>
        <v>0</v>
      </c>
      <c r="Q1129" s="18">
        <f>IFERROR(VLOOKUP(A1129,[3]Sheet1!$A:$G,5,FALSE),0)</f>
        <v>0</v>
      </c>
      <c r="R1129" s="18">
        <f>IFERROR(VLOOKUP(A1129,[3]Sheet1!$A:$H,6,FALSE),0)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IFERROR(VLOOKUP(A1130,[3]Sheet1!$A:$G,2,FALSE),0)</f>
        <v>0</v>
      </c>
      <c r="O1130" s="18">
        <f>IFERROR(VLOOKUP(A1130,[3]Sheet1!$A:$G,3,FALSE),0)</f>
        <v>0</v>
      </c>
      <c r="P1130" s="18">
        <f>IFERROR(VLOOKUP(A1130,[3]Sheet1!$A:$G,4,FALSE),0)</f>
        <v>0</v>
      </c>
      <c r="Q1130" s="18">
        <f>IFERROR(VLOOKUP(A1130,[3]Sheet1!$A:$G,5,FALSE),0)</f>
        <v>0</v>
      </c>
      <c r="R1130" s="18">
        <f>IFERROR(VLOOKUP(A1130,[3]Sheet1!$A:$H,6,FALSE),0)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812600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IFERROR(VLOOKUP(A1131,[3]Sheet1!$A:$G,2,FALSE),0)</f>
        <v>0</v>
      </c>
      <c r="O1131" s="18">
        <f>IFERROR(VLOOKUP(A1131,[3]Sheet1!$A:$G,3,FALSE),0)</f>
        <v>0</v>
      </c>
      <c r="P1131" s="18">
        <f>IFERROR(VLOOKUP(A1131,[3]Sheet1!$A:$G,4,FALSE),0)</f>
        <v>0</v>
      </c>
      <c r="Q1131" s="18">
        <f>IFERROR(VLOOKUP(A1131,[3]Sheet1!$A:$G,5,FALSE),0)</f>
        <v>0</v>
      </c>
      <c r="R1131" s="18">
        <f>IFERROR(VLOOKUP(A1131,[3]Sheet1!$A:$H,6,FALSE),0)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IFERROR(VLOOKUP(A1132,[3]Sheet1!$A:$G,2,FALSE),0)</f>
        <v>0</v>
      </c>
      <c r="O1132" s="18">
        <f>IFERROR(VLOOKUP(A1132,[3]Sheet1!$A:$G,3,FALSE),0)</f>
        <v>0</v>
      </c>
      <c r="P1132" s="18">
        <f>IFERROR(VLOOKUP(A1132,[3]Sheet1!$A:$G,4,FALSE),0)</f>
        <v>0</v>
      </c>
      <c r="Q1132" s="18">
        <f>IFERROR(VLOOKUP(A1132,[3]Sheet1!$A:$G,5,FALSE),0)</f>
        <v>0</v>
      </c>
      <c r="R1132" s="18">
        <f>IFERROR(VLOOKUP(A1132,[3]Sheet1!$A:$H,6,FALSE),0)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6248894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IFERROR(VLOOKUP(A1133,[3]Sheet1!$A:$G,2,FALSE),0)</f>
        <v>0</v>
      </c>
      <c r="O1133" s="18">
        <f>IFERROR(VLOOKUP(A1133,[3]Sheet1!$A:$G,3,FALSE),0)</f>
        <v>0</v>
      </c>
      <c r="P1133" s="18">
        <f>IFERROR(VLOOKUP(A1133,[3]Sheet1!$A:$G,4,FALSE),0)</f>
        <v>0</v>
      </c>
      <c r="Q1133" s="18">
        <f>IFERROR(VLOOKUP(A1133,[3]Sheet1!$A:$G,5,FALSE),0)</f>
        <v>0</v>
      </c>
      <c r="R1133" s="18">
        <f>IFERROR(VLOOKUP(A1133,[3]Sheet1!$A:$H,6,FALSE),0)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IFERROR(VLOOKUP(A1134,[3]Sheet1!$A:$G,2,FALSE),0)</f>
        <v>0</v>
      </c>
      <c r="O1134" s="18">
        <f>IFERROR(VLOOKUP(A1134,[3]Sheet1!$A:$G,3,FALSE),0)</f>
        <v>0</v>
      </c>
      <c r="P1134" s="18">
        <f>IFERROR(VLOOKUP(A1134,[3]Sheet1!$A:$G,4,FALSE),0)</f>
        <v>0</v>
      </c>
      <c r="Q1134" s="18">
        <f>IFERROR(VLOOKUP(A1134,[3]Sheet1!$A:$G,5,FALSE),0)</f>
        <v>0</v>
      </c>
      <c r="R1134" s="18">
        <f>IFERROR(VLOOKUP(A1134,[3]Sheet1!$A:$H,6,FALSE),0)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395728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IFERROR(VLOOKUP(A1135,[3]Sheet1!$A:$G,2,FALSE),0)</f>
        <v>0</v>
      </c>
      <c r="O1135" s="18">
        <f>IFERROR(VLOOKUP(A1135,[3]Sheet1!$A:$G,3,FALSE),0)</f>
        <v>0</v>
      </c>
      <c r="P1135" s="18">
        <f>IFERROR(VLOOKUP(A1135,[3]Sheet1!$A:$G,4,FALSE),0)</f>
        <v>0</v>
      </c>
      <c r="Q1135" s="18">
        <f>IFERROR(VLOOKUP(A1135,[3]Sheet1!$A:$G,5,FALSE),0)</f>
        <v>0</v>
      </c>
      <c r="R1135" s="18">
        <f>IFERROR(VLOOKUP(A1135,[3]Sheet1!$A:$H,6,FALSE),0)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IFERROR(VLOOKUP(A1136,[3]Sheet1!$A:$G,2,FALSE),0)</f>
        <v>0</v>
      </c>
      <c r="O1136" s="18">
        <f>IFERROR(VLOOKUP(A1136,[3]Sheet1!$A:$G,3,FALSE),0)</f>
        <v>0</v>
      </c>
      <c r="P1136" s="18">
        <f>IFERROR(VLOOKUP(A1136,[3]Sheet1!$A:$G,4,FALSE),0)</f>
        <v>0</v>
      </c>
      <c r="Q1136" s="18">
        <f>IFERROR(VLOOKUP(A1136,[3]Sheet1!$A:$G,5,FALSE),0)</f>
        <v>0</v>
      </c>
      <c r="R1136" s="18">
        <f>IFERROR(VLOOKUP(A1136,[3]Sheet1!$A:$H,6,FALSE),0)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2591055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IFERROR(VLOOKUP(A1137,[3]Sheet1!$A:$G,2,FALSE),0)</f>
        <v>0</v>
      </c>
      <c r="O1137" s="18">
        <f>IFERROR(VLOOKUP(A1137,[3]Sheet1!$A:$G,3,FALSE),0)</f>
        <v>0</v>
      </c>
      <c r="P1137" s="18">
        <f>IFERROR(VLOOKUP(A1137,[3]Sheet1!$A:$G,4,FALSE),0)</f>
        <v>0</v>
      </c>
      <c r="Q1137" s="18">
        <f>IFERROR(VLOOKUP(A1137,[3]Sheet1!$A:$G,5,FALSE),0)</f>
        <v>0</v>
      </c>
      <c r="R1137" s="18">
        <f>IFERROR(VLOOKUP(A1137,[3]Sheet1!$A:$H,6,FALSE),0)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IFERROR(VLOOKUP(A1138,[3]Sheet1!$A:$G,2,FALSE),0)</f>
        <v>0</v>
      </c>
      <c r="O1138" s="18">
        <f>IFERROR(VLOOKUP(A1138,[3]Sheet1!$A:$G,3,FALSE),0)</f>
        <v>0</v>
      </c>
      <c r="P1138" s="18">
        <f>IFERROR(VLOOKUP(A1138,[3]Sheet1!$A:$G,4,FALSE),0)</f>
        <v>0</v>
      </c>
      <c r="Q1138" s="18">
        <f>IFERROR(VLOOKUP(A1138,[3]Sheet1!$A:$G,5,FALSE),0)</f>
        <v>0</v>
      </c>
      <c r="R1138" s="18">
        <f>IFERROR(VLOOKUP(A1138,[3]Sheet1!$A:$H,6,FALSE),0)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IFERROR(VLOOKUP(A1139,[3]Sheet1!$A:$G,2,FALSE),0)</f>
        <v>0</v>
      </c>
      <c r="O1139" s="18">
        <f>IFERROR(VLOOKUP(A1139,[3]Sheet1!$A:$G,3,FALSE),0)</f>
        <v>0</v>
      </c>
      <c r="P1139" s="18">
        <f>IFERROR(VLOOKUP(A1139,[3]Sheet1!$A:$G,4,FALSE),0)</f>
        <v>0</v>
      </c>
      <c r="Q1139" s="18">
        <f>IFERROR(VLOOKUP(A1139,[3]Sheet1!$A:$G,5,FALSE),0)</f>
        <v>0</v>
      </c>
      <c r="R1139" s="18">
        <f>IFERROR(VLOOKUP(A1139,[3]Sheet1!$A:$H,6,FALSE),0)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IFERROR(VLOOKUP(A1140,[3]Sheet1!$A:$G,2,FALSE),0)</f>
        <v>0</v>
      </c>
      <c r="O1140" s="18">
        <f>IFERROR(VLOOKUP(A1140,[3]Sheet1!$A:$G,3,FALSE),0)</f>
        <v>0</v>
      </c>
      <c r="P1140" s="18">
        <f>IFERROR(VLOOKUP(A1140,[3]Sheet1!$A:$G,4,FALSE),0)</f>
        <v>0</v>
      </c>
      <c r="Q1140" s="18">
        <f>IFERROR(VLOOKUP(A1140,[3]Sheet1!$A:$G,5,FALSE),0)</f>
        <v>0</v>
      </c>
      <c r="R1140" s="18">
        <f>IFERROR(VLOOKUP(A1140,[3]Sheet1!$A:$H,6,FALSE),0)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IFERROR(VLOOKUP(A1141,[3]Sheet1!$A:$G,2,FALSE),0)</f>
        <v>0</v>
      </c>
      <c r="O1141" s="18">
        <f>IFERROR(VLOOKUP(A1141,[3]Sheet1!$A:$G,3,FALSE),0)</f>
        <v>0</v>
      </c>
      <c r="P1141" s="18">
        <f>IFERROR(VLOOKUP(A1141,[3]Sheet1!$A:$G,4,FALSE),0)</f>
        <v>0</v>
      </c>
      <c r="Q1141" s="18">
        <f>IFERROR(VLOOKUP(A1141,[3]Sheet1!$A:$G,5,FALSE),0)</f>
        <v>0</v>
      </c>
      <c r="R1141" s="18">
        <f>IFERROR(VLOOKUP(A1141,[3]Sheet1!$A:$H,6,FALSE),0)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IFERROR(VLOOKUP(A1142,[3]Sheet1!$A:$G,2,FALSE),0)</f>
        <v>0</v>
      </c>
      <c r="O1142" s="18">
        <f>IFERROR(VLOOKUP(A1142,[3]Sheet1!$A:$G,3,FALSE),0)</f>
        <v>0</v>
      </c>
      <c r="P1142" s="18">
        <f>IFERROR(VLOOKUP(A1142,[3]Sheet1!$A:$G,4,FALSE),0)</f>
        <v>0</v>
      </c>
      <c r="Q1142" s="18">
        <f>IFERROR(VLOOKUP(A1142,[3]Sheet1!$A:$G,5,FALSE),0)</f>
        <v>0</v>
      </c>
      <c r="R1142" s="18">
        <f>IFERROR(VLOOKUP(A1142,[3]Sheet1!$A:$H,6,FALSE),0)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IFERROR(VLOOKUP(A1143,[3]Sheet1!$A:$G,2,FALSE),0)</f>
        <v>0</v>
      </c>
      <c r="O1143" s="18">
        <f>IFERROR(VLOOKUP(A1143,[3]Sheet1!$A:$G,3,FALSE),0)</f>
        <v>0</v>
      </c>
      <c r="P1143" s="18">
        <f>IFERROR(VLOOKUP(A1143,[3]Sheet1!$A:$G,4,FALSE),0)</f>
        <v>0</v>
      </c>
      <c r="Q1143" s="18">
        <f>IFERROR(VLOOKUP(A1143,[3]Sheet1!$A:$G,5,FALSE),0)</f>
        <v>0</v>
      </c>
      <c r="R1143" s="18">
        <f>IFERROR(VLOOKUP(A1143,[3]Sheet1!$A:$H,6,FALSE),0)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IFERROR(VLOOKUP(A1144,[3]Sheet1!$A:$G,2,FALSE),0)</f>
        <v>0</v>
      </c>
      <c r="O1144" s="18">
        <f>IFERROR(VLOOKUP(A1144,[3]Sheet1!$A:$G,3,FALSE),0)</f>
        <v>0</v>
      </c>
      <c r="P1144" s="18">
        <f>IFERROR(VLOOKUP(A1144,[3]Sheet1!$A:$G,4,FALSE),0)</f>
        <v>0</v>
      </c>
      <c r="Q1144" s="18">
        <f>IFERROR(VLOOKUP(A1144,[3]Sheet1!$A:$G,5,FALSE),0)</f>
        <v>0</v>
      </c>
      <c r="R1144" s="18">
        <f>IFERROR(VLOOKUP(A1144,[3]Sheet1!$A:$H,6,FALSE),0)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1995239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IFERROR(VLOOKUP(A1145,[3]Sheet1!$A:$G,2,FALSE),0)</f>
        <v>0</v>
      </c>
      <c r="O1145" s="18">
        <f>IFERROR(VLOOKUP(A1145,[3]Sheet1!$A:$G,3,FALSE),0)</f>
        <v>0</v>
      </c>
      <c r="P1145" s="18">
        <f>IFERROR(VLOOKUP(A1145,[3]Sheet1!$A:$G,4,FALSE),0)</f>
        <v>0</v>
      </c>
      <c r="Q1145" s="18">
        <f>IFERROR(VLOOKUP(A1145,[3]Sheet1!$A:$G,5,FALSE),0)</f>
        <v>0</v>
      </c>
      <c r="R1145" s="18">
        <f>IFERROR(VLOOKUP(A1145,[3]Sheet1!$A:$H,6,FALSE),0)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367472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IFERROR(VLOOKUP(A1146,[3]Sheet1!$A:$G,2,FALSE),0)</f>
        <v>0</v>
      </c>
      <c r="O1146" s="18">
        <f>IFERROR(VLOOKUP(A1146,[3]Sheet1!$A:$G,3,FALSE),0)</f>
        <v>0</v>
      </c>
      <c r="P1146" s="18">
        <f>IFERROR(VLOOKUP(A1146,[3]Sheet1!$A:$G,4,FALSE),0)</f>
        <v>0</v>
      </c>
      <c r="Q1146" s="18">
        <f>IFERROR(VLOOKUP(A1146,[3]Sheet1!$A:$G,5,FALSE),0)</f>
        <v>0</v>
      </c>
      <c r="R1146" s="18">
        <f>IFERROR(VLOOKUP(A1146,[3]Sheet1!$A:$H,6,FALSE),0)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IFERROR(VLOOKUP(A1147,[3]Sheet1!$A:$G,2,FALSE),0)</f>
        <v>0</v>
      </c>
      <c r="O1147" s="18">
        <f>IFERROR(VLOOKUP(A1147,[3]Sheet1!$A:$G,3,FALSE),0)</f>
        <v>0</v>
      </c>
      <c r="P1147" s="18">
        <f>IFERROR(VLOOKUP(A1147,[3]Sheet1!$A:$G,4,FALSE),0)</f>
        <v>0</v>
      </c>
      <c r="Q1147" s="18">
        <f>IFERROR(VLOOKUP(A1147,[3]Sheet1!$A:$G,5,FALSE),0)</f>
        <v>0</v>
      </c>
      <c r="R1147" s="18">
        <f>IFERROR(VLOOKUP(A1147,[3]Sheet1!$A:$H,6,FALSE),0)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IFERROR(VLOOKUP(A1148,[3]Sheet1!$A:$G,2,FALSE),0)</f>
        <v>0</v>
      </c>
      <c r="O1148" s="18">
        <f>IFERROR(VLOOKUP(A1148,[3]Sheet1!$A:$G,3,FALSE),0)</f>
        <v>0</v>
      </c>
      <c r="P1148" s="18">
        <f>IFERROR(VLOOKUP(A1148,[3]Sheet1!$A:$G,4,FALSE),0)</f>
        <v>0</v>
      </c>
      <c r="Q1148" s="18">
        <f>IFERROR(VLOOKUP(A1148,[3]Sheet1!$A:$G,5,FALSE),0)</f>
        <v>0</v>
      </c>
      <c r="R1148" s="18">
        <f>IFERROR(VLOOKUP(A1148,[3]Sheet1!$A:$H,6,FALSE),0)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388807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IFERROR(VLOOKUP(A1149,[3]Sheet1!$A:$G,2,FALSE),0)</f>
        <v>0</v>
      </c>
      <c r="O1149" s="18">
        <f>IFERROR(VLOOKUP(A1149,[3]Sheet1!$A:$G,3,FALSE),0)</f>
        <v>0</v>
      </c>
      <c r="P1149" s="18">
        <f>IFERROR(VLOOKUP(A1149,[3]Sheet1!$A:$G,4,FALSE),0)</f>
        <v>0</v>
      </c>
      <c r="Q1149" s="18">
        <f>IFERROR(VLOOKUP(A1149,[3]Sheet1!$A:$G,5,FALSE),0)</f>
        <v>0</v>
      </c>
      <c r="R1149" s="18">
        <f>IFERROR(VLOOKUP(A1149,[3]Sheet1!$A:$H,6,FALSE),0)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IFERROR(VLOOKUP(A1150,[3]Sheet1!$A:$G,2,FALSE),0)</f>
        <v>0</v>
      </c>
      <c r="O1150" s="18">
        <f>IFERROR(VLOOKUP(A1150,[3]Sheet1!$A:$G,3,FALSE),0)</f>
        <v>0</v>
      </c>
      <c r="P1150" s="18">
        <f>IFERROR(VLOOKUP(A1150,[3]Sheet1!$A:$G,4,FALSE),0)</f>
        <v>0</v>
      </c>
      <c r="Q1150" s="18">
        <f>IFERROR(VLOOKUP(A1150,[3]Sheet1!$A:$G,5,FALSE),0)</f>
        <v>0</v>
      </c>
      <c r="R1150" s="18">
        <f>IFERROR(VLOOKUP(A1150,[3]Sheet1!$A:$H,6,FALSE),0)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IFERROR(VLOOKUP(A1151,[3]Sheet1!$A:$G,2,FALSE),0)</f>
        <v>0</v>
      </c>
      <c r="O1151" s="18">
        <f>IFERROR(VLOOKUP(A1151,[3]Sheet1!$A:$G,3,FALSE),0)</f>
        <v>0</v>
      </c>
      <c r="P1151" s="18">
        <f>IFERROR(VLOOKUP(A1151,[3]Sheet1!$A:$G,4,FALSE),0)</f>
        <v>0</v>
      </c>
      <c r="Q1151" s="18">
        <f>IFERROR(VLOOKUP(A1151,[3]Sheet1!$A:$G,5,FALSE),0)</f>
        <v>0</v>
      </c>
      <c r="R1151" s="18">
        <f>IFERROR(VLOOKUP(A1151,[3]Sheet1!$A:$H,6,FALSE),0)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8959153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IFERROR(VLOOKUP(A1152,[3]Sheet1!$A:$G,2,FALSE),0)</f>
        <v>0</v>
      </c>
      <c r="O1152" s="18">
        <f>IFERROR(VLOOKUP(A1152,[3]Sheet1!$A:$G,3,FALSE),0)</f>
        <v>0</v>
      </c>
      <c r="P1152" s="18">
        <f>IFERROR(VLOOKUP(A1152,[3]Sheet1!$A:$G,4,FALSE),0)</f>
        <v>0</v>
      </c>
      <c r="Q1152" s="18">
        <f>IFERROR(VLOOKUP(A1152,[3]Sheet1!$A:$G,5,FALSE),0)</f>
        <v>0</v>
      </c>
      <c r="R1152" s="18">
        <f>IFERROR(VLOOKUP(A1152,[3]Sheet1!$A:$H,6,FALSE),0)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IFERROR(VLOOKUP(A1153,[3]Sheet1!$A:$G,2,FALSE),0)</f>
        <v>0</v>
      </c>
      <c r="O1153" s="18">
        <f>IFERROR(VLOOKUP(A1153,[3]Sheet1!$A:$G,3,FALSE),0)</f>
        <v>0</v>
      </c>
      <c r="P1153" s="18">
        <f>IFERROR(VLOOKUP(A1153,[3]Sheet1!$A:$G,4,FALSE),0)</f>
        <v>0</v>
      </c>
      <c r="Q1153" s="18">
        <f>IFERROR(VLOOKUP(A1153,[3]Sheet1!$A:$G,5,FALSE),0)</f>
        <v>0</v>
      </c>
      <c r="R1153" s="18">
        <f>IFERROR(VLOOKUP(A1153,[3]Sheet1!$A:$H,6,FALSE),0)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IFERROR(VLOOKUP(A1154,[3]Sheet1!$A:$G,2,FALSE),0)</f>
        <v>0</v>
      </c>
      <c r="O1154" s="18">
        <f>IFERROR(VLOOKUP(A1154,[3]Sheet1!$A:$G,3,FALSE),0)</f>
        <v>0</v>
      </c>
      <c r="P1154" s="18">
        <f>IFERROR(VLOOKUP(A1154,[3]Sheet1!$A:$G,4,FALSE),0)</f>
        <v>0</v>
      </c>
      <c r="Q1154" s="18">
        <f>IFERROR(VLOOKUP(A1154,[3]Sheet1!$A:$G,5,FALSE),0)</f>
        <v>0</v>
      </c>
      <c r="R1154" s="18">
        <f>IFERROR(VLOOKUP(A1154,[3]Sheet1!$A:$H,6,FALSE),0)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IFERROR(VLOOKUP(A1155,[3]Sheet1!$A:$G,2,FALSE),0)</f>
        <v>0</v>
      </c>
      <c r="O1155" s="18">
        <f>IFERROR(VLOOKUP(A1155,[3]Sheet1!$A:$G,3,FALSE),0)</f>
        <v>0</v>
      </c>
      <c r="P1155" s="18">
        <f>IFERROR(VLOOKUP(A1155,[3]Sheet1!$A:$G,4,FALSE),0)</f>
        <v>0</v>
      </c>
      <c r="Q1155" s="18">
        <f>IFERROR(VLOOKUP(A1155,[3]Sheet1!$A:$G,5,FALSE),0)</f>
        <v>0</v>
      </c>
      <c r="R1155" s="18">
        <f>IFERROR(VLOOKUP(A1155,[3]Sheet1!$A:$H,6,FALSE),0)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632995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IFERROR(VLOOKUP(A1156,[3]Sheet1!$A:$G,2,FALSE),0)</f>
        <v>0</v>
      </c>
      <c r="O1156" s="18">
        <f>IFERROR(VLOOKUP(A1156,[3]Sheet1!$A:$G,3,FALSE),0)</f>
        <v>0</v>
      </c>
      <c r="P1156" s="18">
        <f>IFERROR(VLOOKUP(A1156,[3]Sheet1!$A:$G,4,FALSE),0)</f>
        <v>0</v>
      </c>
      <c r="Q1156" s="18">
        <f>IFERROR(VLOOKUP(A1156,[3]Sheet1!$A:$G,5,FALSE),0)</f>
        <v>0</v>
      </c>
      <c r="R1156" s="18">
        <f>IFERROR(VLOOKUP(A1156,[3]Sheet1!$A:$H,6,FALSE),0)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IFERROR(VLOOKUP(A1157,[3]Sheet1!$A:$G,2,FALSE),0)</f>
        <v>0</v>
      </c>
      <c r="O1157" s="18">
        <f>IFERROR(VLOOKUP(A1157,[3]Sheet1!$A:$G,3,FALSE),0)</f>
        <v>0</v>
      </c>
      <c r="P1157" s="18">
        <f>IFERROR(VLOOKUP(A1157,[3]Sheet1!$A:$G,4,FALSE),0)</f>
        <v>0</v>
      </c>
      <c r="Q1157" s="18">
        <f>IFERROR(VLOOKUP(A1157,[3]Sheet1!$A:$G,5,FALSE),0)</f>
        <v>0</v>
      </c>
      <c r="R1157" s="18">
        <f>IFERROR(VLOOKUP(A1157,[3]Sheet1!$A:$H,6,FALSE),0)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IFERROR(VLOOKUP(A1158,[3]Sheet1!$A:$G,2,FALSE),0)</f>
        <v>0</v>
      </c>
      <c r="O1158" s="18">
        <f>IFERROR(VLOOKUP(A1158,[3]Sheet1!$A:$G,3,FALSE),0)</f>
        <v>0</v>
      </c>
      <c r="P1158" s="18">
        <f>IFERROR(VLOOKUP(A1158,[3]Sheet1!$A:$G,4,FALSE),0)</f>
        <v>0</v>
      </c>
      <c r="Q1158" s="18">
        <f>IFERROR(VLOOKUP(A1158,[3]Sheet1!$A:$G,5,FALSE),0)</f>
        <v>0</v>
      </c>
      <c r="R1158" s="18">
        <f>IFERROR(VLOOKUP(A1158,[3]Sheet1!$A:$H,6,FALSE),0)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298741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IFERROR(VLOOKUP(A1159,[3]Sheet1!$A:$G,2,FALSE),0)</f>
        <v>0</v>
      </c>
      <c r="O1159" s="18">
        <f>IFERROR(VLOOKUP(A1159,[3]Sheet1!$A:$G,3,FALSE),0)</f>
        <v>0</v>
      </c>
      <c r="P1159" s="18">
        <f>IFERROR(VLOOKUP(A1159,[3]Sheet1!$A:$G,4,FALSE),0)</f>
        <v>0</v>
      </c>
      <c r="Q1159" s="18">
        <f>IFERROR(VLOOKUP(A1159,[3]Sheet1!$A:$G,5,FALSE),0)</f>
        <v>0</v>
      </c>
      <c r="R1159" s="18">
        <f>IFERROR(VLOOKUP(A1159,[3]Sheet1!$A:$H,6,FALSE),0)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IFERROR(VLOOKUP(A1160,[3]Sheet1!$A:$G,2,FALSE),0)</f>
        <v>0</v>
      </c>
      <c r="O1160" s="18">
        <f>IFERROR(VLOOKUP(A1160,[3]Sheet1!$A:$G,3,FALSE),0)</f>
        <v>0</v>
      </c>
      <c r="P1160" s="18">
        <f>IFERROR(VLOOKUP(A1160,[3]Sheet1!$A:$G,4,FALSE),0)</f>
        <v>0</v>
      </c>
      <c r="Q1160" s="18">
        <f>IFERROR(VLOOKUP(A1160,[3]Sheet1!$A:$G,5,FALSE),0)</f>
        <v>0</v>
      </c>
      <c r="R1160" s="18">
        <f>IFERROR(VLOOKUP(A1160,[3]Sheet1!$A:$H,6,FALSE),0)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IFERROR(VLOOKUP(A1161,[3]Sheet1!$A:$G,2,FALSE),0)</f>
        <v>0</v>
      </c>
      <c r="O1161" s="18">
        <f>IFERROR(VLOOKUP(A1161,[3]Sheet1!$A:$G,3,FALSE),0)</f>
        <v>0</v>
      </c>
      <c r="P1161" s="18">
        <f>IFERROR(VLOOKUP(A1161,[3]Sheet1!$A:$G,4,FALSE),0)</f>
        <v>0</v>
      </c>
      <c r="Q1161" s="18">
        <f>IFERROR(VLOOKUP(A1161,[3]Sheet1!$A:$G,5,FALSE),0)</f>
        <v>0</v>
      </c>
      <c r="R1161" s="18">
        <f>IFERROR(VLOOKUP(A1161,[3]Sheet1!$A:$H,6,FALSE),0)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IFERROR(VLOOKUP(A1162,[3]Sheet1!$A:$G,2,FALSE),0)</f>
        <v>0</v>
      </c>
      <c r="O1162" s="18">
        <f>IFERROR(VLOOKUP(A1162,[3]Sheet1!$A:$G,3,FALSE),0)</f>
        <v>0</v>
      </c>
      <c r="P1162" s="18">
        <f>IFERROR(VLOOKUP(A1162,[3]Sheet1!$A:$G,4,FALSE),0)</f>
        <v>0</v>
      </c>
      <c r="Q1162" s="18">
        <f>IFERROR(VLOOKUP(A1162,[3]Sheet1!$A:$G,5,FALSE),0)</f>
        <v>0</v>
      </c>
      <c r="R1162" s="18">
        <f>IFERROR(VLOOKUP(A1162,[3]Sheet1!$A:$H,6,FALSE),0)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IFERROR(VLOOKUP(A1163,[3]Sheet1!$A:$G,2,FALSE),0)</f>
        <v>0</v>
      </c>
      <c r="O1163" s="18">
        <f>IFERROR(VLOOKUP(A1163,[3]Sheet1!$A:$G,3,FALSE),0)</f>
        <v>0</v>
      </c>
      <c r="P1163" s="18">
        <f>IFERROR(VLOOKUP(A1163,[3]Sheet1!$A:$G,4,FALSE),0)</f>
        <v>0</v>
      </c>
      <c r="Q1163" s="18">
        <f>IFERROR(VLOOKUP(A1163,[3]Sheet1!$A:$G,5,FALSE),0)</f>
        <v>0</v>
      </c>
      <c r="R1163" s="18">
        <f>IFERROR(VLOOKUP(A1163,[3]Sheet1!$A:$H,6,FALSE),0)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IFERROR(VLOOKUP(A1164,[3]Sheet1!$A:$G,2,FALSE),0)</f>
        <v>0</v>
      </c>
      <c r="O1164" s="18">
        <f>IFERROR(VLOOKUP(A1164,[3]Sheet1!$A:$G,3,FALSE),0)</f>
        <v>0</v>
      </c>
      <c r="P1164" s="18">
        <f>IFERROR(VLOOKUP(A1164,[3]Sheet1!$A:$G,4,FALSE),0)</f>
        <v>0</v>
      </c>
      <c r="Q1164" s="18">
        <f>IFERROR(VLOOKUP(A1164,[3]Sheet1!$A:$G,5,FALSE),0)</f>
        <v>0</v>
      </c>
      <c r="R1164" s="18">
        <f>IFERROR(VLOOKUP(A1164,[3]Sheet1!$A:$H,6,FALSE),0)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1714892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IFERROR(VLOOKUP(A1165,[3]Sheet1!$A:$G,2,FALSE),0)</f>
        <v>0</v>
      </c>
      <c r="O1165" s="18">
        <f>IFERROR(VLOOKUP(A1165,[3]Sheet1!$A:$G,3,FALSE),0)</f>
        <v>0</v>
      </c>
      <c r="P1165" s="18">
        <f>IFERROR(VLOOKUP(A1165,[3]Sheet1!$A:$G,4,FALSE),0)</f>
        <v>0</v>
      </c>
      <c r="Q1165" s="18">
        <f>IFERROR(VLOOKUP(A1165,[3]Sheet1!$A:$G,5,FALSE),0)</f>
        <v>0</v>
      </c>
      <c r="R1165" s="18">
        <f>IFERROR(VLOOKUP(A1165,[3]Sheet1!$A:$H,6,FALSE),0)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IFERROR(VLOOKUP(A1166,[3]Sheet1!$A:$G,2,FALSE),0)</f>
        <v>0</v>
      </c>
      <c r="O1166" s="18">
        <f>IFERROR(VLOOKUP(A1166,[3]Sheet1!$A:$G,3,FALSE),0)</f>
        <v>0</v>
      </c>
      <c r="P1166" s="18">
        <f>IFERROR(VLOOKUP(A1166,[3]Sheet1!$A:$G,4,FALSE),0)</f>
        <v>0</v>
      </c>
      <c r="Q1166" s="18">
        <f>IFERROR(VLOOKUP(A1166,[3]Sheet1!$A:$G,5,FALSE),0)</f>
        <v>0</v>
      </c>
      <c r="R1166" s="18">
        <f>IFERROR(VLOOKUP(A1166,[3]Sheet1!$A:$H,6,FALSE),0)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IFERROR(VLOOKUP(A1167,[3]Sheet1!$A:$G,2,FALSE),0)</f>
        <v>0</v>
      </c>
      <c r="O1167" s="18">
        <f>IFERROR(VLOOKUP(A1167,[3]Sheet1!$A:$G,3,FALSE),0)</f>
        <v>0</v>
      </c>
      <c r="P1167" s="18">
        <f>IFERROR(VLOOKUP(A1167,[3]Sheet1!$A:$G,4,FALSE),0)</f>
        <v>0</v>
      </c>
      <c r="Q1167" s="18">
        <f>IFERROR(VLOOKUP(A1167,[3]Sheet1!$A:$G,5,FALSE),0)</f>
        <v>0</v>
      </c>
      <c r="R1167" s="18">
        <f>IFERROR(VLOOKUP(A1167,[3]Sheet1!$A:$H,6,FALSE),0)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468554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IFERROR(VLOOKUP(A1168,[3]Sheet1!$A:$G,2,FALSE),0)</f>
        <v>0</v>
      </c>
      <c r="O1168" s="18">
        <f>IFERROR(VLOOKUP(A1168,[3]Sheet1!$A:$G,3,FALSE),0)</f>
        <v>0</v>
      </c>
      <c r="P1168" s="18">
        <f>IFERROR(VLOOKUP(A1168,[3]Sheet1!$A:$G,4,FALSE),0)</f>
        <v>0</v>
      </c>
      <c r="Q1168" s="18">
        <f>IFERROR(VLOOKUP(A1168,[3]Sheet1!$A:$G,5,FALSE),0)</f>
        <v>0</v>
      </c>
      <c r="R1168" s="18">
        <f>IFERROR(VLOOKUP(A1168,[3]Sheet1!$A:$H,6,FALSE),0)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IFERROR(VLOOKUP(A1169,[3]Sheet1!$A:$G,2,FALSE),0)</f>
        <v>0</v>
      </c>
      <c r="O1169" s="18">
        <f>IFERROR(VLOOKUP(A1169,[3]Sheet1!$A:$G,3,FALSE),0)</f>
        <v>0</v>
      </c>
      <c r="P1169" s="18">
        <f>IFERROR(VLOOKUP(A1169,[3]Sheet1!$A:$G,4,FALSE),0)</f>
        <v>0</v>
      </c>
      <c r="Q1169" s="18">
        <f>IFERROR(VLOOKUP(A1169,[3]Sheet1!$A:$G,5,FALSE),0)</f>
        <v>0</v>
      </c>
      <c r="R1169" s="18">
        <f>IFERROR(VLOOKUP(A1169,[3]Sheet1!$A:$H,6,FALSE),0)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10157679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IFERROR(VLOOKUP(A1170,[3]Sheet1!$A:$G,2,FALSE),0)</f>
        <v>0</v>
      </c>
      <c r="O1170" s="18">
        <f>IFERROR(VLOOKUP(A1170,[3]Sheet1!$A:$G,3,FALSE),0)</f>
        <v>0</v>
      </c>
      <c r="P1170" s="18">
        <f>IFERROR(VLOOKUP(A1170,[3]Sheet1!$A:$G,4,FALSE),0)</f>
        <v>0</v>
      </c>
      <c r="Q1170" s="18">
        <f>IFERROR(VLOOKUP(A1170,[3]Sheet1!$A:$G,5,FALSE),0)</f>
        <v>0</v>
      </c>
      <c r="R1170" s="18">
        <f>IFERROR(VLOOKUP(A1170,[3]Sheet1!$A:$H,6,FALSE),0)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IFERROR(VLOOKUP(A1171,[3]Sheet1!$A:$G,2,FALSE),0)</f>
        <v>0</v>
      </c>
      <c r="O1171" s="18">
        <f>IFERROR(VLOOKUP(A1171,[3]Sheet1!$A:$G,3,FALSE),0)</f>
        <v>0</v>
      </c>
      <c r="P1171" s="18">
        <f>IFERROR(VLOOKUP(A1171,[3]Sheet1!$A:$G,4,FALSE),0)</f>
        <v>0</v>
      </c>
      <c r="Q1171" s="18">
        <f>IFERROR(VLOOKUP(A1171,[3]Sheet1!$A:$G,5,FALSE),0)</f>
        <v>0</v>
      </c>
      <c r="R1171" s="18">
        <f>IFERROR(VLOOKUP(A1171,[3]Sheet1!$A:$H,6,FALSE),0)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IFERROR(VLOOKUP(A1172,[3]Sheet1!$A:$G,2,FALSE),0)</f>
        <v>0</v>
      </c>
      <c r="O1172" s="18">
        <f>IFERROR(VLOOKUP(A1172,[3]Sheet1!$A:$G,3,FALSE),0)</f>
        <v>0</v>
      </c>
      <c r="P1172" s="18">
        <f>IFERROR(VLOOKUP(A1172,[3]Sheet1!$A:$G,4,FALSE),0)</f>
        <v>0</v>
      </c>
      <c r="Q1172" s="18">
        <f>IFERROR(VLOOKUP(A1172,[3]Sheet1!$A:$G,5,FALSE),0)</f>
        <v>0</v>
      </c>
      <c r="R1172" s="18">
        <f>IFERROR(VLOOKUP(A1172,[3]Sheet1!$A:$H,6,FALSE),0)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119697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IFERROR(VLOOKUP(A1173,[3]Sheet1!$A:$G,2,FALSE),0)</f>
        <v>0</v>
      </c>
      <c r="O1173" s="18">
        <f>IFERROR(VLOOKUP(A1173,[3]Sheet1!$A:$G,3,FALSE),0)</f>
        <v>0</v>
      </c>
      <c r="P1173" s="18">
        <f>IFERROR(VLOOKUP(A1173,[3]Sheet1!$A:$G,4,FALSE),0)</f>
        <v>0</v>
      </c>
      <c r="Q1173" s="18">
        <f>IFERROR(VLOOKUP(A1173,[3]Sheet1!$A:$G,5,FALSE),0)</f>
        <v>0</v>
      </c>
      <c r="R1173" s="18">
        <f>IFERROR(VLOOKUP(A1173,[3]Sheet1!$A:$H,6,FALSE),0)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6276406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IFERROR(VLOOKUP(A1174,[3]Sheet1!$A:$G,2,FALSE),0)</f>
        <v>0</v>
      </c>
      <c r="O1174" s="18">
        <f>IFERROR(VLOOKUP(A1174,[3]Sheet1!$A:$G,3,FALSE),0)</f>
        <v>0</v>
      </c>
      <c r="P1174" s="18">
        <f>IFERROR(VLOOKUP(A1174,[3]Sheet1!$A:$G,4,FALSE),0)</f>
        <v>0</v>
      </c>
      <c r="Q1174" s="18">
        <f>IFERROR(VLOOKUP(A1174,[3]Sheet1!$A:$G,5,FALSE),0)</f>
        <v>0</v>
      </c>
      <c r="R1174" s="18">
        <f>IFERROR(VLOOKUP(A1174,[3]Sheet1!$A:$H,6,FALSE),0)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45153</v>
      </c>
      <c r="C1175" s="18">
        <f>IFERROR(VLOOKUP(A1175,[1]Monitoramento_Base_somente_Said!$A:$J,6,FALSE),0)</f>
        <v>17825314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0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IFERROR(VLOOKUP(A1175,[3]Sheet1!$A:$G,2,FALSE),0)</f>
        <v>0</v>
      </c>
      <c r="O1175" s="18">
        <f>IFERROR(VLOOKUP(A1175,[3]Sheet1!$A:$G,3,FALSE),0)</f>
        <v>0</v>
      </c>
      <c r="P1175" s="18">
        <f>IFERROR(VLOOKUP(A1175,[3]Sheet1!$A:$G,4,FALSE),0)</f>
        <v>0</v>
      </c>
      <c r="Q1175" s="18">
        <f>IFERROR(VLOOKUP(A1175,[3]Sheet1!$A:$G,5,FALSE),0)</f>
        <v>0</v>
      </c>
      <c r="R1175" s="18">
        <f>IFERROR(VLOOKUP(A1175,[3]Sheet1!$A:$H,6,FALSE),0)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IFERROR(VLOOKUP(A1176,[3]Sheet1!$A:$G,2,FALSE),0)</f>
        <v>0</v>
      </c>
      <c r="O1176" s="18">
        <f>IFERROR(VLOOKUP(A1176,[3]Sheet1!$A:$G,3,FALSE),0)</f>
        <v>0</v>
      </c>
      <c r="P1176" s="18">
        <f>IFERROR(VLOOKUP(A1176,[3]Sheet1!$A:$G,4,FALSE),0)</f>
        <v>0</v>
      </c>
      <c r="Q1176" s="18">
        <f>IFERROR(VLOOKUP(A1176,[3]Sheet1!$A:$G,5,FALSE),0)</f>
        <v>0</v>
      </c>
      <c r="R1176" s="18">
        <f>IFERROR(VLOOKUP(A1176,[3]Sheet1!$A:$H,6,FALSE),0)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IFERROR(VLOOKUP(A1177,[3]Sheet1!$A:$G,2,FALSE),0)</f>
        <v>0</v>
      </c>
      <c r="O1177" s="18">
        <f>IFERROR(VLOOKUP(A1177,[3]Sheet1!$A:$G,3,FALSE),0)</f>
        <v>0</v>
      </c>
      <c r="P1177" s="18">
        <f>IFERROR(VLOOKUP(A1177,[3]Sheet1!$A:$G,4,FALSE),0)</f>
        <v>0</v>
      </c>
      <c r="Q1177" s="18">
        <f>IFERROR(VLOOKUP(A1177,[3]Sheet1!$A:$G,5,FALSE),0)</f>
        <v>0</v>
      </c>
      <c r="R1177" s="18">
        <f>IFERROR(VLOOKUP(A1177,[3]Sheet1!$A:$H,6,FALSE),0)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IFERROR(VLOOKUP(A1178,[3]Sheet1!$A:$G,2,FALSE),0)</f>
        <v>0</v>
      </c>
      <c r="O1178" s="18">
        <f>IFERROR(VLOOKUP(A1178,[3]Sheet1!$A:$G,3,FALSE),0)</f>
        <v>0</v>
      </c>
      <c r="P1178" s="18">
        <f>IFERROR(VLOOKUP(A1178,[3]Sheet1!$A:$G,4,FALSE),0)</f>
        <v>0</v>
      </c>
      <c r="Q1178" s="18">
        <f>IFERROR(VLOOKUP(A1178,[3]Sheet1!$A:$G,5,FALSE),0)</f>
        <v>0</v>
      </c>
      <c r="R1178" s="18">
        <f>IFERROR(VLOOKUP(A1178,[3]Sheet1!$A:$H,6,FALSE),0)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3271298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IFERROR(VLOOKUP(A1179,[3]Sheet1!$A:$G,2,FALSE),0)</f>
        <v>0</v>
      </c>
      <c r="O1179" s="18">
        <f>IFERROR(VLOOKUP(A1179,[3]Sheet1!$A:$G,3,FALSE),0)</f>
        <v>0</v>
      </c>
      <c r="P1179" s="18">
        <f>IFERROR(VLOOKUP(A1179,[3]Sheet1!$A:$G,4,FALSE),0)</f>
        <v>0</v>
      </c>
      <c r="Q1179" s="18">
        <f>IFERROR(VLOOKUP(A1179,[3]Sheet1!$A:$G,5,FALSE),0)</f>
        <v>0</v>
      </c>
      <c r="R1179" s="18">
        <f>IFERROR(VLOOKUP(A1179,[3]Sheet1!$A:$H,6,FALSE),0)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IFERROR(VLOOKUP(A1180,[3]Sheet1!$A:$G,2,FALSE),0)</f>
        <v>0</v>
      </c>
      <c r="O1180" s="18">
        <f>IFERROR(VLOOKUP(A1180,[3]Sheet1!$A:$G,3,FALSE),0)</f>
        <v>0</v>
      </c>
      <c r="P1180" s="18">
        <f>IFERROR(VLOOKUP(A1180,[3]Sheet1!$A:$G,4,FALSE),0)</f>
        <v>0</v>
      </c>
      <c r="Q1180" s="18">
        <f>IFERROR(VLOOKUP(A1180,[3]Sheet1!$A:$G,5,FALSE),0)</f>
        <v>0</v>
      </c>
      <c r="R1180" s="18">
        <f>IFERROR(VLOOKUP(A1180,[3]Sheet1!$A:$H,6,FALSE),0)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IFERROR(VLOOKUP(A1181,[3]Sheet1!$A:$G,2,FALSE),0)</f>
        <v>0</v>
      </c>
      <c r="O1181" s="18">
        <f>IFERROR(VLOOKUP(A1181,[3]Sheet1!$A:$G,3,FALSE),0)</f>
        <v>0</v>
      </c>
      <c r="P1181" s="18">
        <f>IFERROR(VLOOKUP(A1181,[3]Sheet1!$A:$G,4,FALSE),0)</f>
        <v>0</v>
      </c>
      <c r="Q1181" s="18">
        <f>IFERROR(VLOOKUP(A1181,[3]Sheet1!$A:$G,5,FALSE),0)</f>
        <v>0</v>
      </c>
      <c r="R1181" s="18">
        <f>IFERROR(VLOOKUP(A1181,[3]Sheet1!$A:$H,6,FALSE),0)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IFERROR(VLOOKUP(A1182,[3]Sheet1!$A:$G,2,FALSE),0)</f>
        <v>0</v>
      </c>
      <c r="O1182" s="18">
        <f>IFERROR(VLOOKUP(A1182,[3]Sheet1!$A:$G,3,FALSE),0)</f>
        <v>0</v>
      </c>
      <c r="P1182" s="18">
        <f>IFERROR(VLOOKUP(A1182,[3]Sheet1!$A:$G,4,FALSE),0)</f>
        <v>0</v>
      </c>
      <c r="Q1182" s="18">
        <f>IFERROR(VLOOKUP(A1182,[3]Sheet1!$A:$G,5,FALSE),0)</f>
        <v>0</v>
      </c>
      <c r="R1182" s="18">
        <f>IFERROR(VLOOKUP(A1182,[3]Sheet1!$A:$H,6,FALSE),0)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1264511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IFERROR(VLOOKUP(A1183,[3]Sheet1!$A:$G,2,FALSE),0)</f>
        <v>0</v>
      </c>
      <c r="O1183" s="18">
        <f>IFERROR(VLOOKUP(A1183,[3]Sheet1!$A:$G,3,FALSE),0)</f>
        <v>0</v>
      </c>
      <c r="P1183" s="18">
        <f>IFERROR(VLOOKUP(A1183,[3]Sheet1!$A:$G,4,FALSE),0)</f>
        <v>0</v>
      </c>
      <c r="Q1183" s="18">
        <f>IFERROR(VLOOKUP(A1183,[3]Sheet1!$A:$G,5,FALSE),0)</f>
        <v>0</v>
      </c>
      <c r="R1183" s="18">
        <f>IFERROR(VLOOKUP(A1183,[3]Sheet1!$A:$H,6,FALSE),0)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IFERROR(VLOOKUP(A1184,[3]Sheet1!$A:$G,2,FALSE),0)</f>
        <v>0</v>
      </c>
      <c r="O1184" s="18">
        <f>IFERROR(VLOOKUP(A1184,[3]Sheet1!$A:$G,3,FALSE),0)</f>
        <v>0</v>
      </c>
      <c r="P1184" s="18">
        <f>IFERROR(VLOOKUP(A1184,[3]Sheet1!$A:$G,4,FALSE),0)</f>
        <v>0</v>
      </c>
      <c r="Q1184" s="18">
        <f>IFERROR(VLOOKUP(A1184,[3]Sheet1!$A:$G,5,FALSE),0)</f>
        <v>0</v>
      </c>
      <c r="R1184" s="18">
        <f>IFERROR(VLOOKUP(A1184,[3]Sheet1!$A:$H,6,FALSE),0)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IFERROR(VLOOKUP(A1185,[3]Sheet1!$A:$G,2,FALSE),0)</f>
        <v>0</v>
      </c>
      <c r="O1185" s="18">
        <f>IFERROR(VLOOKUP(A1185,[3]Sheet1!$A:$G,3,FALSE),0)</f>
        <v>0</v>
      </c>
      <c r="P1185" s="18">
        <f>IFERROR(VLOOKUP(A1185,[3]Sheet1!$A:$G,4,FALSE),0)</f>
        <v>0</v>
      </c>
      <c r="Q1185" s="18">
        <f>IFERROR(VLOOKUP(A1185,[3]Sheet1!$A:$G,5,FALSE),0)</f>
        <v>0</v>
      </c>
      <c r="R1185" s="18">
        <f>IFERROR(VLOOKUP(A1185,[3]Sheet1!$A:$H,6,FALSE),0)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IFERROR(VLOOKUP(A1186,[3]Sheet1!$A:$G,2,FALSE),0)</f>
        <v>0</v>
      </c>
      <c r="O1186" s="18">
        <f>IFERROR(VLOOKUP(A1186,[3]Sheet1!$A:$G,3,FALSE),0)</f>
        <v>0</v>
      </c>
      <c r="P1186" s="18">
        <f>IFERROR(VLOOKUP(A1186,[3]Sheet1!$A:$G,4,FALSE),0)</f>
        <v>0</v>
      </c>
      <c r="Q1186" s="18">
        <f>IFERROR(VLOOKUP(A1186,[3]Sheet1!$A:$G,5,FALSE),0)</f>
        <v>0</v>
      </c>
      <c r="R1186" s="18">
        <f>IFERROR(VLOOKUP(A1186,[3]Sheet1!$A:$H,6,FALSE),0)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IFERROR(VLOOKUP(A1187,[3]Sheet1!$A:$G,2,FALSE),0)</f>
        <v>0</v>
      </c>
      <c r="O1187" s="18">
        <f>IFERROR(VLOOKUP(A1187,[3]Sheet1!$A:$G,3,FALSE),0)</f>
        <v>0</v>
      </c>
      <c r="P1187" s="18">
        <f>IFERROR(VLOOKUP(A1187,[3]Sheet1!$A:$G,4,FALSE),0)</f>
        <v>0</v>
      </c>
      <c r="Q1187" s="18">
        <f>IFERROR(VLOOKUP(A1187,[3]Sheet1!$A:$G,5,FALSE),0)</f>
        <v>0</v>
      </c>
      <c r="R1187" s="18">
        <f>IFERROR(VLOOKUP(A1187,[3]Sheet1!$A:$H,6,FALSE),0)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IFERROR(VLOOKUP(A1188,[3]Sheet1!$A:$G,2,FALSE),0)</f>
        <v>0</v>
      </c>
      <c r="O1188" s="18">
        <f>IFERROR(VLOOKUP(A1188,[3]Sheet1!$A:$G,3,FALSE),0)</f>
        <v>0</v>
      </c>
      <c r="P1188" s="18">
        <f>IFERROR(VLOOKUP(A1188,[3]Sheet1!$A:$G,4,FALSE),0)</f>
        <v>0</v>
      </c>
      <c r="Q1188" s="18">
        <f>IFERROR(VLOOKUP(A1188,[3]Sheet1!$A:$G,5,FALSE),0)</f>
        <v>0</v>
      </c>
      <c r="R1188" s="18">
        <f>IFERROR(VLOOKUP(A1188,[3]Sheet1!$A:$H,6,FALSE),0)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IFERROR(VLOOKUP(A1189,[3]Sheet1!$A:$G,2,FALSE),0)</f>
        <v>0</v>
      </c>
      <c r="O1189" s="18">
        <f>IFERROR(VLOOKUP(A1189,[3]Sheet1!$A:$G,3,FALSE),0)</f>
        <v>0</v>
      </c>
      <c r="P1189" s="18">
        <f>IFERROR(VLOOKUP(A1189,[3]Sheet1!$A:$G,4,FALSE),0)</f>
        <v>0</v>
      </c>
      <c r="Q1189" s="18">
        <f>IFERROR(VLOOKUP(A1189,[3]Sheet1!$A:$G,5,FALSE),0)</f>
        <v>0</v>
      </c>
      <c r="R1189" s="18">
        <f>IFERROR(VLOOKUP(A1189,[3]Sheet1!$A:$H,6,FALSE),0)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812141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IFERROR(VLOOKUP(A1190,[3]Sheet1!$A:$G,2,FALSE),0)</f>
        <v>0</v>
      </c>
      <c r="O1190" s="18">
        <f>IFERROR(VLOOKUP(A1190,[3]Sheet1!$A:$G,3,FALSE),0)</f>
        <v>0</v>
      </c>
      <c r="P1190" s="18">
        <f>IFERROR(VLOOKUP(A1190,[3]Sheet1!$A:$G,4,FALSE),0)</f>
        <v>0</v>
      </c>
      <c r="Q1190" s="18">
        <f>IFERROR(VLOOKUP(A1190,[3]Sheet1!$A:$G,5,FALSE),0)</f>
        <v>0</v>
      </c>
      <c r="R1190" s="18">
        <f>IFERROR(VLOOKUP(A1190,[3]Sheet1!$A:$H,6,FALSE),0)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IFERROR(VLOOKUP(A1191,[3]Sheet1!$A:$G,2,FALSE),0)</f>
        <v>0</v>
      </c>
      <c r="O1191" s="18">
        <f>IFERROR(VLOOKUP(A1191,[3]Sheet1!$A:$G,3,FALSE),0)</f>
        <v>0</v>
      </c>
      <c r="P1191" s="18">
        <f>IFERROR(VLOOKUP(A1191,[3]Sheet1!$A:$G,4,FALSE),0)</f>
        <v>0</v>
      </c>
      <c r="Q1191" s="18">
        <f>IFERROR(VLOOKUP(A1191,[3]Sheet1!$A:$G,5,FALSE),0)</f>
        <v>0</v>
      </c>
      <c r="R1191" s="18">
        <f>IFERROR(VLOOKUP(A1191,[3]Sheet1!$A:$H,6,FALSE),0)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IFERROR(VLOOKUP(A1192,[3]Sheet1!$A:$G,2,FALSE),0)</f>
        <v>0</v>
      </c>
      <c r="O1192" s="18">
        <f>IFERROR(VLOOKUP(A1192,[3]Sheet1!$A:$G,3,FALSE),0)</f>
        <v>0</v>
      </c>
      <c r="P1192" s="18">
        <f>IFERROR(VLOOKUP(A1192,[3]Sheet1!$A:$G,4,FALSE),0)</f>
        <v>0</v>
      </c>
      <c r="Q1192" s="18">
        <f>IFERROR(VLOOKUP(A1192,[3]Sheet1!$A:$G,5,FALSE),0)</f>
        <v>0</v>
      </c>
      <c r="R1192" s="18">
        <f>IFERROR(VLOOKUP(A1192,[3]Sheet1!$A:$H,6,FALSE),0)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IFERROR(VLOOKUP(A1193,[3]Sheet1!$A:$G,2,FALSE),0)</f>
        <v>0</v>
      </c>
      <c r="O1193" s="18">
        <f>IFERROR(VLOOKUP(A1193,[3]Sheet1!$A:$G,3,FALSE),0)</f>
        <v>0</v>
      </c>
      <c r="P1193" s="18">
        <f>IFERROR(VLOOKUP(A1193,[3]Sheet1!$A:$G,4,FALSE),0)</f>
        <v>0</v>
      </c>
      <c r="Q1193" s="18">
        <f>IFERROR(VLOOKUP(A1193,[3]Sheet1!$A:$G,5,FALSE),0)</f>
        <v>0</v>
      </c>
      <c r="R1193" s="18">
        <f>IFERROR(VLOOKUP(A1193,[3]Sheet1!$A:$H,6,FALSE),0)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412811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IFERROR(VLOOKUP(A1194,[3]Sheet1!$A:$G,2,FALSE),0)</f>
        <v>0</v>
      </c>
      <c r="O1194" s="18">
        <f>IFERROR(VLOOKUP(A1194,[3]Sheet1!$A:$G,3,FALSE),0)</f>
        <v>0</v>
      </c>
      <c r="P1194" s="18">
        <f>IFERROR(VLOOKUP(A1194,[3]Sheet1!$A:$G,4,FALSE),0)</f>
        <v>0</v>
      </c>
      <c r="Q1194" s="18">
        <f>IFERROR(VLOOKUP(A1194,[3]Sheet1!$A:$G,5,FALSE),0)</f>
        <v>0</v>
      </c>
      <c r="R1194" s="18">
        <f>IFERROR(VLOOKUP(A1194,[3]Sheet1!$A:$H,6,FALSE),0)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IFERROR(VLOOKUP(A1195,[3]Sheet1!$A:$G,2,FALSE),0)</f>
        <v>0</v>
      </c>
      <c r="O1195" s="18">
        <f>IFERROR(VLOOKUP(A1195,[3]Sheet1!$A:$G,3,FALSE),0)</f>
        <v>0</v>
      </c>
      <c r="P1195" s="18">
        <f>IFERROR(VLOOKUP(A1195,[3]Sheet1!$A:$G,4,FALSE),0)</f>
        <v>0</v>
      </c>
      <c r="Q1195" s="18">
        <f>IFERROR(VLOOKUP(A1195,[3]Sheet1!$A:$G,5,FALSE),0)</f>
        <v>0</v>
      </c>
      <c r="R1195" s="18">
        <f>IFERROR(VLOOKUP(A1195,[3]Sheet1!$A:$H,6,FALSE),0)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IFERROR(VLOOKUP(A1196,[3]Sheet1!$A:$G,2,FALSE),0)</f>
        <v>0</v>
      </c>
      <c r="O1196" s="18">
        <f>IFERROR(VLOOKUP(A1196,[3]Sheet1!$A:$G,3,FALSE),0)</f>
        <v>0</v>
      </c>
      <c r="P1196" s="18">
        <f>IFERROR(VLOOKUP(A1196,[3]Sheet1!$A:$G,4,FALSE),0)</f>
        <v>0</v>
      </c>
      <c r="Q1196" s="18">
        <f>IFERROR(VLOOKUP(A1196,[3]Sheet1!$A:$G,5,FALSE),0)</f>
        <v>0</v>
      </c>
      <c r="R1196" s="18">
        <f>IFERROR(VLOOKUP(A1196,[3]Sheet1!$A:$H,6,FALSE),0)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IFERROR(VLOOKUP(A1197,[3]Sheet1!$A:$G,2,FALSE),0)</f>
        <v>0</v>
      </c>
      <c r="O1197" s="18">
        <f>IFERROR(VLOOKUP(A1197,[3]Sheet1!$A:$G,3,FALSE),0)</f>
        <v>0</v>
      </c>
      <c r="P1197" s="18">
        <f>IFERROR(VLOOKUP(A1197,[3]Sheet1!$A:$G,4,FALSE),0)</f>
        <v>0</v>
      </c>
      <c r="Q1197" s="18">
        <f>IFERROR(VLOOKUP(A1197,[3]Sheet1!$A:$G,5,FALSE),0)</f>
        <v>0</v>
      </c>
      <c r="R1197" s="18">
        <f>IFERROR(VLOOKUP(A1197,[3]Sheet1!$A:$H,6,FALSE),0)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15057</v>
      </c>
      <c r="C1198" s="18">
        <f>IFERROR(VLOOKUP(A1198,[1]Monitoramento_Base_somente_Said!$A:$J,6,FALSE),0)</f>
        <v>5175776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IFERROR(VLOOKUP(A1198,[3]Sheet1!$A:$G,2,FALSE),0)</f>
        <v>0</v>
      </c>
      <c r="O1198" s="18">
        <f>IFERROR(VLOOKUP(A1198,[3]Sheet1!$A:$G,3,FALSE),0)</f>
        <v>0</v>
      </c>
      <c r="P1198" s="18">
        <f>IFERROR(VLOOKUP(A1198,[3]Sheet1!$A:$G,4,FALSE),0)</f>
        <v>0</v>
      </c>
      <c r="Q1198" s="18">
        <f>IFERROR(VLOOKUP(A1198,[3]Sheet1!$A:$G,5,FALSE),0)</f>
        <v>0</v>
      </c>
      <c r="R1198" s="18">
        <f>IFERROR(VLOOKUP(A1198,[3]Sheet1!$A:$H,6,FALSE),0)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IFERROR(VLOOKUP(A1199,[3]Sheet1!$A:$G,2,FALSE),0)</f>
        <v>0</v>
      </c>
      <c r="O1199" s="18">
        <f>IFERROR(VLOOKUP(A1199,[3]Sheet1!$A:$G,3,FALSE),0)</f>
        <v>0</v>
      </c>
      <c r="P1199" s="18">
        <f>IFERROR(VLOOKUP(A1199,[3]Sheet1!$A:$G,4,FALSE),0)</f>
        <v>0</v>
      </c>
      <c r="Q1199" s="18">
        <f>IFERROR(VLOOKUP(A1199,[3]Sheet1!$A:$G,5,FALSE),0)</f>
        <v>0</v>
      </c>
      <c r="R1199" s="18">
        <f>IFERROR(VLOOKUP(A1199,[3]Sheet1!$A:$H,6,FALSE),0)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IFERROR(VLOOKUP(A1200,[3]Sheet1!$A:$G,2,FALSE),0)</f>
        <v>0</v>
      </c>
      <c r="O1200" s="18">
        <f>IFERROR(VLOOKUP(A1200,[3]Sheet1!$A:$G,3,FALSE),0)</f>
        <v>0</v>
      </c>
      <c r="P1200" s="18">
        <f>IFERROR(VLOOKUP(A1200,[3]Sheet1!$A:$G,4,FALSE),0)</f>
        <v>0</v>
      </c>
      <c r="Q1200" s="18">
        <f>IFERROR(VLOOKUP(A1200,[3]Sheet1!$A:$G,5,FALSE),0)</f>
        <v>0</v>
      </c>
      <c r="R1200" s="18">
        <f>IFERROR(VLOOKUP(A1200,[3]Sheet1!$A:$H,6,FALSE),0)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1946857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IFERROR(VLOOKUP(A1201,[3]Sheet1!$A:$G,2,FALSE),0)</f>
        <v>0</v>
      </c>
      <c r="O1201" s="18">
        <f>IFERROR(VLOOKUP(A1201,[3]Sheet1!$A:$G,3,FALSE),0)</f>
        <v>0</v>
      </c>
      <c r="P1201" s="18">
        <f>IFERROR(VLOOKUP(A1201,[3]Sheet1!$A:$G,4,FALSE),0)</f>
        <v>0</v>
      </c>
      <c r="Q1201" s="18">
        <f>IFERROR(VLOOKUP(A1201,[3]Sheet1!$A:$G,5,FALSE),0)</f>
        <v>0</v>
      </c>
      <c r="R1201" s="18">
        <f>IFERROR(VLOOKUP(A1201,[3]Sheet1!$A:$H,6,FALSE),0)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IFERROR(VLOOKUP(A1202,[3]Sheet1!$A:$G,2,FALSE),0)</f>
        <v>0</v>
      </c>
      <c r="O1202" s="18">
        <f>IFERROR(VLOOKUP(A1202,[3]Sheet1!$A:$G,3,FALSE),0)</f>
        <v>0</v>
      </c>
      <c r="P1202" s="18">
        <f>IFERROR(VLOOKUP(A1202,[3]Sheet1!$A:$G,4,FALSE),0)</f>
        <v>0</v>
      </c>
      <c r="Q1202" s="18">
        <f>IFERROR(VLOOKUP(A1202,[3]Sheet1!$A:$G,5,FALSE),0)</f>
        <v>0</v>
      </c>
      <c r="R1202" s="18">
        <f>IFERROR(VLOOKUP(A1202,[3]Sheet1!$A:$H,6,FALSE),0)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IFERROR(VLOOKUP(A1203,[3]Sheet1!$A:$G,2,FALSE),0)</f>
        <v>0</v>
      </c>
      <c r="O1203" s="18">
        <f>IFERROR(VLOOKUP(A1203,[3]Sheet1!$A:$G,3,FALSE),0)</f>
        <v>0</v>
      </c>
      <c r="P1203" s="18">
        <f>IFERROR(VLOOKUP(A1203,[3]Sheet1!$A:$G,4,FALSE),0)</f>
        <v>0</v>
      </c>
      <c r="Q1203" s="18">
        <f>IFERROR(VLOOKUP(A1203,[3]Sheet1!$A:$G,5,FALSE),0)</f>
        <v>0</v>
      </c>
      <c r="R1203" s="18">
        <f>IFERROR(VLOOKUP(A1203,[3]Sheet1!$A:$H,6,FALSE),0)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IFERROR(VLOOKUP(A1204,[3]Sheet1!$A:$G,2,FALSE),0)</f>
        <v>0</v>
      </c>
      <c r="O1204" s="18">
        <f>IFERROR(VLOOKUP(A1204,[3]Sheet1!$A:$G,3,FALSE),0)</f>
        <v>0</v>
      </c>
      <c r="P1204" s="18">
        <f>IFERROR(VLOOKUP(A1204,[3]Sheet1!$A:$G,4,FALSE),0)</f>
        <v>0</v>
      </c>
      <c r="Q1204" s="18">
        <f>IFERROR(VLOOKUP(A1204,[3]Sheet1!$A:$G,5,FALSE),0)</f>
        <v>0</v>
      </c>
      <c r="R1204" s="18">
        <f>IFERROR(VLOOKUP(A1204,[3]Sheet1!$A:$H,6,FALSE),0)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IFERROR(VLOOKUP(A1205,[3]Sheet1!$A:$G,2,FALSE),0)</f>
        <v>0</v>
      </c>
      <c r="O1205" s="18">
        <f>IFERROR(VLOOKUP(A1205,[3]Sheet1!$A:$G,3,FALSE),0)</f>
        <v>0</v>
      </c>
      <c r="P1205" s="18">
        <f>IFERROR(VLOOKUP(A1205,[3]Sheet1!$A:$G,4,FALSE),0)</f>
        <v>0</v>
      </c>
      <c r="Q1205" s="18">
        <f>IFERROR(VLOOKUP(A1205,[3]Sheet1!$A:$G,5,FALSE),0)</f>
        <v>0</v>
      </c>
      <c r="R1205" s="18">
        <f>IFERROR(VLOOKUP(A1205,[3]Sheet1!$A:$H,6,FALSE),0)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IFERROR(VLOOKUP(A1206,[3]Sheet1!$A:$G,2,FALSE),0)</f>
        <v>0</v>
      </c>
      <c r="O1206" s="18">
        <f>IFERROR(VLOOKUP(A1206,[3]Sheet1!$A:$G,3,FALSE),0)</f>
        <v>0</v>
      </c>
      <c r="P1206" s="18">
        <f>IFERROR(VLOOKUP(A1206,[3]Sheet1!$A:$G,4,FALSE),0)</f>
        <v>0</v>
      </c>
      <c r="Q1206" s="18">
        <f>IFERROR(VLOOKUP(A1206,[3]Sheet1!$A:$G,5,FALSE),0)</f>
        <v>0</v>
      </c>
      <c r="R1206" s="18">
        <f>IFERROR(VLOOKUP(A1206,[3]Sheet1!$A:$H,6,FALSE),0)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IFERROR(VLOOKUP(A1207,[3]Sheet1!$A:$G,2,FALSE),0)</f>
        <v>0</v>
      </c>
      <c r="O1207" s="18">
        <f>IFERROR(VLOOKUP(A1207,[3]Sheet1!$A:$G,3,FALSE),0)</f>
        <v>0</v>
      </c>
      <c r="P1207" s="18">
        <f>IFERROR(VLOOKUP(A1207,[3]Sheet1!$A:$G,4,FALSE),0)</f>
        <v>0</v>
      </c>
      <c r="Q1207" s="18">
        <f>IFERROR(VLOOKUP(A1207,[3]Sheet1!$A:$G,5,FALSE),0)</f>
        <v>0</v>
      </c>
      <c r="R1207" s="18">
        <f>IFERROR(VLOOKUP(A1207,[3]Sheet1!$A:$H,6,FALSE),0)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IFERROR(VLOOKUP(A1208,[3]Sheet1!$A:$G,2,FALSE),0)</f>
        <v>0</v>
      </c>
      <c r="O1208" s="18">
        <f>IFERROR(VLOOKUP(A1208,[3]Sheet1!$A:$G,3,FALSE),0)</f>
        <v>0</v>
      </c>
      <c r="P1208" s="18">
        <f>IFERROR(VLOOKUP(A1208,[3]Sheet1!$A:$G,4,FALSE),0)</f>
        <v>0</v>
      </c>
      <c r="Q1208" s="18">
        <f>IFERROR(VLOOKUP(A1208,[3]Sheet1!$A:$G,5,FALSE),0)</f>
        <v>0</v>
      </c>
      <c r="R1208" s="18">
        <f>IFERROR(VLOOKUP(A1208,[3]Sheet1!$A:$H,6,FALSE),0)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IFERROR(VLOOKUP(A1209,[3]Sheet1!$A:$G,2,FALSE),0)</f>
        <v>0</v>
      </c>
      <c r="O1209" s="18">
        <f>IFERROR(VLOOKUP(A1209,[3]Sheet1!$A:$G,3,FALSE),0)</f>
        <v>0</v>
      </c>
      <c r="P1209" s="18">
        <f>IFERROR(VLOOKUP(A1209,[3]Sheet1!$A:$G,4,FALSE),0)</f>
        <v>0</v>
      </c>
      <c r="Q1209" s="18">
        <f>IFERROR(VLOOKUP(A1209,[3]Sheet1!$A:$G,5,FALSE),0)</f>
        <v>0</v>
      </c>
      <c r="R1209" s="18">
        <f>IFERROR(VLOOKUP(A1209,[3]Sheet1!$A:$H,6,FALSE),0)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IFERROR(VLOOKUP(A1210,[3]Sheet1!$A:$G,2,FALSE),0)</f>
        <v>0</v>
      </c>
      <c r="O1210" s="18">
        <f>IFERROR(VLOOKUP(A1210,[3]Sheet1!$A:$G,3,FALSE),0)</f>
        <v>0</v>
      </c>
      <c r="P1210" s="18">
        <f>IFERROR(VLOOKUP(A1210,[3]Sheet1!$A:$G,4,FALSE),0)</f>
        <v>0</v>
      </c>
      <c r="Q1210" s="18">
        <f>IFERROR(VLOOKUP(A1210,[3]Sheet1!$A:$G,5,FALSE),0)</f>
        <v>0</v>
      </c>
      <c r="R1210" s="18">
        <f>IFERROR(VLOOKUP(A1210,[3]Sheet1!$A:$H,6,FALSE),0)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IFERROR(VLOOKUP(A1211,[3]Sheet1!$A:$G,2,FALSE),0)</f>
        <v>0</v>
      </c>
      <c r="O1211" s="18">
        <f>IFERROR(VLOOKUP(A1211,[3]Sheet1!$A:$G,3,FALSE),0)</f>
        <v>0</v>
      </c>
      <c r="P1211" s="18">
        <f>IFERROR(VLOOKUP(A1211,[3]Sheet1!$A:$G,4,FALSE),0)</f>
        <v>0</v>
      </c>
      <c r="Q1211" s="18">
        <f>IFERROR(VLOOKUP(A1211,[3]Sheet1!$A:$G,5,FALSE),0)</f>
        <v>0</v>
      </c>
      <c r="R1211" s="18">
        <f>IFERROR(VLOOKUP(A1211,[3]Sheet1!$A:$H,6,FALSE),0)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IFERROR(VLOOKUP(A1212,[3]Sheet1!$A:$G,2,FALSE),0)</f>
        <v>0</v>
      </c>
      <c r="O1212" s="18">
        <f>IFERROR(VLOOKUP(A1212,[3]Sheet1!$A:$G,3,FALSE),0)</f>
        <v>0</v>
      </c>
      <c r="P1212" s="18">
        <f>IFERROR(VLOOKUP(A1212,[3]Sheet1!$A:$G,4,FALSE),0)</f>
        <v>0</v>
      </c>
      <c r="Q1212" s="18">
        <f>IFERROR(VLOOKUP(A1212,[3]Sheet1!$A:$G,5,FALSE),0)</f>
        <v>0</v>
      </c>
      <c r="R1212" s="18">
        <f>IFERROR(VLOOKUP(A1212,[3]Sheet1!$A:$H,6,FALSE),0)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IFERROR(VLOOKUP(A1213,[3]Sheet1!$A:$G,2,FALSE),0)</f>
        <v>0</v>
      </c>
      <c r="O1213" s="18">
        <f>IFERROR(VLOOKUP(A1213,[3]Sheet1!$A:$G,3,FALSE),0)</f>
        <v>0</v>
      </c>
      <c r="P1213" s="18">
        <f>IFERROR(VLOOKUP(A1213,[3]Sheet1!$A:$G,4,FALSE),0)</f>
        <v>0</v>
      </c>
      <c r="Q1213" s="18">
        <f>IFERROR(VLOOKUP(A1213,[3]Sheet1!$A:$G,5,FALSE),0)</f>
        <v>0</v>
      </c>
      <c r="R1213" s="18">
        <f>IFERROR(VLOOKUP(A1213,[3]Sheet1!$A:$H,6,FALSE),0)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IFERROR(VLOOKUP(A1214,[3]Sheet1!$A:$G,2,FALSE),0)</f>
        <v>0</v>
      </c>
      <c r="O1214" s="18">
        <f>IFERROR(VLOOKUP(A1214,[3]Sheet1!$A:$G,3,FALSE),0)</f>
        <v>0</v>
      </c>
      <c r="P1214" s="18">
        <f>IFERROR(VLOOKUP(A1214,[3]Sheet1!$A:$G,4,FALSE),0)</f>
        <v>0</v>
      </c>
      <c r="Q1214" s="18">
        <f>IFERROR(VLOOKUP(A1214,[3]Sheet1!$A:$G,5,FALSE),0)</f>
        <v>0</v>
      </c>
      <c r="R1214" s="18">
        <f>IFERROR(VLOOKUP(A1214,[3]Sheet1!$A:$H,6,FALSE),0)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IFERROR(VLOOKUP(A1215,[3]Sheet1!$A:$G,2,FALSE),0)</f>
        <v>0</v>
      </c>
      <c r="O1215" s="18">
        <f>IFERROR(VLOOKUP(A1215,[3]Sheet1!$A:$G,3,FALSE),0)</f>
        <v>0</v>
      </c>
      <c r="P1215" s="18">
        <f>IFERROR(VLOOKUP(A1215,[3]Sheet1!$A:$G,4,FALSE),0)</f>
        <v>0</v>
      </c>
      <c r="Q1215" s="18">
        <f>IFERROR(VLOOKUP(A1215,[3]Sheet1!$A:$G,5,FALSE),0)</f>
        <v>0</v>
      </c>
      <c r="R1215" s="18">
        <f>IFERROR(VLOOKUP(A1215,[3]Sheet1!$A:$H,6,FALSE),0)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IFERROR(VLOOKUP(A1216,[3]Sheet1!$A:$G,2,FALSE),0)</f>
        <v>0</v>
      </c>
      <c r="O1216" s="18">
        <f>IFERROR(VLOOKUP(A1216,[3]Sheet1!$A:$G,3,FALSE),0)</f>
        <v>0</v>
      </c>
      <c r="P1216" s="18">
        <f>IFERROR(VLOOKUP(A1216,[3]Sheet1!$A:$G,4,FALSE),0)</f>
        <v>0</v>
      </c>
      <c r="Q1216" s="18">
        <f>IFERROR(VLOOKUP(A1216,[3]Sheet1!$A:$G,5,FALSE),0)</f>
        <v>0</v>
      </c>
      <c r="R1216" s="18">
        <f>IFERROR(VLOOKUP(A1216,[3]Sheet1!$A:$H,6,FALSE),0)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IFERROR(VLOOKUP(A1217,[3]Sheet1!$A:$G,2,FALSE),0)</f>
        <v>0</v>
      </c>
      <c r="O1217" s="18">
        <f>IFERROR(VLOOKUP(A1217,[3]Sheet1!$A:$G,3,FALSE),0)</f>
        <v>0</v>
      </c>
      <c r="P1217" s="18">
        <f>IFERROR(VLOOKUP(A1217,[3]Sheet1!$A:$G,4,FALSE),0)</f>
        <v>0</v>
      </c>
      <c r="Q1217" s="18">
        <f>IFERROR(VLOOKUP(A1217,[3]Sheet1!$A:$G,5,FALSE),0)</f>
        <v>0</v>
      </c>
      <c r="R1217" s="18">
        <f>IFERROR(VLOOKUP(A1217,[3]Sheet1!$A:$H,6,FALSE),0)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IFERROR(VLOOKUP(A1218,[3]Sheet1!$A:$G,2,FALSE),0)</f>
        <v>0</v>
      </c>
      <c r="O1218" s="18">
        <f>IFERROR(VLOOKUP(A1218,[3]Sheet1!$A:$G,3,FALSE),0)</f>
        <v>0</v>
      </c>
      <c r="P1218" s="18">
        <f>IFERROR(VLOOKUP(A1218,[3]Sheet1!$A:$G,4,FALSE),0)</f>
        <v>0</v>
      </c>
      <c r="Q1218" s="18">
        <f>IFERROR(VLOOKUP(A1218,[3]Sheet1!$A:$G,5,FALSE),0)</f>
        <v>0</v>
      </c>
      <c r="R1218" s="18">
        <f>IFERROR(VLOOKUP(A1218,[3]Sheet1!$A:$H,6,FALSE),0)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IFERROR(VLOOKUP(A1219,[3]Sheet1!$A:$G,2,FALSE),0)</f>
        <v>0</v>
      </c>
      <c r="O1219" s="18">
        <f>IFERROR(VLOOKUP(A1219,[3]Sheet1!$A:$G,3,FALSE),0)</f>
        <v>0</v>
      </c>
      <c r="P1219" s="18">
        <f>IFERROR(VLOOKUP(A1219,[3]Sheet1!$A:$G,4,FALSE),0)</f>
        <v>0</v>
      </c>
      <c r="Q1219" s="18">
        <f>IFERROR(VLOOKUP(A1219,[3]Sheet1!$A:$G,5,FALSE),0)</f>
        <v>0</v>
      </c>
      <c r="R1219" s="18">
        <f>IFERROR(VLOOKUP(A1219,[3]Sheet1!$A:$H,6,FALSE),0)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IFERROR(VLOOKUP(A1220,[3]Sheet1!$A:$G,2,FALSE),0)</f>
        <v>0</v>
      </c>
      <c r="O1220" s="18">
        <f>IFERROR(VLOOKUP(A1220,[3]Sheet1!$A:$G,3,FALSE),0)</f>
        <v>0</v>
      </c>
      <c r="P1220" s="18">
        <f>IFERROR(VLOOKUP(A1220,[3]Sheet1!$A:$G,4,FALSE),0)</f>
        <v>0</v>
      </c>
      <c r="Q1220" s="18">
        <f>IFERROR(VLOOKUP(A1220,[3]Sheet1!$A:$G,5,FALSE),0)</f>
        <v>0</v>
      </c>
      <c r="R1220" s="18">
        <f>IFERROR(VLOOKUP(A1220,[3]Sheet1!$A:$H,6,FALSE),0)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IFERROR(VLOOKUP(A1221,[3]Sheet1!$A:$G,2,FALSE),0)</f>
        <v>0</v>
      </c>
      <c r="O1221" s="18">
        <f>IFERROR(VLOOKUP(A1221,[3]Sheet1!$A:$G,3,FALSE),0)</f>
        <v>0</v>
      </c>
      <c r="P1221" s="18">
        <f>IFERROR(VLOOKUP(A1221,[3]Sheet1!$A:$G,4,FALSE),0)</f>
        <v>0</v>
      </c>
      <c r="Q1221" s="18">
        <f>IFERROR(VLOOKUP(A1221,[3]Sheet1!$A:$G,5,FALSE),0)</f>
        <v>0</v>
      </c>
      <c r="R1221" s="18">
        <f>IFERROR(VLOOKUP(A1221,[3]Sheet1!$A:$H,6,FALSE),0)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IFERROR(VLOOKUP(A1222,[3]Sheet1!$A:$G,2,FALSE),0)</f>
        <v>0</v>
      </c>
      <c r="O1222" s="18">
        <f>IFERROR(VLOOKUP(A1222,[3]Sheet1!$A:$G,3,FALSE),0)</f>
        <v>0</v>
      </c>
      <c r="P1222" s="18">
        <f>IFERROR(VLOOKUP(A1222,[3]Sheet1!$A:$G,4,FALSE),0)</f>
        <v>0</v>
      </c>
      <c r="Q1222" s="18">
        <f>IFERROR(VLOOKUP(A1222,[3]Sheet1!$A:$G,5,FALSE),0)</f>
        <v>0</v>
      </c>
      <c r="R1222" s="18">
        <f>IFERROR(VLOOKUP(A1222,[3]Sheet1!$A:$H,6,FALSE),0)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IFERROR(VLOOKUP(A1223,[3]Sheet1!$A:$G,2,FALSE),0)</f>
        <v>0</v>
      </c>
      <c r="O1223" s="18">
        <f>IFERROR(VLOOKUP(A1223,[3]Sheet1!$A:$G,3,FALSE),0)</f>
        <v>0</v>
      </c>
      <c r="P1223" s="18">
        <f>IFERROR(VLOOKUP(A1223,[3]Sheet1!$A:$G,4,FALSE),0)</f>
        <v>0</v>
      </c>
      <c r="Q1223" s="18">
        <f>IFERROR(VLOOKUP(A1223,[3]Sheet1!$A:$G,5,FALSE),0)</f>
        <v>0</v>
      </c>
      <c r="R1223" s="18">
        <f>IFERROR(VLOOKUP(A1223,[3]Sheet1!$A:$H,6,FALSE),0)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IFERROR(VLOOKUP(A1224,[3]Sheet1!$A:$G,2,FALSE),0)</f>
        <v>0</v>
      </c>
      <c r="O1224" s="18">
        <f>IFERROR(VLOOKUP(A1224,[3]Sheet1!$A:$G,3,FALSE),0)</f>
        <v>0</v>
      </c>
      <c r="P1224" s="18">
        <f>IFERROR(VLOOKUP(A1224,[3]Sheet1!$A:$G,4,FALSE),0)</f>
        <v>0</v>
      </c>
      <c r="Q1224" s="18">
        <f>IFERROR(VLOOKUP(A1224,[3]Sheet1!$A:$G,5,FALSE),0)</f>
        <v>0</v>
      </c>
      <c r="R1224" s="18">
        <f>IFERROR(VLOOKUP(A1224,[3]Sheet1!$A:$H,6,FALSE),0)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IFERROR(VLOOKUP(A1225,[3]Sheet1!$A:$G,2,FALSE),0)</f>
        <v>0</v>
      </c>
      <c r="O1225" s="18">
        <f>IFERROR(VLOOKUP(A1225,[3]Sheet1!$A:$G,3,FALSE),0)</f>
        <v>0</v>
      </c>
      <c r="P1225" s="18">
        <f>IFERROR(VLOOKUP(A1225,[3]Sheet1!$A:$G,4,FALSE),0)</f>
        <v>0</v>
      </c>
      <c r="Q1225" s="18">
        <f>IFERROR(VLOOKUP(A1225,[3]Sheet1!$A:$G,5,FALSE),0)</f>
        <v>0</v>
      </c>
      <c r="R1225" s="18">
        <f>IFERROR(VLOOKUP(A1225,[3]Sheet1!$A:$H,6,FALSE),0)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IFERROR(VLOOKUP(A1226,[3]Sheet1!$A:$G,2,FALSE),0)</f>
        <v>0</v>
      </c>
      <c r="O1226" s="18">
        <f>IFERROR(VLOOKUP(A1226,[3]Sheet1!$A:$G,3,FALSE),0)</f>
        <v>0</v>
      </c>
      <c r="P1226" s="18">
        <f>IFERROR(VLOOKUP(A1226,[3]Sheet1!$A:$G,4,FALSE),0)</f>
        <v>0</v>
      </c>
      <c r="Q1226" s="18">
        <f>IFERROR(VLOOKUP(A1226,[3]Sheet1!$A:$G,5,FALSE),0)</f>
        <v>0</v>
      </c>
      <c r="R1226" s="18">
        <f>IFERROR(VLOOKUP(A1226,[3]Sheet1!$A:$H,6,FALSE),0)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IFERROR(VLOOKUP(A1227,[3]Sheet1!$A:$G,2,FALSE),0)</f>
        <v>0</v>
      </c>
      <c r="O1227" s="18">
        <f>IFERROR(VLOOKUP(A1227,[3]Sheet1!$A:$G,3,FALSE),0)</f>
        <v>0</v>
      </c>
      <c r="P1227" s="18">
        <f>IFERROR(VLOOKUP(A1227,[3]Sheet1!$A:$G,4,FALSE),0)</f>
        <v>0</v>
      </c>
      <c r="Q1227" s="18">
        <f>IFERROR(VLOOKUP(A1227,[3]Sheet1!$A:$G,5,FALSE),0)</f>
        <v>0</v>
      </c>
      <c r="R1227" s="18">
        <f>IFERROR(VLOOKUP(A1227,[3]Sheet1!$A:$H,6,FALSE),0)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IFERROR(VLOOKUP(A1228,[3]Sheet1!$A:$G,2,FALSE),0)</f>
        <v>0</v>
      </c>
      <c r="O1228" s="18">
        <f>IFERROR(VLOOKUP(A1228,[3]Sheet1!$A:$G,3,FALSE),0)</f>
        <v>0</v>
      </c>
      <c r="P1228" s="18">
        <f>IFERROR(VLOOKUP(A1228,[3]Sheet1!$A:$G,4,FALSE),0)</f>
        <v>0</v>
      </c>
      <c r="Q1228" s="18">
        <f>IFERROR(VLOOKUP(A1228,[3]Sheet1!$A:$G,5,FALSE),0)</f>
        <v>0</v>
      </c>
      <c r="R1228" s="18">
        <f>IFERROR(VLOOKUP(A1228,[3]Sheet1!$A:$H,6,FALSE),0)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IFERROR(VLOOKUP(A1229,[3]Sheet1!$A:$G,2,FALSE),0)</f>
        <v>0</v>
      </c>
      <c r="O1229" s="18">
        <f>IFERROR(VLOOKUP(A1229,[3]Sheet1!$A:$G,3,FALSE),0)</f>
        <v>0</v>
      </c>
      <c r="P1229" s="18">
        <f>IFERROR(VLOOKUP(A1229,[3]Sheet1!$A:$G,4,FALSE),0)</f>
        <v>0</v>
      </c>
      <c r="Q1229" s="18">
        <f>IFERROR(VLOOKUP(A1229,[3]Sheet1!$A:$G,5,FALSE),0)</f>
        <v>0</v>
      </c>
      <c r="R1229" s="18">
        <f>IFERROR(VLOOKUP(A1229,[3]Sheet1!$A:$H,6,FALSE),0)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IFERROR(VLOOKUP(A1230,[3]Sheet1!$A:$G,2,FALSE),0)</f>
        <v>0</v>
      </c>
      <c r="O1230" s="18">
        <f>IFERROR(VLOOKUP(A1230,[3]Sheet1!$A:$G,3,FALSE),0)</f>
        <v>0</v>
      </c>
      <c r="P1230" s="18">
        <f>IFERROR(VLOOKUP(A1230,[3]Sheet1!$A:$G,4,FALSE),0)</f>
        <v>0</v>
      </c>
      <c r="Q1230" s="18">
        <f>IFERROR(VLOOKUP(A1230,[3]Sheet1!$A:$G,5,FALSE),0)</f>
        <v>0</v>
      </c>
      <c r="R1230" s="18">
        <f>IFERROR(VLOOKUP(A1230,[3]Sheet1!$A:$H,6,FALSE),0)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IFERROR(VLOOKUP(A1231,[3]Sheet1!$A:$G,2,FALSE),0)</f>
        <v>0</v>
      </c>
      <c r="O1231" s="18">
        <f>IFERROR(VLOOKUP(A1231,[3]Sheet1!$A:$G,3,FALSE),0)</f>
        <v>0</v>
      </c>
      <c r="P1231" s="18">
        <f>IFERROR(VLOOKUP(A1231,[3]Sheet1!$A:$G,4,FALSE),0)</f>
        <v>0</v>
      </c>
      <c r="Q1231" s="18">
        <f>IFERROR(VLOOKUP(A1231,[3]Sheet1!$A:$G,5,FALSE),0)</f>
        <v>0</v>
      </c>
      <c r="R1231" s="18">
        <f>IFERROR(VLOOKUP(A1231,[3]Sheet1!$A:$H,6,FALSE),0)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IFERROR(VLOOKUP(A1232,[3]Sheet1!$A:$G,2,FALSE),0)</f>
        <v>0</v>
      </c>
      <c r="O1232" s="18">
        <f>IFERROR(VLOOKUP(A1232,[3]Sheet1!$A:$G,3,FALSE),0)</f>
        <v>0</v>
      </c>
      <c r="P1232" s="18">
        <f>IFERROR(VLOOKUP(A1232,[3]Sheet1!$A:$G,4,FALSE),0)</f>
        <v>0</v>
      </c>
      <c r="Q1232" s="18">
        <f>IFERROR(VLOOKUP(A1232,[3]Sheet1!$A:$G,5,FALSE),0)</f>
        <v>0</v>
      </c>
      <c r="R1232" s="18">
        <f>IFERROR(VLOOKUP(A1232,[3]Sheet1!$A:$H,6,FALSE),0)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IFERROR(VLOOKUP(A1233,[3]Sheet1!$A:$G,2,FALSE),0)</f>
        <v>0</v>
      </c>
      <c r="O1233" s="18">
        <f>IFERROR(VLOOKUP(A1233,[3]Sheet1!$A:$G,3,FALSE),0)</f>
        <v>0</v>
      </c>
      <c r="P1233" s="18">
        <f>IFERROR(VLOOKUP(A1233,[3]Sheet1!$A:$G,4,FALSE),0)</f>
        <v>0</v>
      </c>
      <c r="Q1233" s="18">
        <f>IFERROR(VLOOKUP(A1233,[3]Sheet1!$A:$G,5,FALSE),0)</f>
        <v>0</v>
      </c>
      <c r="R1233" s="18">
        <f>IFERROR(VLOOKUP(A1233,[3]Sheet1!$A:$H,6,FALSE),0)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IFERROR(VLOOKUP(A1234,[3]Sheet1!$A:$G,2,FALSE),0)</f>
        <v>0</v>
      </c>
      <c r="O1234" s="18">
        <f>IFERROR(VLOOKUP(A1234,[3]Sheet1!$A:$G,3,FALSE),0)</f>
        <v>0</v>
      </c>
      <c r="P1234" s="18">
        <f>IFERROR(VLOOKUP(A1234,[3]Sheet1!$A:$G,4,FALSE),0)</f>
        <v>0</v>
      </c>
      <c r="Q1234" s="18">
        <f>IFERROR(VLOOKUP(A1234,[3]Sheet1!$A:$G,5,FALSE),0)</f>
        <v>0</v>
      </c>
      <c r="R1234" s="18">
        <f>IFERROR(VLOOKUP(A1234,[3]Sheet1!$A:$H,6,FALSE),0)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IFERROR(VLOOKUP(A1235,[3]Sheet1!$A:$G,2,FALSE),0)</f>
        <v>0</v>
      </c>
      <c r="O1235" s="18">
        <f>IFERROR(VLOOKUP(A1235,[3]Sheet1!$A:$G,3,FALSE),0)</f>
        <v>0</v>
      </c>
      <c r="P1235" s="18">
        <f>IFERROR(VLOOKUP(A1235,[3]Sheet1!$A:$G,4,FALSE),0)</f>
        <v>0</v>
      </c>
      <c r="Q1235" s="18">
        <f>IFERROR(VLOOKUP(A1235,[3]Sheet1!$A:$G,5,FALSE),0)</f>
        <v>0</v>
      </c>
      <c r="R1235" s="18">
        <f>IFERROR(VLOOKUP(A1235,[3]Sheet1!$A:$H,6,FALSE),0)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IFERROR(VLOOKUP(A1236,[3]Sheet1!$A:$G,2,FALSE),0)</f>
        <v>0</v>
      </c>
      <c r="O1236" s="18">
        <f>IFERROR(VLOOKUP(A1236,[3]Sheet1!$A:$G,3,FALSE),0)</f>
        <v>0</v>
      </c>
      <c r="P1236" s="18">
        <f>IFERROR(VLOOKUP(A1236,[3]Sheet1!$A:$G,4,FALSE),0)</f>
        <v>0</v>
      </c>
      <c r="Q1236" s="18">
        <f>IFERROR(VLOOKUP(A1236,[3]Sheet1!$A:$G,5,FALSE),0)</f>
        <v>0</v>
      </c>
      <c r="R1236" s="18">
        <f>IFERROR(VLOOKUP(A1236,[3]Sheet1!$A:$H,6,FALSE),0)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IFERROR(VLOOKUP(A1237,[3]Sheet1!$A:$G,2,FALSE),0)</f>
        <v>0</v>
      </c>
      <c r="O1237" s="18">
        <f>IFERROR(VLOOKUP(A1237,[3]Sheet1!$A:$G,3,FALSE),0)</f>
        <v>0</v>
      </c>
      <c r="P1237" s="18">
        <f>IFERROR(VLOOKUP(A1237,[3]Sheet1!$A:$G,4,FALSE),0)</f>
        <v>0</v>
      </c>
      <c r="Q1237" s="18">
        <f>IFERROR(VLOOKUP(A1237,[3]Sheet1!$A:$G,5,FALSE),0)</f>
        <v>0</v>
      </c>
      <c r="R1237" s="18">
        <f>IFERROR(VLOOKUP(A1237,[3]Sheet1!$A:$H,6,FALSE),0)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IFERROR(VLOOKUP(A1238,[3]Sheet1!$A:$G,2,FALSE),0)</f>
        <v>0</v>
      </c>
      <c r="O1238" s="18">
        <f>IFERROR(VLOOKUP(A1238,[3]Sheet1!$A:$G,3,FALSE),0)</f>
        <v>0</v>
      </c>
      <c r="P1238" s="18">
        <f>IFERROR(VLOOKUP(A1238,[3]Sheet1!$A:$G,4,FALSE),0)</f>
        <v>0</v>
      </c>
      <c r="Q1238" s="18">
        <f>IFERROR(VLOOKUP(A1238,[3]Sheet1!$A:$G,5,FALSE),0)</f>
        <v>0</v>
      </c>
      <c r="R1238" s="18">
        <f>IFERROR(VLOOKUP(A1238,[3]Sheet1!$A:$H,6,FALSE),0)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IFERROR(VLOOKUP(A1239,[3]Sheet1!$A:$G,2,FALSE),0)</f>
        <v>0</v>
      </c>
      <c r="O1239" s="18">
        <f>IFERROR(VLOOKUP(A1239,[3]Sheet1!$A:$G,3,FALSE),0)</f>
        <v>0</v>
      </c>
      <c r="P1239" s="18">
        <f>IFERROR(VLOOKUP(A1239,[3]Sheet1!$A:$G,4,FALSE),0)</f>
        <v>0</v>
      </c>
      <c r="Q1239" s="18">
        <f>IFERROR(VLOOKUP(A1239,[3]Sheet1!$A:$G,5,FALSE),0)</f>
        <v>0</v>
      </c>
      <c r="R1239" s="18">
        <f>IFERROR(VLOOKUP(A1239,[3]Sheet1!$A:$H,6,FALSE),0)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IFERROR(VLOOKUP(A1240,[3]Sheet1!$A:$G,2,FALSE),0)</f>
        <v>0</v>
      </c>
      <c r="O1240" s="18">
        <f>IFERROR(VLOOKUP(A1240,[3]Sheet1!$A:$G,3,FALSE),0)</f>
        <v>0</v>
      </c>
      <c r="P1240" s="18">
        <f>IFERROR(VLOOKUP(A1240,[3]Sheet1!$A:$G,4,FALSE),0)</f>
        <v>0</v>
      </c>
      <c r="Q1240" s="18">
        <f>IFERROR(VLOOKUP(A1240,[3]Sheet1!$A:$G,5,FALSE),0)</f>
        <v>0</v>
      </c>
      <c r="R1240" s="18">
        <f>IFERROR(VLOOKUP(A1240,[3]Sheet1!$A:$H,6,FALSE),0)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IFERROR(VLOOKUP(A1241,[3]Sheet1!$A:$G,2,FALSE),0)</f>
        <v>0</v>
      </c>
      <c r="O1241" s="18">
        <f>IFERROR(VLOOKUP(A1241,[3]Sheet1!$A:$G,3,FALSE),0)</f>
        <v>0</v>
      </c>
      <c r="P1241" s="18">
        <f>IFERROR(VLOOKUP(A1241,[3]Sheet1!$A:$G,4,FALSE),0)</f>
        <v>0</v>
      </c>
      <c r="Q1241" s="18">
        <f>IFERROR(VLOOKUP(A1241,[3]Sheet1!$A:$G,5,FALSE),0)</f>
        <v>0</v>
      </c>
      <c r="R1241" s="18">
        <f>IFERROR(VLOOKUP(A1241,[3]Sheet1!$A:$H,6,FALSE),0)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IFERROR(VLOOKUP(A1242,[3]Sheet1!$A:$G,2,FALSE),0)</f>
        <v>0</v>
      </c>
      <c r="O1242" s="18">
        <f>IFERROR(VLOOKUP(A1242,[3]Sheet1!$A:$G,3,FALSE),0)</f>
        <v>0</v>
      </c>
      <c r="P1242" s="18">
        <f>IFERROR(VLOOKUP(A1242,[3]Sheet1!$A:$G,4,FALSE),0)</f>
        <v>0</v>
      </c>
      <c r="Q1242" s="18">
        <f>IFERROR(VLOOKUP(A1242,[3]Sheet1!$A:$G,5,FALSE),0)</f>
        <v>0</v>
      </c>
      <c r="R1242" s="18">
        <f>IFERROR(VLOOKUP(A1242,[3]Sheet1!$A:$H,6,FALSE),0)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IFERROR(VLOOKUP(A1243,[3]Sheet1!$A:$G,2,FALSE),0)</f>
        <v>0</v>
      </c>
      <c r="O1243" s="18">
        <f>IFERROR(VLOOKUP(A1243,[3]Sheet1!$A:$G,3,FALSE),0)</f>
        <v>0</v>
      </c>
      <c r="P1243" s="18">
        <f>IFERROR(VLOOKUP(A1243,[3]Sheet1!$A:$G,4,FALSE),0)</f>
        <v>0</v>
      </c>
      <c r="Q1243" s="18">
        <f>IFERROR(VLOOKUP(A1243,[3]Sheet1!$A:$G,5,FALSE),0)</f>
        <v>0</v>
      </c>
      <c r="R1243" s="18">
        <f>IFERROR(VLOOKUP(A1243,[3]Sheet1!$A:$H,6,FALSE),0)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IFERROR(VLOOKUP(A1244,[3]Sheet1!$A:$G,2,FALSE),0)</f>
        <v>0</v>
      </c>
      <c r="O1244" s="18">
        <f>IFERROR(VLOOKUP(A1244,[3]Sheet1!$A:$G,3,FALSE),0)</f>
        <v>0</v>
      </c>
      <c r="P1244" s="18">
        <f>IFERROR(VLOOKUP(A1244,[3]Sheet1!$A:$G,4,FALSE),0)</f>
        <v>0</v>
      </c>
      <c r="Q1244" s="18">
        <f>IFERROR(VLOOKUP(A1244,[3]Sheet1!$A:$G,5,FALSE),0)</f>
        <v>0</v>
      </c>
      <c r="R1244" s="18">
        <f>IFERROR(VLOOKUP(A1244,[3]Sheet1!$A:$H,6,FALSE),0)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IFERROR(VLOOKUP(A1245,[3]Sheet1!$A:$G,2,FALSE),0)</f>
        <v>0</v>
      </c>
      <c r="O1245" s="18">
        <f>IFERROR(VLOOKUP(A1245,[3]Sheet1!$A:$G,3,FALSE),0)</f>
        <v>0</v>
      </c>
      <c r="P1245" s="18">
        <f>IFERROR(VLOOKUP(A1245,[3]Sheet1!$A:$G,4,FALSE),0)</f>
        <v>0</v>
      </c>
      <c r="Q1245" s="18">
        <f>IFERROR(VLOOKUP(A1245,[3]Sheet1!$A:$G,5,FALSE),0)</f>
        <v>0</v>
      </c>
      <c r="R1245" s="18">
        <f>IFERROR(VLOOKUP(A1245,[3]Sheet1!$A:$H,6,FALSE),0)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IFERROR(VLOOKUP(A1246,[3]Sheet1!$A:$G,2,FALSE),0)</f>
        <v>0</v>
      </c>
      <c r="O1246" s="18">
        <f>IFERROR(VLOOKUP(A1246,[3]Sheet1!$A:$G,3,FALSE),0)</f>
        <v>0</v>
      </c>
      <c r="P1246" s="18">
        <f>IFERROR(VLOOKUP(A1246,[3]Sheet1!$A:$G,4,FALSE),0)</f>
        <v>0</v>
      </c>
      <c r="Q1246" s="18">
        <f>IFERROR(VLOOKUP(A1246,[3]Sheet1!$A:$G,5,FALSE),0)</f>
        <v>0</v>
      </c>
      <c r="R1246" s="18">
        <f>IFERROR(VLOOKUP(A1246,[3]Sheet1!$A:$H,6,FALSE),0)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IFERROR(VLOOKUP(A1247,[3]Sheet1!$A:$G,2,FALSE),0)</f>
        <v>0</v>
      </c>
      <c r="O1247" s="18">
        <f>IFERROR(VLOOKUP(A1247,[3]Sheet1!$A:$G,3,FALSE),0)</f>
        <v>0</v>
      </c>
      <c r="P1247" s="18">
        <f>IFERROR(VLOOKUP(A1247,[3]Sheet1!$A:$G,4,FALSE),0)</f>
        <v>0</v>
      </c>
      <c r="Q1247" s="18">
        <f>IFERROR(VLOOKUP(A1247,[3]Sheet1!$A:$G,5,FALSE),0)</f>
        <v>0</v>
      </c>
      <c r="R1247" s="18">
        <f>IFERROR(VLOOKUP(A1247,[3]Sheet1!$A:$H,6,FALSE),0)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IFERROR(VLOOKUP(A1248,[3]Sheet1!$A:$G,2,FALSE),0)</f>
        <v>0</v>
      </c>
      <c r="O1248" s="18">
        <f>IFERROR(VLOOKUP(A1248,[3]Sheet1!$A:$G,3,FALSE),0)</f>
        <v>0</v>
      </c>
      <c r="P1248" s="18">
        <f>IFERROR(VLOOKUP(A1248,[3]Sheet1!$A:$G,4,FALSE),0)</f>
        <v>0</v>
      </c>
      <c r="Q1248" s="18">
        <f>IFERROR(VLOOKUP(A1248,[3]Sheet1!$A:$G,5,FALSE),0)</f>
        <v>0</v>
      </c>
      <c r="R1248" s="18">
        <f>IFERROR(VLOOKUP(A1248,[3]Sheet1!$A:$H,6,FALSE),0)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IFERROR(VLOOKUP(A1249,[3]Sheet1!$A:$G,2,FALSE),0)</f>
        <v>0</v>
      </c>
      <c r="O1249" s="18">
        <f>IFERROR(VLOOKUP(A1249,[3]Sheet1!$A:$G,3,FALSE),0)</f>
        <v>0</v>
      </c>
      <c r="P1249" s="18">
        <f>IFERROR(VLOOKUP(A1249,[3]Sheet1!$A:$G,4,FALSE),0)</f>
        <v>0</v>
      </c>
      <c r="Q1249" s="18">
        <f>IFERROR(VLOOKUP(A1249,[3]Sheet1!$A:$G,5,FALSE),0)</f>
        <v>0</v>
      </c>
      <c r="R1249" s="18">
        <f>IFERROR(VLOOKUP(A1249,[3]Sheet1!$A:$H,6,FALSE),0)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IFERROR(VLOOKUP(A1250,[3]Sheet1!$A:$G,2,FALSE),0)</f>
        <v>0</v>
      </c>
      <c r="O1250" s="18">
        <f>IFERROR(VLOOKUP(A1250,[3]Sheet1!$A:$G,3,FALSE),0)</f>
        <v>0</v>
      </c>
      <c r="P1250" s="18">
        <f>IFERROR(VLOOKUP(A1250,[3]Sheet1!$A:$G,4,FALSE),0)</f>
        <v>0</v>
      </c>
      <c r="Q1250" s="18">
        <f>IFERROR(VLOOKUP(A1250,[3]Sheet1!$A:$G,5,FALSE),0)</f>
        <v>0</v>
      </c>
      <c r="R1250" s="18">
        <f>IFERROR(VLOOKUP(A1250,[3]Sheet1!$A:$H,6,FALSE),0)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IFERROR(VLOOKUP(A1251,[3]Sheet1!$A:$G,2,FALSE),0)</f>
        <v>0</v>
      </c>
      <c r="O1251" s="18">
        <f>IFERROR(VLOOKUP(A1251,[3]Sheet1!$A:$G,3,FALSE),0)</f>
        <v>0</v>
      </c>
      <c r="P1251" s="18">
        <f>IFERROR(VLOOKUP(A1251,[3]Sheet1!$A:$G,4,FALSE),0)</f>
        <v>0</v>
      </c>
      <c r="Q1251" s="18">
        <f>IFERROR(VLOOKUP(A1251,[3]Sheet1!$A:$G,5,FALSE),0)</f>
        <v>0</v>
      </c>
      <c r="R1251" s="18">
        <f>IFERROR(VLOOKUP(A1251,[3]Sheet1!$A:$H,6,FALSE),0)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IFERROR(VLOOKUP(A1252,[3]Sheet1!$A:$G,2,FALSE),0)</f>
        <v>0</v>
      </c>
      <c r="O1252" s="18">
        <f>IFERROR(VLOOKUP(A1252,[3]Sheet1!$A:$G,3,FALSE),0)</f>
        <v>0</v>
      </c>
      <c r="P1252" s="18">
        <f>IFERROR(VLOOKUP(A1252,[3]Sheet1!$A:$G,4,FALSE),0)</f>
        <v>0</v>
      </c>
      <c r="Q1252" s="18">
        <f>IFERROR(VLOOKUP(A1252,[3]Sheet1!$A:$G,5,FALSE),0)</f>
        <v>0</v>
      </c>
      <c r="R1252" s="18">
        <f>IFERROR(VLOOKUP(A1252,[3]Sheet1!$A:$H,6,FALSE),0)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IFERROR(VLOOKUP(A1253,[3]Sheet1!$A:$G,2,FALSE),0)</f>
        <v>0</v>
      </c>
      <c r="O1253" s="18">
        <f>IFERROR(VLOOKUP(A1253,[3]Sheet1!$A:$G,3,FALSE),0)</f>
        <v>0</v>
      </c>
      <c r="P1253" s="18">
        <f>IFERROR(VLOOKUP(A1253,[3]Sheet1!$A:$G,4,FALSE),0)</f>
        <v>0</v>
      </c>
      <c r="Q1253" s="18">
        <f>IFERROR(VLOOKUP(A1253,[3]Sheet1!$A:$G,5,FALSE),0)</f>
        <v>0</v>
      </c>
      <c r="R1253" s="18">
        <f>IFERROR(VLOOKUP(A1253,[3]Sheet1!$A:$H,6,FALSE),0)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IFERROR(VLOOKUP(A1254,[3]Sheet1!$A:$G,2,FALSE),0)</f>
        <v>0</v>
      </c>
      <c r="O1254" s="18">
        <f>IFERROR(VLOOKUP(A1254,[3]Sheet1!$A:$G,3,FALSE),0)</f>
        <v>0</v>
      </c>
      <c r="P1254" s="18">
        <f>IFERROR(VLOOKUP(A1254,[3]Sheet1!$A:$G,4,FALSE),0)</f>
        <v>0</v>
      </c>
      <c r="Q1254" s="18">
        <f>IFERROR(VLOOKUP(A1254,[3]Sheet1!$A:$G,5,FALSE),0)</f>
        <v>0</v>
      </c>
      <c r="R1254" s="18">
        <f>IFERROR(VLOOKUP(A1254,[3]Sheet1!$A:$H,6,FALSE),0)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IFERROR(VLOOKUP(A1255,[3]Sheet1!$A:$G,2,FALSE),0)</f>
        <v>0</v>
      </c>
      <c r="O1255" s="18">
        <f>IFERROR(VLOOKUP(A1255,[3]Sheet1!$A:$G,3,FALSE),0)</f>
        <v>0</v>
      </c>
      <c r="P1255" s="18">
        <f>IFERROR(VLOOKUP(A1255,[3]Sheet1!$A:$G,4,FALSE),0)</f>
        <v>0</v>
      </c>
      <c r="Q1255" s="18">
        <f>IFERROR(VLOOKUP(A1255,[3]Sheet1!$A:$G,5,FALSE),0)</f>
        <v>0</v>
      </c>
      <c r="R1255" s="18">
        <f>IFERROR(VLOOKUP(A1255,[3]Sheet1!$A:$H,6,FALSE),0)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IFERROR(VLOOKUP(A1256,[3]Sheet1!$A:$G,2,FALSE),0)</f>
        <v>0</v>
      </c>
      <c r="O1256" s="18">
        <f>IFERROR(VLOOKUP(A1256,[3]Sheet1!$A:$G,3,FALSE),0)</f>
        <v>0</v>
      </c>
      <c r="P1256" s="18">
        <f>IFERROR(VLOOKUP(A1256,[3]Sheet1!$A:$G,4,FALSE),0)</f>
        <v>0</v>
      </c>
      <c r="Q1256" s="18">
        <f>IFERROR(VLOOKUP(A1256,[3]Sheet1!$A:$G,5,FALSE),0)</f>
        <v>0</v>
      </c>
      <c r="R1256" s="18">
        <f>IFERROR(VLOOKUP(A1256,[3]Sheet1!$A:$H,6,FALSE),0)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IFERROR(VLOOKUP(A1257,[3]Sheet1!$A:$G,2,FALSE),0)</f>
        <v>0</v>
      </c>
      <c r="O1257" s="18">
        <f>IFERROR(VLOOKUP(A1257,[3]Sheet1!$A:$G,3,FALSE),0)</f>
        <v>0</v>
      </c>
      <c r="P1257" s="18">
        <f>IFERROR(VLOOKUP(A1257,[3]Sheet1!$A:$G,4,FALSE),0)</f>
        <v>0</v>
      </c>
      <c r="Q1257" s="18">
        <f>IFERROR(VLOOKUP(A1257,[3]Sheet1!$A:$G,5,FALSE),0)</f>
        <v>0</v>
      </c>
      <c r="R1257" s="18">
        <f>IFERROR(VLOOKUP(A1257,[3]Sheet1!$A:$H,6,FALSE),0)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IFERROR(VLOOKUP(A1258,[3]Sheet1!$A:$G,2,FALSE),0)</f>
        <v>0</v>
      </c>
      <c r="O1258" s="18">
        <f>IFERROR(VLOOKUP(A1258,[3]Sheet1!$A:$G,3,FALSE),0)</f>
        <v>0</v>
      </c>
      <c r="P1258" s="18">
        <f>IFERROR(VLOOKUP(A1258,[3]Sheet1!$A:$G,4,FALSE),0)</f>
        <v>0</v>
      </c>
      <c r="Q1258" s="18">
        <f>IFERROR(VLOOKUP(A1258,[3]Sheet1!$A:$G,5,FALSE),0)</f>
        <v>0</v>
      </c>
      <c r="R1258" s="18">
        <f>IFERROR(VLOOKUP(A1258,[3]Sheet1!$A:$H,6,FALSE),0)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IFERROR(VLOOKUP(A1259,[3]Sheet1!$A:$G,2,FALSE),0)</f>
        <v>0</v>
      </c>
      <c r="O1259" s="18">
        <f>IFERROR(VLOOKUP(A1259,[3]Sheet1!$A:$G,3,FALSE),0)</f>
        <v>0</v>
      </c>
      <c r="P1259" s="18">
        <f>IFERROR(VLOOKUP(A1259,[3]Sheet1!$A:$G,4,FALSE),0)</f>
        <v>0</v>
      </c>
      <c r="Q1259" s="18">
        <f>IFERROR(VLOOKUP(A1259,[3]Sheet1!$A:$G,5,FALSE),0)</f>
        <v>0</v>
      </c>
      <c r="R1259" s="18">
        <f>IFERROR(VLOOKUP(A1259,[3]Sheet1!$A:$H,6,FALSE),0)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IFERROR(VLOOKUP(A1260,[3]Sheet1!$A:$G,2,FALSE),0)</f>
        <v>0</v>
      </c>
      <c r="O1260" s="18">
        <f>IFERROR(VLOOKUP(A1260,[3]Sheet1!$A:$G,3,FALSE),0)</f>
        <v>0</v>
      </c>
      <c r="P1260" s="18">
        <f>IFERROR(VLOOKUP(A1260,[3]Sheet1!$A:$G,4,FALSE),0)</f>
        <v>0</v>
      </c>
      <c r="Q1260" s="18">
        <f>IFERROR(VLOOKUP(A1260,[3]Sheet1!$A:$G,5,FALSE),0)</f>
        <v>0</v>
      </c>
      <c r="R1260" s="18">
        <f>IFERROR(VLOOKUP(A1260,[3]Sheet1!$A:$H,6,FALSE),0)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IFERROR(VLOOKUP(A1261,[3]Sheet1!$A:$G,2,FALSE),0)</f>
        <v>0</v>
      </c>
      <c r="O1261" s="18">
        <f>IFERROR(VLOOKUP(A1261,[3]Sheet1!$A:$G,3,FALSE),0)</f>
        <v>0</v>
      </c>
      <c r="P1261" s="18">
        <f>IFERROR(VLOOKUP(A1261,[3]Sheet1!$A:$G,4,FALSE),0)</f>
        <v>0</v>
      </c>
      <c r="Q1261" s="18">
        <f>IFERROR(VLOOKUP(A1261,[3]Sheet1!$A:$G,5,FALSE),0)</f>
        <v>0</v>
      </c>
      <c r="R1261" s="18">
        <f>IFERROR(VLOOKUP(A1261,[3]Sheet1!$A:$H,6,FALSE),0)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IFERROR(VLOOKUP(A1262,[3]Sheet1!$A:$G,2,FALSE),0)</f>
        <v>0</v>
      </c>
      <c r="O1262" s="18">
        <f>IFERROR(VLOOKUP(A1262,[3]Sheet1!$A:$G,3,FALSE),0)</f>
        <v>0</v>
      </c>
      <c r="P1262" s="18">
        <f>IFERROR(VLOOKUP(A1262,[3]Sheet1!$A:$G,4,FALSE),0)</f>
        <v>0</v>
      </c>
      <c r="Q1262" s="18">
        <f>IFERROR(VLOOKUP(A1262,[3]Sheet1!$A:$G,5,FALSE),0)</f>
        <v>0</v>
      </c>
      <c r="R1262" s="18">
        <f>IFERROR(VLOOKUP(A1262,[3]Sheet1!$A:$H,6,FALSE),0)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IFERROR(VLOOKUP(A1263,[3]Sheet1!$A:$G,2,FALSE),0)</f>
        <v>0</v>
      </c>
      <c r="O1263" s="18">
        <f>IFERROR(VLOOKUP(A1263,[3]Sheet1!$A:$G,3,FALSE),0)</f>
        <v>0</v>
      </c>
      <c r="P1263" s="18">
        <f>IFERROR(VLOOKUP(A1263,[3]Sheet1!$A:$G,4,FALSE),0)</f>
        <v>0</v>
      </c>
      <c r="Q1263" s="18">
        <f>IFERROR(VLOOKUP(A1263,[3]Sheet1!$A:$G,5,FALSE),0)</f>
        <v>0</v>
      </c>
      <c r="R1263" s="18">
        <f>IFERROR(VLOOKUP(A1263,[3]Sheet1!$A:$H,6,FALSE),0)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IFERROR(VLOOKUP(A1264,[3]Sheet1!$A:$G,2,FALSE),0)</f>
        <v>0</v>
      </c>
      <c r="O1264" s="18">
        <f>IFERROR(VLOOKUP(A1264,[3]Sheet1!$A:$G,3,FALSE),0)</f>
        <v>0</v>
      </c>
      <c r="P1264" s="18">
        <f>IFERROR(VLOOKUP(A1264,[3]Sheet1!$A:$G,4,FALSE),0)</f>
        <v>0</v>
      </c>
      <c r="Q1264" s="18">
        <f>IFERROR(VLOOKUP(A1264,[3]Sheet1!$A:$G,5,FALSE),0)</f>
        <v>0</v>
      </c>
      <c r="R1264" s="18">
        <f>IFERROR(VLOOKUP(A1264,[3]Sheet1!$A:$H,6,FALSE),0)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IFERROR(VLOOKUP(A1265,[3]Sheet1!$A:$G,2,FALSE),0)</f>
        <v>0</v>
      </c>
      <c r="O1265" s="18">
        <f>IFERROR(VLOOKUP(A1265,[3]Sheet1!$A:$G,3,FALSE),0)</f>
        <v>0</v>
      </c>
      <c r="P1265" s="18">
        <f>IFERROR(VLOOKUP(A1265,[3]Sheet1!$A:$G,4,FALSE),0)</f>
        <v>0</v>
      </c>
      <c r="Q1265" s="18">
        <f>IFERROR(VLOOKUP(A1265,[3]Sheet1!$A:$G,5,FALSE),0)</f>
        <v>0</v>
      </c>
      <c r="R1265" s="18">
        <f>IFERROR(VLOOKUP(A1265,[3]Sheet1!$A:$H,6,FALSE),0)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IFERROR(VLOOKUP(A1266,[3]Sheet1!$A:$G,2,FALSE),0)</f>
        <v>0</v>
      </c>
      <c r="O1266" s="18">
        <f>IFERROR(VLOOKUP(A1266,[3]Sheet1!$A:$G,3,FALSE),0)</f>
        <v>0</v>
      </c>
      <c r="P1266" s="18">
        <f>IFERROR(VLOOKUP(A1266,[3]Sheet1!$A:$G,4,FALSE),0)</f>
        <v>0</v>
      </c>
      <c r="Q1266" s="18">
        <f>IFERROR(VLOOKUP(A1266,[3]Sheet1!$A:$G,5,FALSE),0)</f>
        <v>0</v>
      </c>
      <c r="R1266" s="18">
        <f>IFERROR(VLOOKUP(A1266,[3]Sheet1!$A:$H,6,FALSE),0)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IFERROR(VLOOKUP(A1267,[3]Sheet1!$A:$G,2,FALSE),0)</f>
        <v>0</v>
      </c>
      <c r="O1267" s="18">
        <f>IFERROR(VLOOKUP(A1267,[3]Sheet1!$A:$G,3,FALSE),0)</f>
        <v>0</v>
      </c>
      <c r="P1267" s="18">
        <f>IFERROR(VLOOKUP(A1267,[3]Sheet1!$A:$G,4,FALSE),0)</f>
        <v>0</v>
      </c>
      <c r="Q1267" s="18">
        <f>IFERROR(VLOOKUP(A1267,[3]Sheet1!$A:$G,5,FALSE),0)</f>
        <v>0</v>
      </c>
      <c r="R1267" s="18">
        <f>IFERROR(VLOOKUP(A1267,[3]Sheet1!$A:$H,6,FALSE),0)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IFERROR(VLOOKUP(A1268,[3]Sheet1!$A:$G,2,FALSE),0)</f>
        <v>0</v>
      </c>
      <c r="O1268" s="18">
        <f>IFERROR(VLOOKUP(A1268,[3]Sheet1!$A:$G,3,FALSE),0)</f>
        <v>0</v>
      </c>
      <c r="P1268" s="18">
        <f>IFERROR(VLOOKUP(A1268,[3]Sheet1!$A:$G,4,FALSE),0)</f>
        <v>0</v>
      </c>
      <c r="Q1268" s="18">
        <f>IFERROR(VLOOKUP(A1268,[3]Sheet1!$A:$G,5,FALSE),0)</f>
        <v>0</v>
      </c>
      <c r="R1268" s="18">
        <f>IFERROR(VLOOKUP(A1268,[3]Sheet1!$A:$H,6,FALSE),0)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IFERROR(VLOOKUP(A1269,[3]Sheet1!$A:$G,2,FALSE),0)</f>
        <v>0</v>
      </c>
      <c r="O1269" s="18">
        <f>IFERROR(VLOOKUP(A1269,[3]Sheet1!$A:$G,3,FALSE),0)</f>
        <v>0</v>
      </c>
      <c r="P1269" s="18">
        <f>IFERROR(VLOOKUP(A1269,[3]Sheet1!$A:$G,4,FALSE),0)</f>
        <v>0</v>
      </c>
      <c r="Q1269" s="18">
        <f>IFERROR(VLOOKUP(A1269,[3]Sheet1!$A:$G,5,FALSE),0)</f>
        <v>0</v>
      </c>
      <c r="R1269" s="18">
        <f>IFERROR(VLOOKUP(A1269,[3]Sheet1!$A:$H,6,FALSE),0)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IFERROR(VLOOKUP(A1270,[3]Sheet1!$A:$G,2,FALSE),0)</f>
        <v>0</v>
      </c>
      <c r="O1270" s="18">
        <f>IFERROR(VLOOKUP(A1270,[3]Sheet1!$A:$G,3,FALSE),0)</f>
        <v>0</v>
      </c>
      <c r="P1270" s="18">
        <f>IFERROR(VLOOKUP(A1270,[3]Sheet1!$A:$G,4,FALSE),0)</f>
        <v>0</v>
      </c>
      <c r="Q1270" s="18">
        <f>IFERROR(VLOOKUP(A1270,[3]Sheet1!$A:$G,5,FALSE),0)</f>
        <v>0</v>
      </c>
      <c r="R1270" s="18">
        <f>IFERROR(VLOOKUP(A1270,[3]Sheet1!$A:$H,6,FALSE),0)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IFERROR(VLOOKUP(A1271,[3]Sheet1!$A:$G,2,FALSE),0)</f>
        <v>0</v>
      </c>
      <c r="O1271" s="18">
        <f>IFERROR(VLOOKUP(A1271,[3]Sheet1!$A:$G,3,FALSE),0)</f>
        <v>0</v>
      </c>
      <c r="P1271" s="18">
        <f>IFERROR(VLOOKUP(A1271,[3]Sheet1!$A:$G,4,FALSE),0)</f>
        <v>0</v>
      </c>
      <c r="Q1271" s="18">
        <f>IFERROR(VLOOKUP(A1271,[3]Sheet1!$A:$G,5,FALSE),0)</f>
        <v>0</v>
      </c>
      <c r="R1271" s="18">
        <f>IFERROR(VLOOKUP(A1271,[3]Sheet1!$A:$H,6,FALSE),0)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IFERROR(VLOOKUP(A1272,[3]Sheet1!$A:$G,2,FALSE),0)</f>
        <v>0</v>
      </c>
      <c r="O1272" s="18">
        <f>IFERROR(VLOOKUP(A1272,[3]Sheet1!$A:$G,3,FALSE),0)</f>
        <v>0</v>
      </c>
      <c r="P1272" s="18">
        <f>IFERROR(VLOOKUP(A1272,[3]Sheet1!$A:$G,4,FALSE),0)</f>
        <v>0</v>
      </c>
      <c r="Q1272" s="18">
        <f>IFERROR(VLOOKUP(A1272,[3]Sheet1!$A:$G,5,FALSE),0)</f>
        <v>0</v>
      </c>
      <c r="R1272" s="18">
        <f>IFERROR(VLOOKUP(A1272,[3]Sheet1!$A:$H,6,FALSE),0)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IFERROR(VLOOKUP(A1273,[3]Sheet1!$A:$G,2,FALSE),0)</f>
        <v>0</v>
      </c>
      <c r="O1273" s="18">
        <f>IFERROR(VLOOKUP(A1273,[3]Sheet1!$A:$G,3,FALSE),0)</f>
        <v>0</v>
      </c>
      <c r="P1273" s="18">
        <f>IFERROR(VLOOKUP(A1273,[3]Sheet1!$A:$G,4,FALSE),0)</f>
        <v>0</v>
      </c>
      <c r="Q1273" s="18">
        <f>IFERROR(VLOOKUP(A1273,[3]Sheet1!$A:$G,5,FALSE),0)</f>
        <v>0</v>
      </c>
      <c r="R1273" s="18">
        <f>IFERROR(VLOOKUP(A1273,[3]Sheet1!$A:$H,6,FALSE),0)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IFERROR(VLOOKUP(A1274,[3]Sheet1!$A:$G,2,FALSE),0)</f>
        <v>0</v>
      </c>
      <c r="O1274" s="18">
        <f>IFERROR(VLOOKUP(A1274,[3]Sheet1!$A:$G,3,FALSE),0)</f>
        <v>0</v>
      </c>
      <c r="P1274" s="18">
        <f>IFERROR(VLOOKUP(A1274,[3]Sheet1!$A:$G,4,FALSE),0)</f>
        <v>0</v>
      </c>
      <c r="Q1274" s="18">
        <f>IFERROR(VLOOKUP(A1274,[3]Sheet1!$A:$G,5,FALSE),0)</f>
        <v>0</v>
      </c>
      <c r="R1274" s="18">
        <f>IFERROR(VLOOKUP(A1274,[3]Sheet1!$A:$H,6,FALSE),0)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IFERROR(VLOOKUP(A1275,[3]Sheet1!$A:$G,2,FALSE),0)</f>
        <v>0</v>
      </c>
      <c r="O1275" s="18">
        <f>IFERROR(VLOOKUP(A1275,[3]Sheet1!$A:$G,3,FALSE),0)</f>
        <v>0</v>
      </c>
      <c r="P1275" s="18">
        <f>IFERROR(VLOOKUP(A1275,[3]Sheet1!$A:$G,4,FALSE),0)</f>
        <v>0</v>
      </c>
      <c r="Q1275" s="18">
        <f>IFERROR(VLOOKUP(A1275,[3]Sheet1!$A:$G,5,FALSE),0)</f>
        <v>0</v>
      </c>
      <c r="R1275" s="18">
        <f>IFERROR(VLOOKUP(A1275,[3]Sheet1!$A:$H,6,FALSE),0)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IFERROR(VLOOKUP(A1276,[3]Sheet1!$A:$G,2,FALSE),0)</f>
        <v>0</v>
      </c>
      <c r="O1276" s="18">
        <f>IFERROR(VLOOKUP(A1276,[3]Sheet1!$A:$G,3,FALSE),0)</f>
        <v>0</v>
      </c>
      <c r="P1276" s="18">
        <f>IFERROR(VLOOKUP(A1276,[3]Sheet1!$A:$G,4,FALSE),0)</f>
        <v>0</v>
      </c>
      <c r="Q1276" s="18">
        <f>IFERROR(VLOOKUP(A1276,[3]Sheet1!$A:$G,5,FALSE),0)</f>
        <v>0</v>
      </c>
      <c r="R1276" s="18">
        <f>IFERROR(VLOOKUP(A1276,[3]Sheet1!$A:$H,6,FALSE),0)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IFERROR(VLOOKUP(A1277,[3]Sheet1!$A:$G,2,FALSE),0)</f>
        <v>0</v>
      </c>
      <c r="O1277" s="18">
        <f>IFERROR(VLOOKUP(A1277,[3]Sheet1!$A:$G,3,FALSE),0)</f>
        <v>0</v>
      </c>
      <c r="P1277" s="18">
        <f>IFERROR(VLOOKUP(A1277,[3]Sheet1!$A:$G,4,FALSE),0)</f>
        <v>0</v>
      </c>
      <c r="Q1277" s="18">
        <f>IFERROR(VLOOKUP(A1277,[3]Sheet1!$A:$G,5,FALSE),0)</f>
        <v>0</v>
      </c>
      <c r="R1277" s="18">
        <f>IFERROR(VLOOKUP(A1277,[3]Sheet1!$A:$H,6,FALSE),0)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IFERROR(VLOOKUP(A1278,[3]Sheet1!$A:$G,2,FALSE),0)</f>
        <v>0</v>
      </c>
      <c r="O1278" s="18">
        <f>IFERROR(VLOOKUP(A1278,[3]Sheet1!$A:$G,3,FALSE),0)</f>
        <v>0</v>
      </c>
      <c r="P1278" s="18">
        <f>IFERROR(VLOOKUP(A1278,[3]Sheet1!$A:$G,4,FALSE),0)</f>
        <v>0</v>
      </c>
      <c r="Q1278" s="18">
        <f>IFERROR(VLOOKUP(A1278,[3]Sheet1!$A:$G,5,FALSE),0)</f>
        <v>0</v>
      </c>
      <c r="R1278" s="18">
        <f>IFERROR(VLOOKUP(A1278,[3]Sheet1!$A:$H,6,FALSE),0)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IFERROR(VLOOKUP(A1279,[3]Sheet1!$A:$G,2,FALSE),0)</f>
        <v>0</v>
      </c>
      <c r="O1279" s="18">
        <f>IFERROR(VLOOKUP(A1279,[3]Sheet1!$A:$G,3,FALSE),0)</f>
        <v>0</v>
      </c>
      <c r="P1279" s="18">
        <f>IFERROR(VLOOKUP(A1279,[3]Sheet1!$A:$G,4,FALSE),0)</f>
        <v>0</v>
      </c>
      <c r="Q1279" s="18">
        <f>IFERROR(VLOOKUP(A1279,[3]Sheet1!$A:$G,5,FALSE),0)</f>
        <v>0</v>
      </c>
      <c r="R1279" s="18">
        <f>IFERROR(VLOOKUP(A1279,[3]Sheet1!$A:$H,6,FALSE),0)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IFERROR(VLOOKUP(A1280,[3]Sheet1!$A:$G,2,FALSE),0)</f>
        <v>0</v>
      </c>
      <c r="O1280" s="18">
        <f>IFERROR(VLOOKUP(A1280,[3]Sheet1!$A:$G,3,FALSE),0)</f>
        <v>0</v>
      </c>
      <c r="P1280" s="18">
        <f>IFERROR(VLOOKUP(A1280,[3]Sheet1!$A:$G,4,FALSE),0)</f>
        <v>0</v>
      </c>
      <c r="Q1280" s="18">
        <f>IFERROR(VLOOKUP(A1280,[3]Sheet1!$A:$G,5,FALSE),0)</f>
        <v>0</v>
      </c>
      <c r="R1280" s="18">
        <f>IFERROR(VLOOKUP(A1280,[3]Sheet1!$A:$H,6,FALSE),0)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IFERROR(VLOOKUP(A1281,[3]Sheet1!$A:$G,2,FALSE),0)</f>
        <v>0</v>
      </c>
      <c r="O1281" s="18">
        <f>IFERROR(VLOOKUP(A1281,[3]Sheet1!$A:$G,3,FALSE),0)</f>
        <v>0</v>
      </c>
      <c r="P1281" s="18">
        <f>IFERROR(VLOOKUP(A1281,[3]Sheet1!$A:$G,4,FALSE),0)</f>
        <v>0</v>
      </c>
      <c r="Q1281" s="18">
        <f>IFERROR(VLOOKUP(A1281,[3]Sheet1!$A:$G,5,FALSE),0)</f>
        <v>0</v>
      </c>
      <c r="R1281" s="18">
        <f>IFERROR(VLOOKUP(A1281,[3]Sheet1!$A:$H,6,FALSE),0)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IFERROR(VLOOKUP(A1282,[3]Sheet1!$A:$G,2,FALSE),0)</f>
        <v>0</v>
      </c>
      <c r="O1282" s="18">
        <f>IFERROR(VLOOKUP(A1282,[3]Sheet1!$A:$G,3,FALSE),0)</f>
        <v>0</v>
      </c>
      <c r="P1282" s="18">
        <f>IFERROR(VLOOKUP(A1282,[3]Sheet1!$A:$G,4,FALSE),0)</f>
        <v>0</v>
      </c>
      <c r="Q1282" s="18">
        <f>IFERROR(VLOOKUP(A1282,[3]Sheet1!$A:$G,5,FALSE),0)</f>
        <v>0</v>
      </c>
      <c r="R1282" s="18">
        <f>IFERROR(VLOOKUP(A1282,[3]Sheet1!$A:$H,6,FALSE),0)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IFERROR(VLOOKUP(A1283,[3]Sheet1!$A:$G,2,FALSE),0)</f>
        <v>0</v>
      </c>
      <c r="O1283" s="18">
        <f>IFERROR(VLOOKUP(A1283,[3]Sheet1!$A:$G,3,FALSE),0)</f>
        <v>0</v>
      </c>
      <c r="P1283" s="18">
        <f>IFERROR(VLOOKUP(A1283,[3]Sheet1!$A:$G,4,FALSE),0)</f>
        <v>0</v>
      </c>
      <c r="Q1283" s="18">
        <f>IFERROR(VLOOKUP(A1283,[3]Sheet1!$A:$G,5,FALSE),0)</f>
        <v>0</v>
      </c>
      <c r="R1283" s="18">
        <f>IFERROR(VLOOKUP(A1283,[3]Sheet1!$A:$H,6,FALSE),0)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IFERROR(VLOOKUP(A1284,[3]Sheet1!$A:$G,2,FALSE),0)</f>
        <v>0</v>
      </c>
      <c r="O1284" s="18">
        <f>IFERROR(VLOOKUP(A1284,[3]Sheet1!$A:$G,3,FALSE),0)</f>
        <v>0</v>
      </c>
      <c r="P1284" s="18">
        <f>IFERROR(VLOOKUP(A1284,[3]Sheet1!$A:$G,4,FALSE),0)</f>
        <v>0</v>
      </c>
      <c r="Q1284" s="18">
        <f>IFERROR(VLOOKUP(A1284,[3]Sheet1!$A:$G,5,FALSE),0)</f>
        <v>0</v>
      </c>
      <c r="R1284" s="18">
        <f>IFERROR(VLOOKUP(A1284,[3]Sheet1!$A:$H,6,FALSE),0)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IFERROR(VLOOKUP(A1285,[3]Sheet1!$A:$G,2,FALSE),0)</f>
        <v>0</v>
      </c>
      <c r="O1285" s="18">
        <f>IFERROR(VLOOKUP(A1285,[3]Sheet1!$A:$G,3,FALSE),0)</f>
        <v>0</v>
      </c>
      <c r="P1285" s="18">
        <f>IFERROR(VLOOKUP(A1285,[3]Sheet1!$A:$G,4,FALSE),0)</f>
        <v>0</v>
      </c>
      <c r="Q1285" s="18">
        <f>IFERROR(VLOOKUP(A1285,[3]Sheet1!$A:$G,5,FALSE),0)</f>
        <v>0</v>
      </c>
      <c r="R1285" s="18">
        <f>IFERROR(VLOOKUP(A1285,[3]Sheet1!$A:$H,6,FALSE),0)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IFERROR(VLOOKUP(A1286,[3]Sheet1!$A:$G,2,FALSE),0)</f>
        <v>0</v>
      </c>
      <c r="O1286" s="18">
        <f>IFERROR(VLOOKUP(A1286,[3]Sheet1!$A:$G,3,FALSE),0)</f>
        <v>0</v>
      </c>
      <c r="P1286" s="18">
        <f>IFERROR(VLOOKUP(A1286,[3]Sheet1!$A:$G,4,FALSE),0)</f>
        <v>0</v>
      </c>
      <c r="Q1286" s="18">
        <f>IFERROR(VLOOKUP(A1286,[3]Sheet1!$A:$G,5,FALSE),0)</f>
        <v>0</v>
      </c>
      <c r="R1286" s="18">
        <f>IFERROR(VLOOKUP(A1286,[3]Sheet1!$A:$H,6,FALSE),0)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IFERROR(VLOOKUP(A1287,[3]Sheet1!$A:$G,2,FALSE),0)</f>
        <v>0</v>
      </c>
      <c r="O1287" s="18">
        <f>IFERROR(VLOOKUP(A1287,[3]Sheet1!$A:$G,3,FALSE),0)</f>
        <v>0</v>
      </c>
      <c r="P1287" s="18">
        <f>IFERROR(VLOOKUP(A1287,[3]Sheet1!$A:$G,4,FALSE),0)</f>
        <v>0</v>
      </c>
      <c r="Q1287" s="18">
        <f>IFERROR(VLOOKUP(A1287,[3]Sheet1!$A:$G,5,FALSE),0)</f>
        <v>0</v>
      </c>
      <c r="R1287" s="18">
        <f>IFERROR(VLOOKUP(A1287,[3]Sheet1!$A:$H,6,FALSE),0)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IFERROR(VLOOKUP(A1288,[3]Sheet1!$A:$G,2,FALSE),0)</f>
        <v>0</v>
      </c>
      <c r="O1288" s="18">
        <f>IFERROR(VLOOKUP(A1288,[3]Sheet1!$A:$G,3,FALSE),0)</f>
        <v>0</v>
      </c>
      <c r="P1288" s="18">
        <f>IFERROR(VLOOKUP(A1288,[3]Sheet1!$A:$G,4,FALSE),0)</f>
        <v>0</v>
      </c>
      <c r="Q1288" s="18">
        <f>IFERROR(VLOOKUP(A1288,[3]Sheet1!$A:$G,5,FALSE),0)</f>
        <v>0</v>
      </c>
      <c r="R1288" s="18">
        <f>IFERROR(VLOOKUP(A1288,[3]Sheet1!$A:$H,6,FALSE),0)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IFERROR(VLOOKUP(A1289,[3]Sheet1!$A:$G,2,FALSE),0)</f>
        <v>0</v>
      </c>
      <c r="O1289" s="18">
        <f>IFERROR(VLOOKUP(A1289,[3]Sheet1!$A:$G,3,FALSE),0)</f>
        <v>0</v>
      </c>
      <c r="P1289" s="18">
        <f>IFERROR(VLOOKUP(A1289,[3]Sheet1!$A:$G,4,FALSE),0)</f>
        <v>0</v>
      </c>
      <c r="Q1289" s="18">
        <f>IFERROR(VLOOKUP(A1289,[3]Sheet1!$A:$G,5,FALSE),0)</f>
        <v>0</v>
      </c>
      <c r="R1289" s="18">
        <f>IFERROR(VLOOKUP(A1289,[3]Sheet1!$A:$H,6,FALSE),0)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IFERROR(VLOOKUP(A1290,[3]Sheet1!$A:$G,2,FALSE),0)</f>
        <v>0</v>
      </c>
      <c r="O1290" s="18">
        <f>IFERROR(VLOOKUP(A1290,[3]Sheet1!$A:$G,3,FALSE),0)</f>
        <v>0</v>
      </c>
      <c r="P1290" s="18">
        <f>IFERROR(VLOOKUP(A1290,[3]Sheet1!$A:$G,4,FALSE),0)</f>
        <v>0</v>
      </c>
      <c r="Q1290" s="18">
        <f>IFERROR(VLOOKUP(A1290,[3]Sheet1!$A:$G,5,FALSE),0)</f>
        <v>0</v>
      </c>
      <c r="R1290" s="18">
        <f>IFERROR(VLOOKUP(A1290,[3]Sheet1!$A:$H,6,FALSE),0)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IFERROR(VLOOKUP(A1291,[3]Sheet1!$A:$G,2,FALSE),0)</f>
        <v>0</v>
      </c>
      <c r="O1291" s="18">
        <f>IFERROR(VLOOKUP(A1291,[3]Sheet1!$A:$G,3,FALSE),0)</f>
        <v>0</v>
      </c>
      <c r="P1291" s="18">
        <f>IFERROR(VLOOKUP(A1291,[3]Sheet1!$A:$G,4,FALSE),0)</f>
        <v>0</v>
      </c>
      <c r="Q1291" s="18">
        <f>IFERROR(VLOOKUP(A1291,[3]Sheet1!$A:$G,5,FALSE),0)</f>
        <v>0</v>
      </c>
      <c r="R1291" s="18">
        <f>IFERROR(VLOOKUP(A1291,[3]Sheet1!$A:$H,6,FALSE),0)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IFERROR(VLOOKUP(A1292,[3]Sheet1!$A:$G,2,FALSE),0)</f>
        <v>0</v>
      </c>
      <c r="O1292" s="18">
        <f>IFERROR(VLOOKUP(A1292,[3]Sheet1!$A:$G,3,FALSE),0)</f>
        <v>0</v>
      </c>
      <c r="P1292" s="18">
        <f>IFERROR(VLOOKUP(A1292,[3]Sheet1!$A:$G,4,FALSE),0)</f>
        <v>0</v>
      </c>
      <c r="Q1292" s="18">
        <f>IFERROR(VLOOKUP(A1292,[3]Sheet1!$A:$G,5,FALSE),0)</f>
        <v>0</v>
      </c>
      <c r="R1292" s="18">
        <f>IFERROR(VLOOKUP(A1292,[3]Sheet1!$A:$H,6,FALSE),0)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IFERROR(VLOOKUP(A1293,[3]Sheet1!$A:$G,2,FALSE),0)</f>
        <v>0</v>
      </c>
      <c r="O1293" s="18">
        <f>IFERROR(VLOOKUP(A1293,[3]Sheet1!$A:$G,3,FALSE),0)</f>
        <v>0</v>
      </c>
      <c r="P1293" s="18">
        <f>IFERROR(VLOOKUP(A1293,[3]Sheet1!$A:$G,4,FALSE),0)</f>
        <v>0</v>
      </c>
      <c r="Q1293" s="18">
        <f>IFERROR(VLOOKUP(A1293,[3]Sheet1!$A:$G,5,FALSE),0)</f>
        <v>0</v>
      </c>
      <c r="R1293" s="18">
        <f>IFERROR(VLOOKUP(A1293,[3]Sheet1!$A:$H,6,FALSE),0)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IFERROR(VLOOKUP(A1294,[3]Sheet1!$A:$G,2,FALSE),0)</f>
        <v>0</v>
      </c>
      <c r="O1294" s="18">
        <f>IFERROR(VLOOKUP(A1294,[3]Sheet1!$A:$G,3,FALSE),0)</f>
        <v>0</v>
      </c>
      <c r="P1294" s="18">
        <f>IFERROR(VLOOKUP(A1294,[3]Sheet1!$A:$G,4,FALSE),0)</f>
        <v>0</v>
      </c>
      <c r="Q1294" s="18">
        <f>IFERROR(VLOOKUP(A1294,[3]Sheet1!$A:$G,5,FALSE),0)</f>
        <v>0</v>
      </c>
      <c r="R1294" s="18">
        <f>IFERROR(VLOOKUP(A1294,[3]Sheet1!$A:$H,6,FALSE),0)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IFERROR(VLOOKUP(A1295,[3]Sheet1!$A:$G,2,FALSE),0)</f>
        <v>0</v>
      </c>
      <c r="O1295" s="18">
        <f>IFERROR(VLOOKUP(A1295,[3]Sheet1!$A:$G,3,FALSE),0)</f>
        <v>0</v>
      </c>
      <c r="P1295" s="18">
        <f>IFERROR(VLOOKUP(A1295,[3]Sheet1!$A:$G,4,FALSE),0)</f>
        <v>0</v>
      </c>
      <c r="Q1295" s="18">
        <f>IFERROR(VLOOKUP(A1295,[3]Sheet1!$A:$G,5,FALSE),0)</f>
        <v>0</v>
      </c>
      <c r="R1295" s="18">
        <f>IFERROR(VLOOKUP(A1295,[3]Sheet1!$A:$H,6,FALSE),0)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IFERROR(VLOOKUP(A1296,[3]Sheet1!$A:$G,2,FALSE),0)</f>
        <v>0</v>
      </c>
      <c r="O1296" s="18">
        <f>IFERROR(VLOOKUP(A1296,[3]Sheet1!$A:$G,3,FALSE),0)</f>
        <v>0</v>
      </c>
      <c r="P1296" s="18">
        <f>IFERROR(VLOOKUP(A1296,[3]Sheet1!$A:$G,4,FALSE),0)</f>
        <v>0</v>
      </c>
      <c r="Q1296" s="18">
        <f>IFERROR(VLOOKUP(A1296,[3]Sheet1!$A:$G,5,FALSE),0)</f>
        <v>0</v>
      </c>
      <c r="R1296" s="18">
        <f>IFERROR(VLOOKUP(A1296,[3]Sheet1!$A:$H,6,FALSE),0)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IFERROR(VLOOKUP(A1297,[3]Sheet1!$A:$G,2,FALSE),0)</f>
        <v>0</v>
      </c>
      <c r="O1297" s="18">
        <f>IFERROR(VLOOKUP(A1297,[3]Sheet1!$A:$G,3,FALSE),0)</f>
        <v>0</v>
      </c>
      <c r="P1297" s="18">
        <f>IFERROR(VLOOKUP(A1297,[3]Sheet1!$A:$G,4,FALSE),0)</f>
        <v>0</v>
      </c>
      <c r="Q1297" s="18">
        <f>IFERROR(VLOOKUP(A1297,[3]Sheet1!$A:$G,5,FALSE),0)</f>
        <v>0</v>
      </c>
      <c r="R1297" s="18">
        <f>IFERROR(VLOOKUP(A1297,[3]Sheet1!$A:$H,6,FALSE),0)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IFERROR(VLOOKUP(A1298,[3]Sheet1!$A:$G,2,FALSE),0)</f>
        <v>0</v>
      </c>
      <c r="O1298" s="18">
        <f>IFERROR(VLOOKUP(A1298,[3]Sheet1!$A:$G,3,FALSE),0)</f>
        <v>0</v>
      </c>
      <c r="P1298" s="18">
        <f>IFERROR(VLOOKUP(A1298,[3]Sheet1!$A:$G,4,FALSE),0)</f>
        <v>0</v>
      </c>
      <c r="Q1298" s="18">
        <f>IFERROR(VLOOKUP(A1298,[3]Sheet1!$A:$G,5,FALSE),0)</f>
        <v>0</v>
      </c>
      <c r="R1298" s="18">
        <f>IFERROR(VLOOKUP(A1298,[3]Sheet1!$A:$H,6,FALSE),0)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IFERROR(VLOOKUP(A1299,[3]Sheet1!$A:$G,2,FALSE),0)</f>
        <v>0</v>
      </c>
      <c r="O1299" s="18">
        <f>IFERROR(VLOOKUP(A1299,[3]Sheet1!$A:$G,3,FALSE),0)</f>
        <v>0</v>
      </c>
      <c r="P1299" s="18">
        <f>IFERROR(VLOOKUP(A1299,[3]Sheet1!$A:$G,4,FALSE),0)</f>
        <v>0</v>
      </c>
      <c r="Q1299" s="18">
        <f>IFERROR(VLOOKUP(A1299,[3]Sheet1!$A:$G,5,FALSE),0)</f>
        <v>0</v>
      </c>
      <c r="R1299" s="18">
        <f>IFERROR(VLOOKUP(A1299,[3]Sheet1!$A:$H,6,FALSE),0)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IFERROR(VLOOKUP(A1300,[3]Sheet1!$A:$G,2,FALSE),0)</f>
        <v>0</v>
      </c>
      <c r="O1300" s="18">
        <f>IFERROR(VLOOKUP(A1300,[3]Sheet1!$A:$G,3,FALSE),0)</f>
        <v>0</v>
      </c>
      <c r="P1300" s="18">
        <f>IFERROR(VLOOKUP(A1300,[3]Sheet1!$A:$G,4,FALSE),0)</f>
        <v>0</v>
      </c>
      <c r="Q1300" s="18">
        <f>IFERROR(VLOOKUP(A1300,[3]Sheet1!$A:$G,5,FALSE),0)</f>
        <v>0</v>
      </c>
      <c r="R1300" s="18">
        <f>IFERROR(VLOOKUP(A1300,[3]Sheet1!$A:$H,6,FALSE),0)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IFERROR(VLOOKUP(A1301,[3]Sheet1!$A:$G,2,FALSE),0)</f>
        <v>0</v>
      </c>
      <c r="O1301" s="18">
        <f>IFERROR(VLOOKUP(A1301,[3]Sheet1!$A:$G,3,FALSE),0)</f>
        <v>0</v>
      </c>
      <c r="P1301" s="18">
        <f>IFERROR(VLOOKUP(A1301,[3]Sheet1!$A:$G,4,FALSE),0)</f>
        <v>0</v>
      </c>
      <c r="Q1301" s="18">
        <f>IFERROR(VLOOKUP(A1301,[3]Sheet1!$A:$G,5,FALSE),0)</f>
        <v>0</v>
      </c>
      <c r="R1301" s="18">
        <f>IFERROR(VLOOKUP(A1301,[3]Sheet1!$A:$H,6,FALSE),0)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IFERROR(VLOOKUP(A1302,[3]Sheet1!$A:$G,2,FALSE),0)</f>
        <v>0</v>
      </c>
      <c r="O1302" s="18">
        <f>IFERROR(VLOOKUP(A1302,[3]Sheet1!$A:$G,3,FALSE),0)</f>
        <v>0</v>
      </c>
      <c r="P1302" s="18">
        <f>IFERROR(VLOOKUP(A1302,[3]Sheet1!$A:$G,4,FALSE),0)</f>
        <v>0</v>
      </c>
      <c r="Q1302" s="18">
        <f>IFERROR(VLOOKUP(A1302,[3]Sheet1!$A:$G,5,FALSE),0)</f>
        <v>0</v>
      </c>
      <c r="R1302" s="18">
        <f>IFERROR(VLOOKUP(A1302,[3]Sheet1!$A:$H,6,FALSE),0)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IFERROR(VLOOKUP(A1303,[3]Sheet1!$A:$G,2,FALSE),0)</f>
        <v>0</v>
      </c>
      <c r="O1303" s="18">
        <f>IFERROR(VLOOKUP(A1303,[3]Sheet1!$A:$G,3,FALSE),0)</f>
        <v>0</v>
      </c>
      <c r="P1303" s="18">
        <f>IFERROR(VLOOKUP(A1303,[3]Sheet1!$A:$G,4,FALSE),0)</f>
        <v>0</v>
      </c>
      <c r="Q1303" s="18">
        <f>IFERROR(VLOOKUP(A1303,[3]Sheet1!$A:$G,5,FALSE),0)</f>
        <v>0</v>
      </c>
      <c r="R1303" s="18">
        <f>IFERROR(VLOOKUP(A1303,[3]Sheet1!$A:$H,6,FALSE),0)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IFERROR(VLOOKUP(A1304,[3]Sheet1!$A:$G,2,FALSE),0)</f>
        <v>0</v>
      </c>
      <c r="O1304" s="18">
        <f>IFERROR(VLOOKUP(A1304,[3]Sheet1!$A:$G,3,FALSE),0)</f>
        <v>0</v>
      </c>
      <c r="P1304" s="18">
        <f>IFERROR(VLOOKUP(A1304,[3]Sheet1!$A:$G,4,FALSE),0)</f>
        <v>0</v>
      </c>
      <c r="Q1304" s="18">
        <f>IFERROR(VLOOKUP(A1304,[3]Sheet1!$A:$G,5,FALSE),0)</f>
        <v>0</v>
      </c>
      <c r="R1304" s="18">
        <f>IFERROR(VLOOKUP(A1304,[3]Sheet1!$A:$H,6,FALSE),0)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IFERROR(VLOOKUP(A1305,[3]Sheet1!$A:$G,2,FALSE),0)</f>
        <v>0</v>
      </c>
      <c r="O1305" s="18">
        <f>IFERROR(VLOOKUP(A1305,[3]Sheet1!$A:$G,3,FALSE),0)</f>
        <v>0</v>
      </c>
      <c r="P1305" s="18">
        <f>IFERROR(VLOOKUP(A1305,[3]Sheet1!$A:$G,4,FALSE),0)</f>
        <v>0</v>
      </c>
      <c r="Q1305" s="18">
        <f>IFERROR(VLOOKUP(A1305,[3]Sheet1!$A:$G,5,FALSE),0)</f>
        <v>0</v>
      </c>
      <c r="R1305" s="18">
        <f>IFERROR(VLOOKUP(A1305,[3]Sheet1!$A:$H,6,FALSE),0)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IFERROR(VLOOKUP(A1306,[3]Sheet1!$A:$G,2,FALSE),0)</f>
        <v>0</v>
      </c>
      <c r="O1306" s="18">
        <f>IFERROR(VLOOKUP(A1306,[3]Sheet1!$A:$G,3,FALSE),0)</f>
        <v>0</v>
      </c>
      <c r="P1306" s="18">
        <f>IFERROR(VLOOKUP(A1306,[3]Sheet1!$A:$G,4,FALSE),0)</f>
        <v>0</v>
      </c>
      <c r="Q1306" s="18">
        <f>IFERROR(VLOOKUP(A1306,[3]Sheet1!$A:$G,5,FALSE),0)</f>
        <v>0</v>
      </c>
      <c r="R1306" s="18">
        <f>IFERROR(VLOOKUP(A1306,[3]Sheet1!$A:$H,6,FALSE),0)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IFERROR(VLOOKUP(A1307,[3]Sheet1!$A:$G,2,FALSE),0)</f>
        <v>0</v>
      </c>
      <c r="O1307" s="18">
        <f>IFERROR(VLOOKUP(A1307,[3]Sheet1!$A:$G,3,FALSE),0)</f>
        <v>0</v>
      </c>
      <c r="P1307" s="18">
        <f>IFERROR(VLOOKUP(A1307,[3]Sheet1!$A:$G,4,FALSE),0)</f>
        <v>0</v>
      </c>
      <c r="Q1307" s="18">
        <f>IFERROR(VLOOKUP(A1307,[3]Sheet1!$A:$G,5,FALSE),0)</f>
        <v>0</v>
      </c>
      <c r="R1307" s="18">
        <f>IFERROR(VLOOKUP(A1307,[3]Sheet1!$A:$H,6,FALSE),0)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IFERROR(VLOOKUP(A1308,[3]Sheet1!$A:$G,2,FALSE),0)</f>
        <v>0</v>
      </c>
      <c r="O1308" s="18">
        <f>IFERROR(VLOOKUP(A1308,[3]Sheet1!$A:$G,3,FALSE),0)</f>
        <v>0</v>
      </c>
      <c r="P1308" s="18">
        <f>IFERROR(VLOOKUP(A1308,[3]Sheet1!$A:$G,4,FALSE),0)</f>
        <v>0</v>
      </c>
      <c r="Q1308" s="18">
        <f>IFERROR(VLOOKUP(A1308,[3]Sheet1!$A:$G,5,FALSE),0)</f>
        <v>0</v>
      </c>
      <c r="R1308" s="18">
        <f>IFERROR(VLOOKUP(A1308,[3]Sheet1!$A:$H,6,FALSE),0)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IFERROR(VLOOKUP(A1309,[3]Sheet1!$A:$G,2,FALSE),0)</f>
        <v>0</v>
      </c>
      <c r="O1309" s="18">
        <f>IFERROR(VLOOKUP(A1309,[3]Sheet1!$A:$G,3,FALSE),0)</f>
        <v>0</v>
      </c>
      <c r="P1309" s="18">
        <f>IFERROR(VLOOKUP(A1309,[3]Sheet1!$A:$G,4,FALSE),0)</f>
        <v>0</v>
      </c>
      <c r="Q1309" s="18">
        <f>IFERROR(VLOOKUP(A1309,[3]Sheet1!$A:$G,5,FALSE),0)</f>
        <v>0</v>
      </c>
      <c r="R1309" s="18">
        <f>IFERROR(VLOOKUP(A1309,[3]Sheet1!$A:$H,6,FALSE),0)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IFERROR(VLOOKUP(A1310,[3]Sheet1!$A:$G,2,FALSE),0)</f>
        <v>0</v>
      </c>
      <c r="O1310" s="18">
        <f>IFERROR(VLOOKUP(A1310,[3]Sheet1!$A:$G,3,FALSE),0)</f>
        <v>0</v>
      </c>
      <c r="P1310" s="18">
        <f>IFERROR(VLOOKUP(A1310,[3]Sheet1!$A:$G,4,FALSE),0)</f>
        <v>0</v>
      </c>
      <c r="Q1310" s="18">
        <f>IFERROR(VLOOKUP(A1310,[3]Sheet1!$A:$G,5,FALSE),0)</f>
        <v>0</v>
      </c>
      <c r="R1310" s="18">
        <f>IFERROR(VLOOKUP(A1310,[3]Sheet1!$A:$H,6,FALSE),0)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IFERROR(VLOOKUP(A1311,[3]Sheet1!$A:$G,2,FALSE),0)</f>
        <v>0</v>
      </c>
      <c r="O1311" s="18">
        <f>IFERROR(VLOOKUP(A1311,[3]Sheet1!$A:$G,3,FALSE),0)</f>
        <v>0</v>
      </c>
      <c r="P1311" s="18">
        <f>IFERROR(VLOOKUP(A1311,[3]Sheet1!$A:$G,4,FALSE),0)</f>
        <v>0</v>
      </c>
      <c r="Q1311" s="18">
        <f>IFERROR(VLOOKUP(A1311,[3]Sheet1!$A:$G,5,FALSE),0)</f>
        <v>0</v>
      </c>
      <c r="R1311" s="18">
        <f>IFERROR(VLOOKUP(A1311,[3]Sheet1!$A:$H,6,FALSE),0)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IFERROR(VLOOKUP(A1312,[3]Sheet1!$A:$G,2,FALSE),0)</f>
        <v>0</v>
      </c>
      <c r="O1312" s="18">
        <f>IFERROR(VLOOKUP(A1312,[3]Sheet1!$A:$G,3,FALSE),0)</f>
        <v>0</v>
      </c>
      <c r="P1312" s="18">
        <f>IFERROR(VLOOKUP(A1312,[3]Sheet1!$A:$G,4,FALSE),0)</f>
        <v>0</v>
      </c>
      <c r="Q1312" s="18">
        <f>IFERROR(VLOOKUP(A1312,[3]Sheet1!$A:$G,5,FALSE),0)</f>
        <v>0</v>
      </c>
      <c r="R1312" s="18">
        <f>IFERROR(VLOOKUP(A1312,[3]Sheet1!$A:$H,6,FALSE),0)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IFERROR(VLOOKUP(A1313,[3]Sheet1!$A:$G,2,FALSE),0)</f>
        <v>0</v>
      </c>
      <c r="O1313" s="18">
        <f>IFERROR(VLOOKUP(A1313,[3]Sheet1!$A:$G,3,FALSE),0)</f>
        <v>0</v>
      </c>
      <c r="P1313" s="18">
        <f>IFERROR(VLOOKUP(A1313,[3]Sheet1!$A:$G,4,FALSE),0)</f>
        <v>0</v>
      </c>
      <c r="Q1313" s="18">
        <f>IFERROR(VLOOKUP(A1313,[3]Sheet1!$A:$G,5,FALSE),0)</f>
        <v>0</v>
      </c>
      <c r="R1313" s="18">
        <f>IFERROR(VLOOKUP(A1313,[3]Sheet1!$A:$H,6,FALSE),0)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IFERROR(VLOOKUP(A1314,[3]Sheet1!$A:$G,2,FALSE),0)</f>
        <v>0</v>
      </c>
      <c r="O1314" s="18">
        <f>IFERROR(VLOOKUP(A1314,[3]Sheet1!$A:$G,3,FALSE),0)</f>
        <v>0</v>
      </c>
      <c r="P1314" s="18">
        <f>IFERROR(VLOOKUP(A1314,[3]Sheet1!$A:$G,4,FALSE),0)</f>
        <v>0</v>
      </c>
      <c r="Q1314" s="18">
        <f>IFERROR(VLOOKUP(A1314,[3]Sheet1!$A:$G,5,FALSE),0)</f>
        <v>0</v>
      </c>
      <c r="R1314" s="18">
        <f>IFERROR(VLOOKUP(A1314,[3]Sheet1!$A:$H,6,FALSE),0)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IFERROR(VLOOKUP(A1315,[3]Sheet1!$A:$G,2,FALSE),0)</f>
        <v>0</v>
      </c>
      <c r="O1315" s="18">
        <f>IFERROR(VLOOKUP(A1315,[3]Sheet1!$A:$G,3,FALSE),0)</f>
        <v>0</v>
      </c>
      <c r="P1315" s="18">
        <f>IFERROR(VLOOKUP(A1315,[3]Sheet1!$A:$G,4,FALSE),0)</f>
        <v>0</v>
      </c>
      <c r="Q1315" s="18">
        <f>IFERROR(VLOOKUP(A1315,[3]Sheet1!$A:$G,5,FALSE),0)</f>
        <v>0</v>
      </c>
      <c r="R1315" s="18">
        <f>IFERROR(VLOOKUP(A1315,[3]Sheet1!$A:$H,6,FALSE),0)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IFERROR(VLOOKUP(A1316,[3]Sheet1!$A:$G,2,FALSE),0)</f>
        <v>0</v>
      </c>
      <c r="O1316" s="18">
        <f>IFERROR(VLOOKUP(A1316,[3]Sheet1!$A:$G,3,FALSE),0)</f>
        <v>0</v>
      </c>
      <c r="P1316" s="18">
        <f>IFERROR(VLOOKUP(A1316,[3]Sheet1!$A:$G,4,FALSE),0)</f>
        <v>0</v>
      </c>
      <c r="Q1316" s="18">
        <f>IFERROR(VLOOKUP(A1316,[3]Sheet1!$A:$G,5,FALSE),0)</f>
        <v>0</v>
      </c>
      <c r="R1316" s="18">
        <f>IFERROR(VLOOKUP(A1316,[3]Sheet1!$A:$H,6,FALSE),0)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IFERROR(VLOOKUP(A1317,[3]Sheet1!$A:$G,2,FALSE),0)</f>
        <v>0</v>
      </c>
      <c r="O1317" s="18">
        <f>IFERROR(VLOOKUP(A1317,[3]Sheet1!$A:$G,3,FALSE),0)</f>
        <v>0</v>
      </c>
      <c r="P1317" s="18">
        <f>IFERROR(VLOOKUP(A1317,[3]Sheet1!$A:$G,4,FALSE),0)</f>
        <v>0</v>
      </c>
      <c r="Q1317" s="18">
        <f>IFERROR(VLOOKUP(A1317,[3]Sheet1!$A:$G,5,FALSE),0)</f>
        <v>0</v>
      </c>
      <c r="R1317" s="18">
        <f>IFERROR(VLOOKUP(A1317,[3]Sheet1!$A:$H,6,FALSE),0)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IFERROR(VLOOKUP(A1318,[3]Sheet1!$A:$G,2,FALSE),0)</f>
        <v>0</v>
      </c>
      <c r="O1318" s="18">
        <f>IFERROR(VLOOKUP(A1318,[3]Sheet1!$A:$G,3,FALSE),0)</f>
        <v>0</v>
      </c>
      <c r="P1318" s="18">
        <f>IFERROR(VLOOKUP(A1318,[3]Sheet1!$A:$G,4,FALSE),0)</f>
        <v>0</v>
      </c>
      <c r="Q1318" s="18">
        <f>IFERROR(VLOOKUP(A1318,[3]Sheet1!$A:$G,5,FALSE),0)</f>
        <v>0</v>
      </c>
      <c r="R1318" s="18">
        <f>IFERROR(VLOOKUP(A1318,[3]Sheet1!$A:$H,6,FALSE),0)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IFERROR(VLOOKUP(A1319,[3]Sheet1!$A:$G,2,FALSE),0)</f>
        <v>0</v>
      </c>
      <c r="O1319" s="18">
        <f>IFERROR(VLOOKUP(A1319,[3]Sheet1!$A:$G,3,FALSE),0)</f>
        <v>0</v>
      </c>
      <c r="P1319" s="18">
        <f>IFERROR(VLOOKUP(A1319,[3]Sheet1!$A:$G,4,FALSE),0)</f>
        <v>0</v>
      </c>
      <c r="Q1319" s="18">
        <f>IFERROR(VLOOKUP(A1319,[3]Sheet1!$A:$G,5,FALSE),0)</f>
        <v>0</v>
      </c>
      <c r="R1319" s="18">
        <f>IFERROR(VLOOKUP(A1319,[3]Sheet1!$A:$H,6,FALSE),0)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IFERROR(VLOOKUP(A1320,[3]Sheet1!$A:$G,2,FALSE),0)</f>
        <v>0</v>
      </c>
      <c r="O1320" s="18">
        <f>IFERROR(VLOOKUP(A1320,[3]Sheet1!$A:$G,3,FALSE),0)</f>
        <v>0</v>
      </c>
      <c r="P1320" s="18">
        <f>IFERROR(VLOOKUP(A1320,[3]Sheet1!$A:$G,4,FALSE),0)</f>
        <v>0</v>
      </c>
      <c r="Q1320" s="18">
        <f>IFERROR(VLOOKUP(A1320,[3]Sheet1!$A:$G,5,FALSE),0)</f>
        <v>0</v>
      </c>
      <c r="R1320" s="18">
        <f>IFERROR(VLOOKUP(A1320,[3]Sheet1!$A:$H,6,FALSE),0)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IFERROR(VLOOKUP(A1321,[3]Sheet1!$A:$G,2,FALSE),0)</f>
        <v>0</v>
      </c>
      <c r="O1321" s="18">
        <f>IFERROR(VLOOKUP(A1321,[3]Sheet1!$A:$G,3,FALSE),0)</f>
        <v>0</v>
      </c>
      <c r="P1321" s="18">
        <f>IFERROR(VLOOKUP(A1321,[3]Sheet1!$A:$G,4,FALSE),0)</f>
        <v>0</v>
      </c>
      <c r="Q1321" s="18">
        <f>IFERROR(VLOOKUP(A1321,[3]Sheet1!$A:$G,5,FALSE),0)</f>
        <v>0</v>
      </c>
      <c r="R1321" s="18">
        <f>IFERROR(VLOOKUP(A1321,[3]Sheet1!$A:$H,6,FALSE),0)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IFERROR(VLOOKUP(A1322,[3]Sheet1!$A:$G,2,FALSE),0)</f>
        <v>0</v>
      </c>
      <c r="O1322" s="18">
        <f>IFERROR(VLOOKUP(A1322,[3]Sheet1!$A:$G,3,FALSE),0)</f>
        <v>0</v>
      </c>
      <c r="P1322" s="18">
        <f>IFERROR(VLOOKUP(A1322,[3]Sheet1!$A:$G,4,FALSE),0)</f>
        <v>0</v>
      </c>
      <c r="Q1322" s="18">
        <f>IFERROR(VLOOKUP(A1322,[3]Sheet1!$A:$G,5,FALSE),0)</f>
        <v>0</v>
      </c>
      <c r="R1322" s="18">
        <f>IFERROR(VLOOKUP(A1322,[3]Sheet1!$A:$H,6,FALSE),0)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IFERROR(VLOOKUP(A1323,[3]Sheet1!$A:$G,2,FALSE),0)</f>
        <v>0</v>
      </c>
      <c r="O1323" s="18">
        <f>IFERROR(VLOOKUP(A1323,[3]Sheet1!$A:$G,3,FALSE),0)</f>
        <v>0</v>
      </c>
      <c r="P1323" s="18">
        <f>IFERROR(VLOOKUP(A1323,[3]Sheet1!$A:$G,4,FALSE),0)</f>
        <v>0</v>
      </c>
      <c r="Q1323" s="18">
        <f>IFERROR(VLOOKUP(A1323,[3]Sheet1!$A:$G,5,FALSE),0)</f>
        <v>0</v>
      </c>
      <c r="R1323" s="18">
        <f>IFERROR(VLOOKUP(A1323,[3]Sheet1!$A:$H,6,FALSE),0)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IFERROR(VLOOKUP(A1324,[3]Sheet1!$A:$G,2,FALSE),0)</f>
        <v>0</v>
      </c>
      <c r="O1324" s="18">
        <f>IFERROR(VLOOKUP(A1324,[3]Sheet1!$A:$G,3,FALSE),0)</f>
        <v>0</v>
      </c>
      <c r="P1324" s="18">
        <f>IFERROR(VLOOKUP(A1324,[3]Sheet1!$A:$G,4,FALSE),0)</f>
        <v>0</v>
      </c>
      <c r="Q1324" s="18">
        <f>IFERROR(VLOOKUP(A1324,[3]Sheet1!$A:$G,5,FALSE),0)</f>
        <v>0</v>
      </c>
      <c r="R1324" s="18">
        <f>IFERROR(VLOOKUP(A1324,[3]Sheet1!$A:$H,6,FALSE),0)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IFERROR(VLOOKUP(A1325,[3]Sheet1!$A:$G,2,FALSE),0)</f>
        <v>0</v>
      </c>
      <c r="O1325" s="18">
        <f>IFERROR(VLOOKUP(A1325,[3]Sheet1!$A:$G,3,FALSE),0)</f>
        <v>0</v>
      </c>
      <c r="P1325" s="18">
        <f>IFERROR(VLOOKUP(A1325,[3]Sheet1!$A:$G,4,FALSE),0)</f>
        <v>0</v>
      </c>
      <c r="Q1325" s="18">
        <f>IFERROR(VLOOKUP(A1325,[3]Sheet1!$A:$G,5,FALSE),0)</f>
        <v>0</v>
      </c>
      <c r="R1325" s="18">
        <f>IFERROR(VLOOKUP(A1325,[3]Sheet1!$A:$H,6,FALSE),0)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IFERROR(VLOOKUP(A1326,[3]Sheet1!$A:$G,2,FALSE),0)</f>
        <v>0</v>
      </c>
      <c r="O1326" s="18">
        <f>IFERROR(VLOOKUP(A1326,[3]Sheet1!$A:$G,3,FALSE),0)</f>
        <v>0</v>
      </c>
      <c r="P1326" s="18">
        <f>IFERROR(VLOOKUP(A1326,[3]Sheet1!$A:$G,4,FALSE),0)</f>
        <v>0</v>
      </c>
      <c r="Q1326" s="18">
        <f>IFERROR(VLOOKUP(A1326,[3]Sheet1!$A:$G,5,FALSE),0)</f>
        <v>0</v>
      </c>
      <c r="R1326" s="18">
        <f>IFERROR(VLOOKUP(A1326,[3]Sheet1!$A:$H,6,FALSE),0)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IFERROR(VLOOKUP(A1327,[3]Sheet1!$A:$G,2,FALSE),0)</f>
        <v>0</v>
      </c>
      <c r="O1327" s="18">
        <f>IFERROR(VLOOKUP(A1327,[3]Sheet1!$A:$G,3,FALSE),0)</f>
        <v>0</v>
      </c>
      <c r="P1327" s="18">
        <f>IFERROR(VLOOKUP(A1327,[3]Sheet1!$A:$G,4,FALSE),0)</f>
        <v>0</v>
      </c>
      <c r="Q1327" s="18">
        <f>IFERROR(VLOOKUP(A1327,[3]Sheet1!$A:$G,5,FALSE),0)</f>
        <v>0</v>
      </c>
      <c r="R1327" s="18">
        <f>IFERROR(VLOOKUP(A1327,[3]Sheet1!$A:$H,6,FALSE),0)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IFERROR(VLOOKUP(A1328,[3]Sheet1!$A:$G,2,FALSE),0)</f>
        <v>0</v>
      </c>
      <c r="O1328" s="18">
        <f>IFERROR(VLOOKUP(A1328,[3]Sheet1!$A:$G,3,FALSE),0)</f>
        <v>0</v>
      </c>
      <c r="P1328" s="18">
        <f>IFERROR(VLOOKUP(A1328,[3]Sheet1!$A:$G,4,FALSE),0)</f>
        <v>0</v>
      </c>
      <c r="Q1328" s="18">
        <f>IFERROR(VLOOKUP(A1328,[3]Sheet1!$A:$G,5,FALSE),0)</f>
        <v>0</v>
      </c>
      <c r="R1328" s="18">
        <f>IFERROR(VLOOKUP(A1328,[3]Sheet1!$A:$H,6,FALSE),0)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IFERROR(VLOOKUP(A1329,[3]Sheet1!$A:$G,2,FALSE),0)</f>
        <v>0</v>
      </c>
      <c r="O1329" s="18">
        <f>IFERROR(VLOOKUP(A1329,[3]Sheet1!$A:$G,3,FALSE),0)</f>
        <v>0</v>
      </c>
      <c r="P1329" s="18">
        <f>IFERROR(VLOOKUP(A1329,[3]Sheet1!$A:$G,4,FALSE),0)</f>
        <v>0</v>
      </c>
      <c r="Q1329" s="18">
        <f>IFERROR(VLOOKUP(A1329,[3]Sheet1!$A:$G,5,FALSE),0)</f>
        <v>0</v>
      </c>
      <c r="R1329" s="18">
        <f>IFERROR(VLOOKUP(A1329,[3]Sheet1!$A:$H,6,FALSE),0)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IFERROR(VLOOKUP(A1330,[3]Sheet1!$A:$G,2,FALSE),0)</f>
        <v>0</v>
      </c>
      <c r="O1330" s="18">
        <f>IFERROR(VLOOKUP(A1330,[3]Sheet1!$A:$G,3,FALSE),0)</f>
        <v>0</v>
      </c>
      <c r="P1330" s="18">
        <f>IFERROR(VLOOKUP(A1330,[3]Sheet1!$A:$G,4,FALSE),0)</f>
        <v>0</v>
      </c>
      <c r="Q1330" s="18">
        <f>IFERROR(VLOOKUP(A1330,[3]Sheet1!$A:$G,5,FALSE),0)</f>
        <v>0</v>
      </c>
      <c r="R1330" s="18">
        <f>IFERROR(VLOOKUP(A1330,[3]Sheet1!$A:$H,6,FALSE),0)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IFERROR(VLOOKUP(A1331,[3]Sheet1!$A:$G,2,FALSE),0)</f>
        <v>0</v>
      </c>
      <c r="O1331" s="18">
        <f>IFERROR(VLOOKUP(A1331,[3]Sheet1!$A:$G,3,FALSE),0)</f>
        <v>0</v>
      </c>
      <c r="P1331" s="18">
        <f>IFERROR(VLOOKUP(A1331,[3]Sheet1!$A:$G,4,FALSE),0)</f>
        <v>0</v>
      </c>
      <c r="Q1331" s="18">
        <f>IFERROR(VLOOKUP(A1331,[3]Sheet1!$A:$G,5,FALSE),0)</f>
        <v>0</v>
      </c>
      <c r="R1331" s="18">
        <f>IFERROR(VLOOKUP(A1331,[3]Sheet1!$A:$H,6,FALSE),0)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IFERROR(VLOOKUP(A1332,[3]Sheet1!$A:$G,2,FALSE),0)</f>
        <v>0</v>
      </c>
      <c r="O1332" s="18">
        <f>IFERROR(VLOOKUP(A1332,[3]Sheet1!$A:$G,3,FALSE),0)</f>
        <v>0</v>
      </c>
      <c r="P1332" s="18">
        <f>IFERROR(VLOOKUP(A1332,[3]Sheet1!$A:$G,4,FALSE),0)</f>
        <v>0</v>
      </c>
      <c r="Q1332" s="18">
        <f>IFERROR(VLOOKUP(A1332,[3]Sheet1!$A:$G,5,FALSE),0)</f>
        <v>0</v>
      </c>
      <c r="R1332" s="18">
        <f>IFERROR(VLOOKUP(A1332,[3]Sheet1!$A:$H,6,FALSE),0)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IFERROR(VLOOKUP(A1333,[3]Sheet1!$A:$G,2,FALSE),0)</f>
        <v>0</v>
      </c>
      <c r="O1333" s="18">
        <f>IFERROR(VLOOKUP(A1333,[3]Sheet1!$A:$G,3,FALSE),0)</f>
        <v>0</v>
      </c>
      <c r="P1333" s="18">
        <f>IFERROR(VLOOKUP(A1333,[3]Sheet1!$A:$G,4,FALSE),0)</f>
        <v>0</v>
      </c>
      <c r="Q1333" s="18">
        <f>IFERROR(VLOOKUP(A1333,[3]Sheet1!$A:$G,5,FALSE),0)</f>
        <v>0</v>
      </c>
      <c r="R1333" s="18">
        <f>IFERROR(VLOOKUP(A1333,[3]Sheet1!$A:$H,6,FALSE),0)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IFERROR(VLOOKUP(A1334,[3]Sheet1!$A:$G,2,FALSE),0)</f>
        <v>0</v>
      </c>
      <c r="O1334" s="18">
        <f>IFERROR(VLOOKUP(A1334,[3]Sheet1!$A:$G,3,FALSE),0)</f>
        <v>0</v>
      </c>
      <c r="P1334" s="18">
        <f>IFERROR(VLOOKUP(A1334,[3]Sheet1!$A:$G,4,FALSE),0)</f>
        <v>0</v>
      </c>
      <c r="Q1334" s="18">
        <f>IFERROR(VLOOKUP(A1334,[3]Sheet1!$A:$G,5,FALSE),0)</f>
        <v>0</v>
      </c>
      <c r="R1334" s="18">
        <f>IFERROR(VLOOKUP(A1334,[3]Sheet1!$A:$H,6,FALSE),0)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IFERROR(VLOOKUP(A1335,[3]Sheet1!$A:$G,2,FALSE),0)</f>
        <v>0</v>
      </c>
      <c r="O1335" s="18">
        <f>IFERROR(VLOOKUP(A1335,[3]Sheet1!$A:$G,3,FALSE),0)</f>
        <v>0</v>
      </c>
      <c r="P1335" s="18">
        <f>IFERROR(VLOOKUP(A1335,[3]Sheet1!$A:$G,4,FALSE),0)</f>
        <v>0</v>
      </c>
      <c r="Q1335" s="18">
        <f>IFERROR(VLOOKUP(A1335,[3]Sheet1!$A:$G,5,FALSE),0)</f>
        <v>0</v>
      </c>
      <c r="R1335" s="18">
        <f>IFERROR(VLOOKUP(A1335,[3]Sheet1!$A:$H,6,FALSE),0)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IFERROR(VLOOKUP(A1336,[3]Sheet1!$A:$G,2,FALSE),0)</f>
        <v>0</v>
      </c>
      <c r="O1336" s="18">
        <f>IFERROR(VLOOKUP(A1336,[3]Sheet1!$A:$G,3,FALSE),0)</f>
        <v>0</v>
      </c>
      <c r="P1336" s="18">
        <f>IFERROR(VLOOKUP(A1336,[3]Sheet1!$A:$G,4,FALSE),0)</f>
        <v>0</v>
      </c>
      <c r="Q1336" s="18">
        <f>IFERROR(VLOOKUP(A1336,[3]Sheet1!$A:$G,5,FALSE),0)</f>
        <v>0</v>
      </c>
      <c r="R1336" s="18">
        <f>IFERROR(VLOOKUP(A1336,[3]Sheet1!$A:$H,6,FALSE),0)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IFERROR(VLOOKUP(A1337,[3]Sheet1!$A:$G,2,FALSE),0)</f>
        <v>0</v>
      </c>
      <c r="O1337" s="18">
        <f>IFERROR(VLOOKUP(A1337,[3]Sheet1!$A:$G,3,FALSE),0)</f>
        <v>0</v>
      </c>
      <c r="P1337" s="18">
        <f>IFERROR(VLOOKUP(A1337,[3]Sheet1!$A:$G,4,FALSE),0)</f>
        <v>0</v>
      </c>
      <c r="Q1337" s="18">
        <f>IFERROR(VLOOKUP(A1337,[3]Sheet1!$A:$G,5,FALSE),0)</f>
        <v>0</v>
      </c>
      <c r="R1337" s="18">
        <f>IFERROR(VLOOKUP(A1337,[3]Sheet1!$A:$H,6,FALSE),0)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IFERROR(VLOOKUP(A1338,[3]Sheet1!$A:$G,2,FALSE),0)</f>
        <v>0</v>
      </c>
      <c r="O1338" s="18">
        <f>IFERROR(VLOOKUP(A1338,[3]Sheet1!$A:$G,3,FALSE),0)</f>
        <v>0</v>
      </c>
      <c r="P1338" s="18">
        <f>IFERROR(VLOOKUP(A1338,[3]Sheet1!$A:$G,4,FALSE),0)</f>
        <v>0</v>
      </c>
      <c r="Q1338" s="18">
        <f>IFERROR(VLOOKUP(A1338,[3]Sheet1!$A:$G,5,FALSE),0)</f>
        <v>0</v>
      </c>
      <c r="R1338" s="18">
        <f>IFERROR(VLOOKUP(A1338,[3]Sheet1!$A:$H,6,FALSE),0)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IFERROR(VLOOKUP(A1339,[3]Sheet1!$A:$G,2,FALSE),0)</f>
        <v>0</v>
      </c>
      <c r="O1339" s="18">
        <f>IFERROR(VLOOKUP(A1339,[3]Sheet1!$A:$G,3,FALSE),0)</f>
        <v>0</v>
      </c>
      <c r="P1339" s="18">
        <f>IFERROR(VLOOKUP(A1339,[3]Sheet1!$A:$G,4,FALSE),0)</f>
        <v>0</v>
      </c>
      <c r="Q1339" s="18">
        <f>IFERROR(VLOOKUP(A1339,[3]Sheet1!$A:$G,5,FALSE),0)</f>
        <v>0</v>
      </c>
      <c r="R1339" s="18">
        <f>IFERROR(VLOOKUP(A1339,[3]Sheet1!$A:$H,6,FALSE),0)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IFERROR(VLOOKUP(A1340,[3]Sheet1!$A:$G,2,FALSE),0)</f>
        <v>0</v>
      </c>
      <c r="O1340" s="18">
        <f>IFERROR(VLOOKUP(A1340,[3]Sheet1!$A:$G,3,FALSE),0)</f>
        <v>0</v>
      </c>
      <c r="P1340" s="18">
        <f>IFERROR(VLOOKUP(A1340,[3]Sheet1!$A:$G,4,FALSE),0)</f>
        <v>0</v>
      </c>
      <c r="Q1340" s="18">
        <f>IFERROR(VLOOKUP(A1340,[3]Sheet1!$A:$G,5,FALSE),0)</f>
        <v>0</v>
      </c>
      <c r="R1340" s="18">
        <f>IFERROR(VLOOKUP(A1340,[3]Sheet1!$A:$H,6,FALSE),0)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IFERROR(VLOOKUP(A1341,[3]Sheet1!$A:$G,2,FALSE),0)</f>
        <v>0</v>
      </c>
      <c r="O1341" s="18">
        <f>IFERROR(VLOOKUP(A1341,[3]Sheet1!$A:$G,3,FALSE),0)</f>
        <v>0</v>
      </c>
      <c r="P1341" s="18">
        <f>IFERROR(VLOOKUP(A1341,[3]Sheet1!$A:$G,4,FALSE),0)</f>
        <v>0</v>
      </c>
      <c r="Q1341" s="18">
        <f>IFERROR(VLOOKUP(A1341,[3]Sheet1!$A:$G,5,FALSE),0)</f>
        <v>0</v>
      </c>
      <c r="R1341" s="18">
        <f>IFERROR(VLOOKUP(A1341,[3]Sheet1!$A:$H,6,FALSE),0)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IFERROR(VLOOKUP(A1342,[3]Sheet1!$A:$G,2,FALSE),0)</f>
        <v>0</v>
      </c>
      <c r="O1342" s="18">
        <f>IFERROR(VLOOKUP(A1342,[3]Sheet1!$A:$G,3,FALSE),0)</f>
        <v>0</v>
      </c>
      <c r="P1342" s="18">
        <f>IFERROR(VLOOKUP(A1342,[3]Sheet1!$A:$G,4,FALSE),0)</f>
        <v>0</v>
      </c>
      <c r="Q1342" s="18">
        <f>IFERROR(VLOOKUP(A1342,[3]Sheet1!$A:$G,5,FALSE),0)</f>
        <v>0</v>
      </c>
      <c r="R1342" s="18">
        <f>IFERROR(VLOOKUP(A1342,[3]Sheet1!$A:$H,6,FALSE),0)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IFERROR(VLOOKUP(A1343,[3]Sheet1!$A:$G,2,FALSE),0)</f>
        <v>0</v>
      </c>
      <c r="O1343" s="18">
        <f>IFERROR(VLOOKUP(A1343,[3]Sheet1!$A:$G,3,FALSE),0)</f>
        <v>0</v>
      </c>
      <c r="P1343" s="18">
        <f>IFERROR(VLOOKUP(A1343,[3]Sheet1!$A:$G,4,FALSE),0)</f>
        <v>0</v>
      </c>
      <c r="Q1343" s="18">
        <f>IFERROR(VLOOKUP(A1343,[3]Sheet1!$A:$G,5,FALSE),0)</f>
        <v>0</v>
      </c>
      <c r="R1343" s="18">
        <f>IFERROR(VLOOKUP(A1343,[3]Sheet1!$A:$H,6,FALSE),0)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IFERROR(VLOOKUP(A1344,[3]Sheet1!$A:$G,2,FALSE),0)</f>
        <v>0</v>
      </c>
      <c r="O1344" s="18">
        <f>IFERROR(VLOOKUP(A1344,[3]Sheet1!$A:$G,3,FALSE),0)</f>
        <v>0</v>
      </c>
      <c r="P1344" s="18">
        <f>IFERROR(VLOOKUP(A1344,[3]Sheet1!$A:$G,4,FALSE),0)</f>
        <v>0</v>
      </c>
      <c r="Q1344" s="18">
        <f>IFERROR(VLOOKUP(A1344,[3]Sheet1!$A:$G,5,FALSE),0)</f>
        <v>0</v>
      </c>
      <c r="R1344" s="18">
        <f>IFERROR(VLOOKUP(A1344,[3]Sheet1!$A:$H,6,FALSE),0)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IFERROR(VLOOKUP(A1345,[3]Sheet1!$A:$G,2,FALSE),0)</f>
        <v>0</v>
      </c>
      <c r="O1345" s="18">
        <f>IFERROR(VLOOKUP(A1345,[3]Sheet1!$A:$G,3,FALSE),0)</f>
        <v>0</v>
      </c>
      <c r="P1345" s="18">
        <f>IFERROR(VLOOKUP(A1345,[3]Sheet1!$A:$G,4,FALSE),0)</f>
        <v>0</v>
      </c>
      <c r="Q1345" s="18">
        <f>IFERROR(VLOOKUP(A1345,[3]Sheet1!$A:$G,5,FALSE),0)</f>
        <v>0</v>
      </c>
      <c r="R1345" s="18">
        <f>IFERROR(VLOOKUP(A1345,[3]Sheet1!$A:$H,6,FALSE),0)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IFERROR(VLOOKUP(A1346,[3]Sheet1!$A:$G,2,FALSE),0)</f>
        <v>0</v>
      </c>
      <c r="O1346" s="18">
        <f>IFERROR(VLOOKUP(A1346,[3]Sheet1!$A:$G,3,FALSE),0)</f>
        <v>0</v>
      </c>
      <c r="P1346" s="18">
        <f>IFERROR(VLOOKUP(A1346,[3]Sheet1!$A:$G,4,FALSE),0)</f>
        <v>0</v>
      </c>
      <c r="Q1346" s="18">
        <f>IFERROR(VLOOKUP(A1346,[3]Sheet1!$A:$G,5,FALSE),0)</f>
        <v>0</v>
      </c>
      <c r="R1346" s="18">
        <f>IFERROR(VLOOKUP(A1346,[3]Sheet1!$A:$H,6,FALSE),0)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IFERROR(VLOOKUP(A1347,[3]Sheet1!$A:$G,2,FALSE),0)</f>
        <v>0</v>
      </c>
      <c r="O1347" s="18">
        <f>IFERROR(VLOOKUP(A1347,[3]Sheet1!$A:$G,3,FALSE),0)</f>
        <v>0</v>
      </c>
      <c r="P1347" s="18">
        <f>IFERROR(VLOOKUP(A1347,[3]Sheet1!$A:$G,4,FALSE),0)</f>
        <v>0</v>
      </c>
      <c r="Q1347" s="18">
        <f>IFERROR(VLOOKUP(A1347,[3]Sheet1!$A:$G,5,FALSE),0)</f>
        <v>0</v>
      </c>
      <c r="R1347" s="18">
        <f>IFERROR(VLOOKUP(A1347,[3]Sheet1!$A:$H,6,FALSE),0)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IFERROR(VLOOKUP(A1348,[3]Sheet1!$A:$G,2,FALSE),0)</f>
        <v>0</v>
      </c>
      <c r="O1348" s="18">
        <f>IFERROR(VLOOKUP(A1348,[3]Sheet1!$A:$G,3,FALSE),0)</f>
        <v>0</v>
      </c>
      <c r="P1348" s="18">
        <f>IFERROR(VLOOKUP(A1348,[3]Sheet1!$A:$G,4,FALSE),0)</f>
        <v>0</v>
      </c>
      <c r="Q1348" s="18">
        <f>IFERROR(VLOOKUP(A1348,[3]Sheet1!$A:$G,5,FALSE),0)</f>
        <v>0</v>
      </c>
      <c r="R1348" s="18">
        <f>IFERROR(VLOOKUP(A1348,[3]Sheet1!$A:$H,6,FALSE),0)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IFERROR(VLOOKUP(A1349,[3]Sheet1!$A:$G,2,FALSE),0)</f>
        <v>0</v>
      </c>
      <c r="O1349" s="18">
        <f>IFERROR(VLOOKUP(A1349,[3]Sheet1!$A:$G,3,FALSE),0)</f>
        <v>0</v>
      </c>
      <c r="P1349" s="18">
        <f>IFERROR(VLOOKUP(A1349,[3]Sheet1!$A:$G,4,FALSE),0)</f>
        <v>0</v>
      </c>
      <c r="Q1349" s="18">
        <f>IFERROR(VLOOKUP(A1349,[3]Sheet1!$A:$G,5,FALSE),0)</f>
        <v>0</v>
      </c>
      <c r="R1349" s="18">
        <f>IFERROR(VLOOKUP(A1349,[3]Sheet1!$A:$H,6,FALSE),0)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IFERROR(VLOOKUP(A1350,[3]Sheet1!$A:$G,2,FALSE),0)</f>
        <v>0</v>
      </c>
      <c r="O1350" s="18">
        <f>IFERROR(VLOOKUP(A1350,[3]Sheet1!$A:$G,3,FALSE),0)</f>
        <v>0</v>
      </c>
      <c r="P1350" s="18">
        <f>IFERROR(VLOOKUP(A1350,[3]Sheet1!$A:$G,4,FALSE),0)</f>
        <v>0</v>
      </c>
      <c r="Q1350" s="18">
        <f>IFERROR(VLOOKUP(A1350,[3]Sheet1!$A:$G,5,FALSE),0)</f>
        <v>0</v>
      </c>
      <c r="R1350" s="18">
        <f>IFERROR(VLOOKUP(A1350,[3]Sheet1!$A:$H,6,FALSE),0)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IFERROR(VLOOKUP(A1351,[3]Sheet1!$A:$G,2,FALSE),0)</f>
        <v>0</v>
      </c>
      <c r="O1351" s="18">
        <f>IFERROR(VLOOKUP(A1351,[3]Sheet1!$A:$G,3,FALSE),0)</f>
        <v>0</v>
      </c>
      <c r="P1351" s="18">
        <f>IFERROR(VLOOKUP(A1351,[3]Sheet1!$A:$G,4,FALSE),0)</f>
        <v>0</v>
      </c>
      <c r="Q1351" s="18">
        <f>IFERROR(VLOOKUP(A1351,[3]Sheet1!$A:$G,5,FALSE),0)</f>
        <v>0</v>
      </c>
      <c r="R1351" s="18">
        <f>IFERROR(VLOOKUP(A1351,[3]Sheet1!$A:$H,6,FALSE),0)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IFERROR(VLOOKUP(A1352,[3]Sheet1!$A:$G,2,FALSE),0)</f>
        <v>0</v>
      </c>
      <c r="O1352" s="18">
        <f>IFERROR(VLOOKUP(A1352,[3]Sheet1!$A:$G,3,FALSE),0)</f>
        <v>0</v>
      </c>
      <c r="P1352" s="18">
        <f>IFERROR(VLOOKUP(A1352,[3]Sheet1!$A:$G,4,FALSE),0)</f>
        <v>0</v>
      </c>
      <c r="Q1352" s="18">
        <f>IFERROR(VLOOKUP(A1352,[3]Sheet1!$A:$G,5,FALSE),0)</f>
        <v>0</v>
      </c>
      <c r="R1352" s="18">
        <f>IFERROR(VLOOKUP(A1352,[3]Sheet1!$A:$H,6,FALSE),0)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IFERROR(VLOOKUP(A1353,[3]Sheet1!$A:$G,2,FALSE),0)</f>
        <v>0</v>
      </c>
      <c r="O1353" s="18">
        <f>IFERROR(VLOOKUP(A1353,[3]Sheet1!$A:$G,3,FALSE),0)</f>
        <v>0</v>
      </c>
      <c r="P1353" s="18">
        <f>IFERROR(VLOOKUP(A1353,[3]Sheet1!$A:$G,4,FALSE),0)</f>
        <v>0</v>
      </c>
      <c r="Q1353" s="18">
        <f>IFERROR(VLOOKUP(A1353,[3]Sheet1!$A:$G,5,FALSE),0)</f>
        <v>0</v>
      </c>
      <c r="R1353" s="18">
        <f>IFERROR(VLOOKUP(A1353,[3]Sheet1!$A:$H,6,FALSE),0)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IFERROR(VLOOKUP(A1354,[3]Sheet1!$A:$G,2,FALSE),0)</f>
        <v>0</v>
      </c>
      <c r="O1354" s="18">
        <f>IFERROR(VLOOKUP(A1354,[3]Sheet1!$A:$G,3,FALSE),0)</f>
        <v>0</v>
      </c>
      <c r="P1354" s="18">
        <f>IFERROR(VLOOKUP(A1354,[3]Sheet1!$A:$G,4,FALSE),0)</f>
        <v>0</v>
      </c>
      <c r="Q1354" s="18">
        <f>IFERROR(VLOOKUP(A1354,[3]Sheet1!$A:$G,5,FALSE),0)</f>
        <v>0</v>
      </c>
      <c r="R1354" s="18">
        <f>IFERROR(VLOOKUP(A1354,[3]Sheet1!$A:$H,6,FALSE),0)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IFERROR(VLOOKUP(A1355,[3]Sheet1!$A:$G,2,FALSE),0)</f>
        <v>0</v>
      </c>
      <c r="O1355" s="18">
        <f>IFERROR(VLOOKUP(A1355,[3]Sheet1!$A:$G,3,FALSE),0)</f>
        <v>0</v>
      </c>
      <c r="P1355" s="18">
        <f>IFERROR(VLOOKUP(A1355,[3]Sheet1!$A:$G,4,FALSE),0)</f>
        <v>0</v>
      </c>
      <c r="Q1355" s="18">
        <f>IFERROR(VLOOKUP(A1355,[3]Sheet1!$A:$G,5,FALSE),0)</f>
        <v>0</v>
      </c>
      <c r="R1355" s="18">
        <f>IFERROR(VLOOKUP(A1355,[3]Sheet1!$A:$H,6,FALSE),0)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IFERROR(VLOOKUP(A1356,[3]Sheet1!$A:$G,2,FALSE),0)</f>
        <v>0</v>
      </c>
      <c r="O1356" s="18">
        <f>IFERROR(VLOOKUP(A1356,[3]Sheet1!$A:$G,3,FALSE),0)</f>
        <v>0</v>
      </c>
      <c r="P1356" s="18">
        <f>IFERROR(VLOOKUP(A1356,[3]Sheet1!$A:$G,4,FALSE),0)</f>
        <v>0</v>
      </c>
      <c r="Q1356" s="18">
        <f>IFERROR(VLOOKUP(A1356,[3]Sheet1!$A:$G,5,FALSE),0)</f>
        <v>0</v>
      </c>
      <c r="R1356" s="18">
        <f>IFERROR(VLOOKUP(A1356,[3]Sheet1!$A:$H,6,FALSE),0)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IFERROR(VLOOKUP(A1357,[3]Sheet1!$A:$G,2,FALSE),0)</f>
        <v>0</v>
      </c>
      <c r="O1357" s="18">
        <f>IFERROR(VLOOKUP(A1357,[3]Sheet1!$A:$G,3,FALSE),0)</f>
        <v>0</v>
      </c>
      <c r="P1357" s="18">
        <f>IFERROR(VLOOKUP(A1357,[3]Sheet1!$A:$G,4,FALSE),0)</f>
        <v>0</v>
      </c>
      <c r="Q1357" s="18">
        <f>IFERROR(VLOOKUP(A1357,[3]Sheet1!$A:$G,5,FALSE),0)</f>
        <v>0</v>
      </c>
      <c r="R1357" s="18">
        <f>IFERROR(VLOOKUP(A1357,[3]Sheet1!$A:$H,6,FALSE),0)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IFERROR(VLOOKUP(A1358,[3]Sheet1!$A:$G,2,FALSE),0)</f>
        <v>0</v>
      </c>
      <c r="O1358" s="18">
        <f>IFERROR(VLOOKUP(A1358,[3]Sheet1!$A:$G,3,FALSE),0)</f>
        <v>0</v>
      </c>
      <c r="P1358" s="18">
        <f>IFERROR(VLOOKUP(A1358,[3]Sheet1!$A:$G,4,FALSE),0)</f>
        <v>0</v>
      </c>
      <c r="Q1358" s="18">
        <f>IFERROR(VLOOKUP(A1358,[3]Sheet1!$A:$G,5,FALSE),0)</f>
        <v>0</v>
      </c>
      <c r="R1358" s="18">
        <f>IFERROR(VLOOKUP(A1358,[3]Sheet1!$A:$H,6,FALSE),0)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IFERROR(VLOOKUP(A1359,[3]Sheet1!$A:$G,2,FALSE),0)</f>
        <v>0</v>
      </c>
      <c r="O1359" s="18">
        <f>IFERROR(VLOOKUP(A1359,[3]Sheet1!$A:$G,3,FALSE),0)</f>
        <v>0</v>
      </c>
      <c r="P1359" s="18">
        <f>IFERROR(VLOOKUP(A1359,[3]Sheet1!$A:$G,4,FALSE),0)</f>
        <v>0</v>
      </c>
      <c r="Q1359" s="18">
        <f>IFERROR(VLOOKUP(A1359,[3]Sheet1!$A:$G,5,FALSE),0)</f>
        <v>0</v>
      </c>
      <c r="R1359" s="18">
        <f>IFERROR(VLOOKUP(A1359,[3]Sheet1!$A:$H,6,FALSE),0)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IFERROR(VLOOKUP(A1360,[3]Sheet1!$A:$G,2,FALSE),0)</f>
        <v>0</v>
      </c>
      <c r="O1360" s="18">
        <f>IFERROR(VLOOKUP(A1360,[3]Sheet1!$A:$G,3,FALSE),0)</f>
        <v>0</v>
      </c>
      <c r="P1360" s="18">
        <f>IFERROR(VLOOKUP(A1360,[3]Sheet1!$A:$G,4,FALSE),0)</f>
        <v>0</v>
      </c>
      <c r="Q1360" s="18">
        <f>IFERROR(VLOOKUP(A1360,[3]Sheet1!$A:$G,5,FALSE),0)</f>
        <v>0</v>
      </c>
      <c r="R1360" s="18">
        <f>IFERROR(VLOOKUP(A1360,[3]Sheet1!$A:$H,6,FALSE),0)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IFERROR(VLOOKUP(A1361,[3]Sheet1!$A:$G,2,FALSE),0)</f>
        <v>0</v>
      </c>
      <c r="O1361" s="18">
        <f>IFERROR(VLOOKUP(A1361,[3]Sheet1!$A:$G,3,FALSE),0)</f>
        <v>0</v>
      </c>
      <c r="P1361" s="18">
        <f>IFERROR(VLOOKUP(A1361,[3]Sheet1!$A:$G,4,FALSE),0)</f>
        <v>0</v>
      </c>
      <c r="Q1361" s="18">
        <f>IFERROR(VLOOKUP(A1361,[3]Sheet1!$A:$G,5,FALSE),0)</f>
        <v>0</v>
      </c>
      <c r="R1361" s="18">
        <f>IFERROR(VLOOKUP(A1361,[3]Sheet1!$A:$H,6,FALSE),0)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IFERROR(VLOOKUP(A1362,[3]Sheet1!$A:$G,2,FALSE),0)</f>
        <v>0</v>
      </c>
      <c r="O1362" s="18">
        <f>IFERROR(VLOOKUP(A1362,[3]Sheet1!$A:$G,3,FALSE),0)</f>
        <v>0</v>
      </c>
      <c r="P1362" s="18">
        <f>IFERROR(VLOOKUP(A1362,[3]Sheet1!$A:$G,4,FALSE),0)</f>
        <v>0</v>
      </c>
      <c r="Q1362" s="18">
        <f>IFERROR(VLOOKUP(A1362,[3]Sheet1!$A:$G,5,FALSE),0)</f>
        <v>0</v>
      </c>
      <c r="R1362" s="18">
        <f>IFERROR(VLOOKUP(A1362,[3]Sheet1!$A:$H,6,FALSE),0)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IFERROR(VLOOKUP(A1363,[3]Sheet1!$A:$G,2,FALSE),0)</f>
        <v>0</v>
      </c>
      <c r="O1363" s="18">
        <f>IFERROR(VLOOKUP(A1363,[3]Sheet1!$A:$G,3,FALSE),0)</f>
        <v>0</v>
      </c>
      <c r="P1363" s="18">
        <f>IFERROR(VLOOKUP(A1363,[3]Sheet1!$A:$G,4,FALSE),0)</f>
        <v>0</v>
      </c>
      <c r="Q1363" s="18">
        <f>IFERROR(VLOOKUP(A1363,[3]Sheet1!$A:$G,5,FALSE),0)</f>
        <v>0</v>
      </c>
      <c r="R1363" s="18">
        <f>IFERROR(VLOOKUP(A1363,[3]Sheet1!$A:$H,6,FALSE),0)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IFERROR(VLOOKUP(A1364,[3]Sheet1!$A:$G,2,FALSE),0)</f>
        <v>0</v>
      </c>
      <c r="O1364" s="18">
        <f>IFERROR(VLOOKUP(A1364,[3]Sheet1!$A:$G,3,FALSE),0)</f>
        <v>0</v>
      </c>
      <c r="P1364" s="18">
        <f>IFERROR(VLOOKUP(A1364,[3]Sheet1!$A:$G,4,FALSE),0)</f>
        <v>0</v>
      </c>
      <c r="Q1364" s="18">
        <f>IFERROR(VLOOKUP(A1364,[3]Sheet1!$A:$G,5,FALSE),0)</f>
        <v>0</v>
      </c>
      <c r="R1364" s="18">
        <f>IFERROR(VLOOKUP(A1364,[3]Sheet1!$A:$H,6,FALSE),0)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IFERROR(VLOOKUP(A1365,[3]Sheet1!$A:$G,2,FALSE),0)</f>
        <v>0</v>
      </c>
      <c r="O1365" s="18">
        <f>IFERROR(VLOOKUP(A1365,[3]Sheet1!$A:$G,3,FALSE),0)</f>
        <v>0</v>
      </c>
      <c r="P1365" s="18">
        <f>IFERROR(VLOOKUP(A1365,[3]Sheet1!$A:$G,4,FALSE),0)</f>
        <v>0</v>
      </c>
      <c r="Q1365" s="18">
        <f>IFERROR(VLOOKUP(A1365,[3]Sheet1!$A:$G,5,FALSE),0)</f>
        <v>0</v>
      </c>
      <c r="R1365" s="18">
        <f>IFERROR(VLOOKUP(A1365,[3]Sheet1!$A:$H,6,FALSE),0)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IFERROR(VLOOKUP(A1366,[3]Sheet1!$A:$G,2,FALSE),0)</f>
        <v>0</v>
      </c>
      <c r="O1366" s="18">
        <f>IFERROR(VLOOKUP(A1366,[3]Sheet1!$A:$G,3,FALSE),0)</f>
        <v>0</v>
      </c>
      <c r="P1366" s="18">
        <f>IFERROR(VLOOKUP(A1366,[3]Sheet1!$A:$G,4,FALSE),0)</f>
        <v>0</v>
      </c>
      <c r="Q1366" s="18">
        <f>IFERROR(VLOOKUP(A1366,[3]Sheet1!$A:$G,5,FALSE),0)</f>
        <v>0</v>
      </c>
      <c r="R1366" s="18">
        <f>IFERROR(VLOOKUP(A1366,[3]Sheet1!$A:$H,6,FALSE),0)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IFERROR(VLOOKUP(A1367,[3]Sheet1!$A:$G,2,FALSE),0)</f>
        <v>0</v>
      </c>
      <c r="O1367" s="18">
        <f>IFERROR(VLOOKUP(A1367,[3]Sheet1!$A:$G,3,FALSE),0)</f>
        <v>0</v>
      </c>
      <c r="P1367" s="18">
        <f>IFERROR(VLOOKUP(A1367,[3]Sheet1!$A:$G,4,FALSE),0)</f>
        <v>0</v>
      </c>
      <c r="Q1367" s="18">
        <f>IFERROR(VLOOKUP(A1367,[3]Sheet1!$A:$G,5,FALSE),0)</f>
        <v>0</v>
      </c>
      <c r="R1367" s="18">
        <f>IFERROR(VLOOKUP(A1367,[3]Sheet1!$A:$H,6,FALSE),0)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IFERROR(VLOOKUP(A1368,[3]Sheet1!$A:$G,2,FALSE),0)</f>
        <v>0</v>
      </c>
      <c r="O1368" s="18">
        <f>IFERROR(VLOOKUP(A1368,[3]Sheet1!$A:$G,3,FALSE),0)</f>
        <v>0</v>
      </c>
      <c r="P1368" s="18">
        <f>IFERROR(VLOOKUP(A1368,[3]Sheet1!$A:$G,4,FALSE),0)</f>
        <v>0</v>
      </c>
      <c r="Q1368" s="18">
        <f>IFERROR(VLOOKUP(A1368,[3]Sheet1!$A:$G,5,FALSE),0)</f>
        <v>0</v>
      </c>
      <c r="R1368" s="18">
        <f>IFERROR(VLOOKUP(A1368,[3]Sheet1!$A:$H,6,FALSE),0)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IFERROR(VLOOKUP(A1369,[3]Sheet1!$A:$G,2,FALSE),0)</f>
        <v>0</v>
      </c>
      <c r="O1369" s="18">
        <f>IFERROR(VLOOKUP(A1369,[3]Sheet1!$A:$G,3,FALSE),0)</f>
        <v>0</v>
      </c>
      <c r="P1369" s="18">
        <f>IFERROR(VLOOKUP(A1369,[3]Sheet1!$A:$G,4,FALSE),0)</f>
        <v>0</v>
      </c>
      <c r="Q1369" s="18">
        <f>IFERROR(VLOOKUP(A1369,[3]Sheet1!$A:$G,5,FALSE),0)</f>
        <v>0</v>
      </c>
      <c r="R1369" s="18">
        <f>IFERROR(VLOOKUP(A1369,[3]Sheet1!$A:$H,6,FALSE),0)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IFERROR(VLOOKUP(A1370,[3]Sheet1!$A:$G,2,FALSE),0)</f>
        <v>0</v>
      </c>
      <c r="O1370" s="18">
        <f>IFERROR(VLOOKUP(A1370,[3]Sheet1!$A:$G,3,FALSE),0)</f>
        <v>0</v>
      </c>
      <c r="P1370" s="18">
        <f>IFERROR(VLOOKUP(A1370,[3]Sheet1!$A:$G,4,FALSE),0)</f>
        <v>0</v>
      </c>
      <c r="Q1370" s="18">
        <f>IFERROR(VLOOKUP(A1370,[3]Sheet1!$A:$G,5,FALSE),0)</f>
        <v>0</v>
      </c>
      <c r="R1370" s="18">
        <f>IFERROR(VLOOKUP(A1370,[3]Sheet1!$A:$H,6,FALSE),0)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IFERROR(VLOOKUP(A1371,[3]Sheet1!$A:$G,2,FALSE),0)</f>
        <v>0</v>
      </c>
      <c r="O1371" s="18">
        <f>IFERROR(VLOOKUP(A1371,[3]Sheet1!$A:$G,3,FALSE),0)</f>
        <v>0</v>
      </c>
      <c r="P1371" s="18">
        <f>IFERROR(VLOOKUP(A1371,[3]Sheet1!$A:$G,4,FALSE),0)</f>
        <v>0</v>
      </c>
      <c r="Q1371" s="18">
        <f>IFERROR(VLOOKUP(A1371,[3]Sheet1!$A:$G,5,FALSE),0)</f>
        <v>0</v>
      </c>
      <c r="R1371" s="18">
        <f>IFERROR(VLOOKUP(A1371,[3]Sheet1!$A:$H,6,FALSE),0)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IFERROR(VLOOKUP(A1372,[3]Sheet1!$A:$G,2,FALSE),0)</f>
        <v>0</v>
      </c>
      <c r="O1372" s="18">
        <f>IFERROR(VLOOKUP(A1372,[3]Sheet1!$A:$G,3,FALSE),0)</f>
        <v>0</v>
      </c>
      <c r="P1372" s="18">
        <f>IFERROR(VLOOKUP(A1372,[3]Sheet1!$A:$G,4,FALSE),0)</f>
        <v>0</v>
      </c>
      <c r="Q1372" s="18">
        <f>IFERROR(VLOOKUP(A1372,[3]Sheet1!$A:$G,5,FALSE),0)</f>
        <v>0</v>
      </c>
      <c r="R1372" s="18">
        <f>IFERROR(VLOOKUP(A1372,[3]Sheet1!$A:$H,6,FALSE),0)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IFERROR(VLOOKUP(A1373,[3]Sheet1!$A:$G,2,FALSE),0)</f>
        <v>0</v>
      </c>
      <c r="O1373" s="18">
        <f>IFERROR(VLOOKUP(A1373,[3]Sheet1!$A:$G,3,FALSE),0)</f>
        <v>0</v>
      </c>
      <c r="P1373" s="18">
        <f>IFERROR(VLOOKUP(A1373,[3]Sheet1!$A:$G,4,FALSE),0)</f>
        <v>0</v>
      </c>
      <c r="Q1373" s="18">
        <f>IFERROR(VLOOKUP(A1373,[3]Sheet1!$A:$G,5,FALSE),0)</f>
        <v>0</v>
      </c>
      <c r="R1373" s="18">
        <f>IFERROR(VLOOKUP(A1373,[3]Sheet1!$A:$H,6,FALSE),0)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IFERROR(VLOOKUP(A1374,[3]Sheet1!$A:$G,2,FALSE),0)</f>
        <v>0</v>
      </c>
      <c r="O1374" s="18">
        <f>IFERROR(VLOOKUP(A1374,[3]Sheet1!$A:$G,3,FALSE),0)</f>
        <v>0</v>
      </c>
      <c r="P1374" s="18">
        <f>IFERROR(VLOOKUP(A1374,[3]Sheet1!$A:$G,4,FALSE),0)</f>
        <v>0</v>
      </c>
      <c r="Q1374" s="18">
        <f>IFERROR(VLOOKUP(A1374,[3]Sheet1!$A:$G,5,FALSE),0)</f>
        <v>0</v>
      </c>
      <c r="R1374" s="18">
        <f>IFERROR(VLOOKUP(A1374,[3]Sheet1!$A:$H,6,FALSE),0)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IFERROR(VLOOKUP(A1375,[3]Sheet1!$A:$G,2,FALSE),0)</f>
        <v>0</v>
      </c>
      <c r="O1375" s="18">
        <f>IFERROR(VLOOKUP(A1375,[3]Sheet1!$A:$G,3,FALSE),0)</f>
        <v>0</v>
      </c>
      <c r="P1375" s="18">
        <f>IFERROR(VLOOKUP(A1375,[3]Sheet1!$A:$G,4,FALSE),0)</f>
        <v>0</v>
      </c>
      <c r="Q1375" s="18">
        <f>IFERROR(VLOOKUP(A1375,[3]Sheet1!$A:$G,5,FALSE),0)</f>
        <v>0</v>
      </c>
      <c r="R1375" s="18">
        <f>IFERROR(VLOOKUP(A1375,[3]Sheet1!$A:$H,6,FALSE),0)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IFERROR(VLOOKUP(A1376,[3]Sheet1!$A:$G,2,FALSE),0)</f>
        <v>0</v>
      </c>
      <c r="O1376" s="18">
        <f>IFERROR(VLOOKUP(A1376,[3]Sheet1!$A:$G,3,FALSE),0)</f>
        <v>0</v>
      </c>
      <c r="P1376" s="18">
        <f>IFERROR(VLOOKUP(A1376,[3]Sheet1!$A:$G,4,FALSE),0)</f>
        <v>0</v>
      </c>
      <c r="Q1376" s="18">
        <f>IFERROR(VLOOKUP(A1376,[3]Sheet1!$A:$G,5,FALSE),0)</f>
        <v>0</v>
      </c>
      <c r="R1376" s="18">
        <f>IFERROR(VLOOKUP(A1376,[3]Sheet1!$A:$H,6,FALSE),0)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IFERROR(VLOOKUP(A1377,[3]Sheet1!$A:$G,2,FALSE),0)</f>
        <v>0</v>
      </c>
      <c r="O1377" s="18">
        <f>IFERROR(VLOOKUP(A1377,[3]Sheet1!$A:$G,3,FALSE),0)</f>
        <v>0</v>
      </c>
      <c r="P1377" s="18">
        <f>IFERROR(VLOOKUP(A1377,[3]Sheet1!$A:$G,4,FALSE),0)</f>
        <v>0</v>
      </c>
      <c r="Q1377" s="18">
        <f>IFERROR(VLOOKUP(A1377,[3]Sheet1!$A:$G,5,FALSE),0)</f>
        <v>0</v>
      </c>
      <c r="R1377" s="18">
        <f>IFERROR(VLOOKUP(A1377,[3]Sheet1!$A:$H,6,FALSE),0)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IFERROR(VLOOKUP(A1378,[3]Sheet1!$A:$G,2,FALSE),0)</f>
        <v>0</v>
      </c>
      <c r="O1378" s="18">
        <f>IFERROR(VLOOKUP(A1378,[3]Sheet1!$A:$G,3,FALSE),0)</f>
        <v>0</v>
      </c>
      <c r="P1378" s="18">
        <f>IFERROR(VLOOKUP(A1378,[3]Sheet1!$A:$G,4,FALSE),0)</f>
        <v>0</v>
      </c>
      <c r="Q1378" s="18">
        <f>IFERROR(VLOOKUP(A1378,[3]Sheet1!$A:$G,5,FALSE),0)</f>
        <v>0</v>
      </c>
      <c r="R1378" s="18">
        <f>IFERROR(VLOOKUP(A1378,[3]Sheet1!$A:$H,6,FALSE),0)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IFERROR(VLOOKUP(A1379,[3]Sheet1!$A:$G,2,FALSE),0)</f>
        <v>0</v>
      </c>
      <c r="O1379" s="18">
        <f>IFERROR(VLOOKUP(A1379,[3]Sheet1!$A:$G,3,FALSE),0)</f>
        <v>0</v>
      </c>
      <c r="P1379" s="18">
        <f>IFERROR(VLOOKUP(A1379,[3]Sheet1!$A:$G,4,FALSE),0)</f>
        <v>0</v>
      </c>
      <c r="Q1379" s="18">
        <f>IFERROR(VLOOKUP(A1379,[3]Sheet1!$A:$G,5,FALSE),0)</f>
        <v>0</v>
      </c>
      <c r="R1379" s="18">
        <f>IFERROR(VLOOKUP(A1379,[3]Sheet1!$A:$H,6,FALSE),0)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IFERROR(VLOOKUP(A1380,[3]Sheet1!$A:$G,2,FALSE),0)</f>
        <v>0</v>
      </c>
      <c r="O1380" s="18">
        <f>IFERROR(VLOOKUP(A1380,[3]Sheet1!$A:$G,3,FALSE),0)</f>
        <v>0</v>
      </c>
      <c r="P1380" s="18">
        <f>IFERROR(VLOOKUP(A1380,[3]Sheet1!$A:$G,4,FALSE),0)</f>
        <v>0</v>
      </c>
      <c r="Q1380" s="18">
        <f>IFERROR(VLOOKUP(A1380,[3]Sheet1!$A:$G,5,FALSE),0)</f>
        <v>0</v>
      </c>
      <c r="R1380" s="18">
        <f>IFERROR(VLOOKUP(A1380,[3]Sheet1!$A:$H,6,FALSE),0)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IFERROR(VLOOKUP(A1381,[3]Sheet1!$A:$G,2,FALSE),0)</f>
        <v>0</v>
      </c>
      <c r="O1381" s="18">
        <f>IFERROR(VLOOKUP(A1381,[3]Sheet1!$A:$G,3,FALSE),0)</f>
        <v>0</v>
      </c>
      <c r="P1381" s="18">
        <f>IFERROR(VLOOKUP(A1381,[3]Sheet1!$A:$G,4,FALSE),0)</f>
        <v>0</v>
      </c>
      <c r="Q1381" s="18">
        <f>IFERROR(VLOOKUP(A1381,[3]Sheet1!$A:$G,5,FALSE),0)</f>
        <v>0</v>
      </c>
      <c r="R1381" s="18">
        <f>IFERROR(VLOOKUP(A1381,[3]Sheet1!$A:$H,6,FALSE),0)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IFERROR(VLOOKUP(A1382,[3]Sheet1!$A:$G,2,FALSE),0)</f>
        <v>0</v>
      </c>
      <c r="O1382" s="18">
        <f>IFERROR(VLOOKUP(A1382,[3]Sheet1!$A:$G,3,FALSE),0)</f>
        <v>0</v>
      </c>
      <c r="P1382" s="18">
        <f>IFERROR(VLOOKUP(A1382,[3]Sheet1!$A:$G,4,FALSE),0)</f>
        <v>0</v>
      </c>
      <c r="Q1382" s="18">
        <f>IFERROR(VLOOKUP(A1382,[3]Sheet1!$A:$G,5,FALSE),0)</f>
        <v>0</v>
      </c>
      <c r="R1382" s="18">
        <f>IFERROR(VLOOKUP(A1382,[3]Sheet1!$A:$H,6,FALSE),0)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IFERROR(VLOOKUP(A1383,[3]Sheet1!$A:$G,2,FALSE),0)</f>
        <v>0</v>
      </c>
      <c r="O1383" s="18">
        <f>IFERROR(VLOOKUP(A1383,[3]Sheet1!$A:$G,3,FALSE),0)</f>
        <v>0</v>
      </c>
      <c r="P1383" s="18">
        <f>IFERROR(VLOOKUP(A1383,[3]Sheet1!$A:$G,4,FALSE),0)</f>
        <v>0</v>
      </c>
      <c r="Q1383" s="18">
        <f>IFERROR(VLOOKUP(A1383,[3]Sheet1!$A:$G,5,FALSE),0)</f>
        <v>0</v>
      </c>
      <c r="R1383" s="18">
        <f>IFERROR(VLOOKUP(A1383,[3]Sheet1!$A:$H,6,FALSE),0)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IFERROR(VLOOKUP(A1384,[3]Sheet1!$A:$G,2,FALSE),0)</f>
        <v>0</v>
      </c>
      <c r="O1384" s="18">
        <f>IFERROR(VLOOKUP(A1384,[3]Sheet1!$A:$G,3,FALSE),0)</f>
        <v>0</v>
      </c>
      <c r="P1384" s="18">
        <f>IFERROR(VLOOKUP(A1384,[3]Sheet1!$A:$G,4,FALSE),0)</f>
        <v>0</v>
      </c>
      <c r="Q1384" s="18">
        <f>IFERROR(VLOOKUP(A1384,[3]Sheet1!$A:$G,5,FALSE),0)</f>
        <v>0</v>
      </c>
      <c r="R1384" s="18">
        <f>IFERROR(VLOOKUP(A1384,[3]Sheet1!$A:$H,6,FALSE),0)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IFERROR(VLOOKUP(A1385,[3]Sheet1!$A:$G,2,FALSE),0)</f>
        <v>0</v>
      </c>
      <c r="O1385" s="18">
        <f>IFERROR(VLOOKUP(A1385,[3]Sheet1!$A:$G,3,FALSE),0)</f>
        <v>0</v>
      </c>
      <c r="P1385" s="18">
        <f>IFERROR(VLOOKUP(A1385,[3]Sheet1!$A:$G,4,FALSE),0)</f>
        <v>0</v>
      </c>
      <c r="Q1385" s="18">
        <f>IFERROR(VLOOKUP(A1385,[3]Sheet1!$A:$G,5,FALSE),0)</f>
        <v>0</v>
      </c>
      <c r="R1385" s="18">
        <f>IFERROR(VLOOKUP(A1385,[3]Sheet1!$A:$H,6,FALSE),0)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IFERROR(VLOOKUP(A1386,[3]Sheet1!$A:$G,2,FALSE),0)</f>
        <v>0</v>
      </c>
      <c r="O1386" s="18">
        <f>IFERROR(VLOOKUP(A1386,[3]Sheet1!$A:$G,3,FALSE),0)</f>
        <v>0</v>
      </c>
      <c r="P1386" s="18">
        <f>IFERROR(VLOOKUP(A1386,[3]Sheet1!$A:$G,4,FALSE),0)</f>
        <v>0</v>
      </c>
      <c r="Q1386" s="18">
        <f>IFERROR(VLOOKUP(A1386,[3]Sheet1!$A:$G,5,FALSE),0)</f>
        <v>0</v>
      </c>
      <c r="R1386" s="18">
        <f>IFERROR(VLOOKUP(A1386,[3]Sheet1!$A:$H,6,FALSE),0)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IFERROR(VLOOKUP(A1387,[3]Sheet1!$A:$G,2,FALSE),0)</f>
        <v>0</v>
      </c>
      <c r="O1387" s="18">
        <f>IFERROR(VLOOKUP(A1387,[3]Sheet1!$A:$G,3,FALSE),0)</f>
        <v>0</v>
      </c>
      <c r="P1387" s="18">
        <f>IFERROR(VLOOKUP(A1387,[3]Sheet1!$A:$G,4,FALSE),0)</f>
        <v>0</v>
      </c>
      <c r="Q1387" s="18">
        <f>IFERROR(VLOOKUP(A1387,[3]Sheet1!$A:$G,5,FALSE),0)</f>
        <v>0</v>
      </c>
      <c r="R1387" s="18">
        <f>IFERROR(VLOOKUP(A1387,[3]Sheet1!$A:$H,6,FALSE),0)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IFERROR(VLOOKUP(A1388,[3]Sheet1!$A:$G,2,FALSE),0)</f>
        <v>0</v>
      </c>
      <c r="O1388" s="18">
        <f>IFERROR(VLOOKUP(A1388,[3]Sheet1!$A:$G,3,FALSE),0)</f>
        <v>0</v>
      </c>
      <c r="P1388" s="18">
        <f>IFERROR(VLOOKUP(A1388,[3]Sheet1!$A:$G,4,FALSE),0)</f>
        <v>0</v>
      </c>
      <c r="Q1388" s="18">
        <f>IFERROR(VLOOKUP(A1388,[3]Sheet1!$A:$G,5,FALSE),0)</f>
        <v>0</v>
      </c>
      <c r="R1388" s="18">
        <f>IFERROR(VLOOKUP(A1388,[3]Sheet1!$A:$H,6,FALSE),0)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IFERROR(VLOOKUP(A1389,[3]Sheet1!$A:$G,2,FALSE),0)</f>
        <v>0</v>
      </c>
      <c r="O1389" s="18">
        <f>IFERROR(VLOOKUP(A1389,[3]Sheet1!$A:$G,3,FALSE),0)</f>
        <v>0</v>
      </c>
      <c r="P1389" s="18">
        <f>IFERROR(VLOOKUP(A1389,[3]Sheet1!$A:$G,4,FALSE),0)</f>
        <v>0</v>
      </c>
      <c r="Q1389" s="18">
        <f>IFERROR(VLOOKUP(A1389,[3]Sheet1!$A:$G,5,FALSE),0)</f>
        <v>0</v>
      </c>
      <c r="R1389" s="18">
        <f>IFERROR(VLOOKUP(A1389,[3]Sheet1!$A:$H,6,FALSE),0)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IFERROR(VLOOKUP(A1390,[3]Sheet1!$A:$G,2,FALSE),0)</f>
        <v>0</v>
      </c>
      <c r="O1390" s="18">
        <f>IFERROR(VLOOKUP(A1390,[3]Sheet1!$A:$G,3,FALSE),0)</f>
        <v>0</v>
      </c>
      <c r="P1390" s="18">
        <f>IFERROR(VLOOKUP(A1390,[3]Sheet1!$A:$G,4,FALSE),0)</f>
        <v>0</v>
      </c>
      <c r="Q1390" s="18">
        <f>IFERROR(VLOOKUP(A1390,[3]Sheet1!$A:$G,5,FALSE),0)</f>
        <v>0</v>
      </c>
      <c r="R1390" s="18">
        <f>IFERROR(VLOOKUP(A1390,[3]Sheet1!$A:$H,6,FALSE),0)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IFERROR(VLOOKUP(A1391,[3]Sheet1!$A:$G,2,FALSE),0)</f>
        <v>0</v>
      </c>
      <c r="O1391" s="18">
        <f>IFERROR(VLOOKUP(A1391,[3]Sheet1!$A:$G,3,FALSE),0)</f>
        <v>0</v>
      </c>
      <c r="P1391" s="18">
        <f>IFERROR(VLOOKUP(A1391,[3]Sheet1!$A:$G,4,FALSE),0)</f>
        <v>0</v>
      </c>
      <c r="Q1391" s="18">
        <f>IFERROR(VLOOKUP(A1391,[3]Sheet1!$A:$G,5,FALSE),0)</f>
        <v>0</v>
      </c>
      <c r="R1391" s="18">
        <f>IFERROR(VLOOKUP(A1391,[3]Sheet1!$A:$H,6,FALSE),0)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IFERROR(VLOOKUP(A1392,[3]Sheet1!$A:$G,2,FALSE),0)</f>
        <v>0</v>
      </c>
      <c r="O1392" s="18">
        <f>IFERROR(VLOOKUP(A1392,[3]Sheet1!$A:$G,3,FALSE),0)</f>
        <v>0</v>
      </c>
      <c r="P1392" s="18">
        <f>IFERROR(VLOOKUP(A1392,[3]Sheet1!$A:$G,4,FALSE),0)</f>
        <v>0</v>
      </c>
      <c r="Q1392" s="18">
        <f>IFERROR(VLOOKUP(A1392,[3]Sheet1!$A:$G,5,FALSE),0)</f>
        <v>0</v>
      </c>
      <c r="R1392" s="18">
        <f>IFERROR(VLOOKUP(A1392,[3]Sheet1!$A:$H,6,FALSE),0)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IFERROR(VLOOKUP(A1393,[3]Sheet1!$A:$G,2,FALSE),0)</f>
        <v>0</v>
      </c>
      <c r="O1393" s="18">
        <f>IFERROR(VLOOKUP(A1393,[3]Sheet1!$A:$G,3,FALSE),0)</f>
        <v>0</v>
      </c>
      <c r="P1393" s="18">
        <f>IFERROR(VLOOKUP(A1393,[3]Sheet1!$A:$G,4,FALSE),0)</f>
        <v>0</v>
      </c>
      <c r="Q1393" s="18">
        <f>IFERROR(VLOOKUP(A1393,[3]Sheet1!$A:$G,5,FALSE),0)</f>
        <v>0</v>
      </c>
      <c r="R1393" s="18">
        <f>IFERROR(VLOOKUP(A1393,[3]Sheet1!$A:$H,6,FALSE),0)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IFERROR(VLOOKUP(A1394,[3]Sheet1!$A:$G,2,FALSE),0)</f>
        <v>0</v>
      </c>
      <c r="O1394" s="18">
        <f>IFERROR(VLOOKUP(A1394,[3]Sheet1!$A:$G,3,FALSE),0)</f>
        <v>0</v>
      </c>
      <c r="P1394" s="18">
        <f>IFERROR(VLOOKUP(A1394,[3]Sheet1!$A:$G,4,FALSE),0)</f>
        <v>0</v>
      </c>
      <c r="Q1394" s="18">
        <f>IFERROR(VLOOKUP(A1394,[3]Sheet1!$A:$G,5,FALSE),0)</f>
        <v>0</v>
      </c>
      <c r="R1394" s="18">
        <f>IFERROR(VLOOKUP(A1394,[3]Sheet1!$A:$H,6,FALSE),0)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IFERROR(VLOOKUP(A1395,[3]Sheet1!$A:$G,2,FALSE),0)</f>
        <v>0</v>
      </c>
      <c r="O1395" s="18">
        <f>IFERROR(VLOOKUP(A1395,[3]Sheet1!$A:$G,3,FALSE),0)</f>
        <v>0</v>
      </c>
      <c r="P1395" s="18">
        <f>IFERROR(VLOOKUP(A1395,[3]Sheet1!$A:$G,4,FALSE),0)</f>
        <v>0</v>
      </c>
      <c r="Q1395" s="18">
        <f>IFERROR(VLOOKUP(A1395,[3]Sheet1!$A:$G,5,FALSE),0)</f>
        <v>0</v>
      </c>
      <c r="R1395" s="18">
        <f>IFERROR(VLOOKUP(A1395,[3]Sheet1!$A:$H,6,FALSE),0)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8599110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IFERROR(VLOOKUP(A1396,[3]Sheet1!$A:$G,2,FALSE),0)</f>
        <v>0</v>
      </c>
      <c r="O1396" s="18">
        <f>IFERROR(VLOOKUP(A1396,[3]Sheet1!$A:$G,3,FALSE),0)</f>
        <v>0</v>
      </c>
      <c r="P1396" s="18">
        <f>IFERROR(VLOOKUP(A1396,[3]Sheet1!$A:$G,4,FALSE),0)</f>
        <v>0</v>
      </c>
      <c r="Q1396" s="18">
        <f>IFERROR(VLOOKUP(A1396,[3]Sheet1!$A:$G,5,FALSE),0)</f>
        <v>0</v>
      </c>
      <c r="R1396" s="18">
        <f>IFERROR(VLOOKUP(A1396,[3]Sheet1!$A:$H,6,FALSE),0)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IFERROR(VLOOKUP(A1397,[3]Sheet1!$A:$G,2,FALSE),0)</f>
        <v>0</v>
      </c>
      <c r="O1397" s="18">
        <f>IFERROR(VLOOKUP(A1397,[3]Sheet1!$A:$G,3,FALSE),0)</f>
        <v>0</v>
      </c>
      <c r="P1397" s="18">
        <f>IFERROR(VLOOKUP(A1397,[3]Sheet1!$A:$G,4,FALSE),0)</f>
        <v>0</v>
      </c>
      <c r="Q1397" s="18">
        <f>IFERROR(VLOOKUP(A1397,[3]Sheet1!$A:$G,5,FALSE),0)</f>
        <v>0</v>
      </c>
      <c r="R1397" s="18">
        <f>IFERROR(VLOOKUP(A1397,[3]Sheet1!$A:$H,6,FALSE),0)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IFERROR(VLOOKUP(A1398,[3]Sheet1!$A:$G,2,FALSE),0)</f>
        <v>0</v>
      </c>
      <c r="O1398" s="18">
        <f>IFERROR(VLOOKUP(A1398,[3]Sheet1!$A:$G,3,FALSE),0)</f>
        <v>0</v>
      </c>
      <c r="P1398" s="18">
        <f>IFERROR(VLOOKUP(A1398,[3]Sheet1!$A:$G,4,FALSE),0)</f>
        <v>0</v>
      </c>
      <c r="Q1398" s="18">
        <f>IFERROR(VLOOKUP(A1398,[3]Sheet1!$A:$G,5,FALSE),0)</f>
        <v>0</v>
      </c>
      <c r="R1398" s="18">
        <f>IFERROR(VLOOKUP(A1398,[3]Sheet1!$A:$H,6,FALSE),0)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IFERROR(VLOOKUP(A1399,[3]Sheet1!$A:$G,2,FALSE),0)</f>
        <v>0</v>
      </c>
      <c r="O1399" s="18">
        <f>IFERROR(VLOOKUP(A1399,[3]Sheet1!$A:$G,3,FALSE),0)</f>
        <v>0</v>
      </c>
      <c r="P1399" s="18">
        <f>IFERROR(VLOOKUP(A1399,[3]Sheet1!$A:$G,4,FALSE),0)</f>
        <v>0</v>
      </c>
      <c r="Q1399" s="18">
        <f>IFERROR(VLOOKUP(A1399,[3]Sheet1!$A:$G,5,FALSE),0)</f>
        <v>0</v>
      </c>
      <c r="R1399" s="18">
        <f>IFERROR(VLOOKUP(A1399,[3]Sheet1!$A:$H,6,FALSE),0)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IFERROR(VLOOKUP(A1400,[3]Sheet1!$A:$G,2,FALSE),0)</f>
        <v>0</v>
      </c>
      <c r="O1400" s="18">
        <f>IFERROR(VLOOKUP(A1400,[3]Sheet1!$A:$G,3,FALSE),0)</f>
        <v>0</v>
      </c>
      <c r="P1400" s="18">
        <f>IFERROR(VLOOKUP(A1400,[3]Sheet1!$A:$G,4,FALSE),0)</f>
        <v>0</v>
      </c>
      <c r="Q1400" s="18">
        <f>IFERROR(VLOOKUP(A1400,[3]Sheet1!$A:$G,5,FALSE),0)</f>
        <v>0</v>
      </c>
      <c r="R1400" s="18">
        <f>IFERROR(VLOOKUP(A1400,[3]Sheet1!$A:$H,6,FALSE),0)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IFERROR(VLOOKUP(A1401,[3]Sheet1!$A:$G,2,FALSE),0)</f>
        <v>0</v>
      </c>
      <c r="O1401" s="18">
        <f>IFERROR(VLOOKUP(A1401,[3]Sheet1!$A:$G,3,FALSE),0)</f>
        <v>0</v>
      </c>
      <c r="P1401" s="18">
        <f>IFERROR(VLOOKUP(A1401,[3]Sheet1!$A:$G,4,FALSE),0)</f>
        <v>0</v>
      </c>
      <c r="Q1401" s="18">
        <f>IFERROR(VLOOKUP(A1401,[3]Sheet1!$A:$G,5,FALSE),0)</f>
        <v>0</v>
      </c>
      <c r="R1401" s="18">
        <f>IFERROR(VLOOKUP(A1401,[3]Sheet1!$A:$H,6,FALSE),0)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IFERROR(VLOOKUP(A1402,[3]Sheet1!$A:$G,2,FALSE),0)</f>
        <v>0</v>
      </c>
      <c r="O1402" s="18">
        <f>IFERROR(VLOOKUP(A1402,[3]Sheet1!$A:$G,3,FALSE),0)</f>
        <v>0</v>
      </c>
      <c r="P1402" s="18">
        <f>IFERROR(VLOOKUP(A1402,[3]Sheet1!$A:$G,4,FALSE),0)</f>
        <v>0</v>
      </c>
      <c r="Q1402" s="18">
        <f>IFERROR(VLOOKUP(A1402,[3]Sheet1!$A:$G,5,FALSE),0)</f>
        <v>0</v>
      </c>
      <c r="R1402" s="18">
        <f>IFERROR(VLOOKUP(A1402,[3]Sheet1!$A:$H,6,FALSE),0)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IFERROR(VLOOKUP(A1403,[3]Sheet1!$A:$G,2,FALSE),0)</f>
        <v>0</v>
      </c>
      <c r="O1403" s="18">
        <f>IFERROR(VLOOKUP(A1403,[3]Sheet1!$A:$G,3,FALSE),0)</f>
        <v>0</v>
      </c>
      <c r="P1403" s="18">
        <f>IFERROR(VLOOKUP(A1403,[3]Sheet1!$A:$G,4,FALSE),0)</f>
        <v>0</v>
      </c>
      <c r="Q1403" s="18">
        <f>IFERROR(VLOOKUP(A1403,[3]Sheet1!$A:$G,5,FALSE),0)</f>
        <v>0</v>
      </c>
      <c r="R1403" s="18">
        <f>IFERROR(VLOOKUP(A1403,[3]Sheet1!$A:$H,6,FALSE),0)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IFERROR(VLOOKUP(A1404,[3]Sheet1!$A:$G,2,FALSE),0)</f>
        <v>0</v>
      </c>
      <c r="O1404" s="18">
        <f>IFERROR(VLOOKUP(A1404,[3]Sheet1!$A:$G,3,FALSE),0)</f>
        <v>0</v>
      </c>
      <c r="P1404" s="18">
        <f>IFERROR(VLOOKUP(A1404,[3]Sheet1!$A:$G,4,FALSE),0)</f>
        <v>0</v>
      </c>
      <c r="Q1404" s="18">
        <f>IFERROR(VLOOKUP(A1404,[3]Sheet1!$A:$G,5,FALSE),0)</f>
        <v>0</v>
      </c>
      <c r="R1404" s="18">
        <f>IFERROR(VLOOKUP(A1404,[3]Sheet1!$A:$H,6,FALSE),0)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IFERROR(VLOOKUP(A1405,[3]Sheet1!$A:$G,2,FALSE),0)</f>
        <v>0</v>
      </c>
      <c r="O1405" s="18">
        <f>IFERROR(VLOOKUP(A1405,[3]Sheet1!$A:$G,3,FALSE),0)</f>
        <v>0</v>
      </c>
      <c r="P1405" s="18">
        <f>IFERROR(VLOOKUP(A1405,[3]Sheet1!$A:$G,4,FALSE),0)</f>
        <v>0</v>
      </c>
      <c r="Q1405" s="18">
        <f>IFERROR(VLOOKUP(A1405,[3]Sheet1!$A:$G,5,FALSE),0)</f>
        <v>0</v>
      </c>
      <c r="R1405" s="18">
        <f>IFERROR(VLOOKUP(A1405,[3]Sheet1!$A:$H,6,FALSE),0)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IFERROR(VLOOKUP(A1406,[3]Sheet1!$A:$G,2,FALSE),0)</f>
        <v>0</v>
      </c>
      <c r="O1406" s="18">
        <f>IFERROR(VLOOKUP(A1406,[3]Sheet1!$A:$G,3,FALSE),0)</f>
        <v>0</v>
      </c>
      <c r="P1406" s="18">
        <f>IFERROR(VLOOKUP(A1406,[3]Sheet1!$A:$G,4,FALSE),0)</f>
        <v>0</v>
      </c>
      <c r="Q1406" s="18">
        <f>IFERROR(VLOOKUP(A1406,[3]Sheet1!$A:$G,5,FALSE),0)</f>
        <v>0</v>
      </c>
      <c r="R1406" s="18">
        <f>IFERROR(VLOOKUP(A1406,[3]Sheet1!$A:$H,6,FALSE),0)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IFERROR(VLOOKUP(A1407,[3]Sheet1!$A:$G,2,FALSE),0)</f>
        <v>0</v>
      </c>
      <c r="O1407" s="18">
        <f>IFERROR(VLOOKUP(A1407,[3]Sheet1!$A:$G,3,FALSE),0)</f>
        <v>0</v>
      </c>
      <c r="P1407" s="18">
        <f>IFERROR(VLOOKUP(A1407,[3]Sheet1!$A:$G,4,FALSE),0)</f>
        <v>0</v>
      </c>
      <c r="Q1407" s="18">
        <f>IFERROR(VLOOKUP(A1407,[3]Sheet1!$A:$G,5,FALSE),0)</f>
        <v>0</v>
      </c>
      <c r="R1407" s="18">
        <f>IFERROR(VLOOKUP(A1407,[3]Sheet1!$A:$H,6,FALSE),0)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IFERROR(VLOOKUP(A1408,[3]Sheet1!$A:$G,2,FALSE),0)</f>
        <v>0</v>
      </c>
      <c r="O1408" s="18">
        <f>IFERROR(VLOOKUP(A1408,[3]Sheet1!$A:$G,3,FALSE),0)</f>
        <v>0</v>
      </c>
      <c r="P1408" s="18">
        <f>IFERROR(VLOOKUP(A1408,[3]Sheet1!$A:$G,4,FALSE),0)</f>
        <v>0</v>
      </c>
      <c r="Q1408" s="18">
        <f>IFERROR(VLOOKUP(A1408,[3]Sheet1!$A:$G,5,FALSE),0)</f>
        <v>0</v>
      </c>
      <c r="R1408" s="18">
        <f>IFERROR(VLOOKUP(A1408,[3]Sheet1!$A:$H,6,FALSE),0)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IFERROR(VLOOKUP(A1409,[3]Sheet1!$A:$G,2,FALSE),0)</f>
        <v>0</v>
      </c>
      <c r="O1409" s="18">
        <f>IFERROR(VLOOKUP(A1409,[3]Sheet1!$A:$G,3,FALSE),0)</f>
        <v>0</v>
      </c>
      <c r="P1409" s="18">
        <f>IFERROR(VLOOKUP(A1409,[3]Sheet1!$A:$G,4,FALSE),0)</f>
        <v>0</v>
      </c>
      <c r="Q1409" s="18">
        <f>IFERROR(VLOOKUP(A1409,[3]Sheet1!$A:$G,5,FALSE),0)</f>
        <v>0</v>
      </c>
      <c r="R1409" s="18">
        <f>IFERROR(VLOOKUP(A1409,[3]Sheet1!$A:$H,6,FALSE),0)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IFERROR(VLOOKUP(A1410,[3]Sheet1!$A:$G,2,FALSE),0)</f>
        <v>0</v>
      </c>
      <c r="O1410" s="18">
        <f>IFERROR(VLOOKUP(A1410,[3]Sheet1!$A:$G,3,FALSE),0)</f>
        <v>0</v>
      </c>
      <c r="P1410" s="18">
        <f>IFERROR(VLOOKUP(A1410,[3]Sheet1!$A:$G,4,FALSE),0)</f>
        <v>0</v>
      </c>
      <c r="Q1410" s="18">
        <f>IFERROR(VLOOKUP(A1410,[3]Sheet1!$A:$G,5,FALSE),0)</f>
        <v>0</v>
      </c>
      <c r="R1410" s="18">
        <f>IFERROR(VLOOKUP(A1410,[3]Sheet1!$A:$H,6,FALSE),0)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IFERROR(VLOOKUP(A1411,[3]Sheet1!$A:$G,2,FALSE),0)</f>
        <v>0</v>
      </c>
      <c r="O1411" s="18">
        <f>IFERROR(VLOOKUP(A1411,[3]Sheet1!$A:$G,3,FALSE),0)</f>
        <v>0</v>
      </c>
      <c r="P1411" s="18">
        <f>IFERROR(VLOOKUP(A1411,[3]Sheet1!$A:$G,4,FALSE),0)</f>
        <v>0</v>
      </c>
      <c r="Q1411" s="18">
        <f>IFERROR(VLOOKUP(A1411,[3]Sheet1!$A:$G,5,FALSE),0)</f>
        <v>0</v>
      </c>
      <c r="R1411" s="18">
        <f>IFERROR(VLOOKUP(A1411,[3]Sheet1!$A:$H,6,FALSE),0)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IFERROR(VLOOKUP(A1412,[3]Sheet1!$A:$G,2,FALSE),0)</f>
        <v>0</v>
      </c>
      <c r="O1412" s="18">
        <f>IFERROR(VLOOKUP(A1412,[3]Sheet1!$A:$G,3,FALSE),0)</f>
        <v>0</v>
      </c>
      <c r="P1412" s="18">
        <f>IFERROR(VLOOKUP(A1412,[3]Sheet1!$A:$G,4,FALSE),0)</f>
        <v>0</v>
      </c>
      <c r="Q1412" s="18">
        <f>IFERROR(VLOOKUP(A1412,[3]Sheet1!$A:$G,5,FALSE),0)</f>
        <v>0</v>
      </c>
      <c r="R1412" s="18">
        <f>IFERROR(VLOOKUP(A1412,[3]Sheet1!$A:$H,6,FALSE),0)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IFERROR(VLOOKUP(A1413,[3]Sheet1!$A:$G,2,FALSE),0)</f>
        <v>0</v>
      </c>
      <c r="O1413" s="18">
        <f>IFERROR(VLOOKUP(A1413,[3]Sheet1!$A:$G,3,FALSE),0)</f>
        <v>0</v>
      </c>
      <c r="P1413" s="18">
        <f>IFERROR(VLOOKUP(A1413,[3]Sheet1!$A:$G,4,FALSE),0)</f>
        <v>0</v>
      </c>
      <c r="Q1413" s="18">
        <f>IFERROR(VLOOKUP(A1413,[3]Sheet1!$A:$G,5,FALSE),0)</f>
        <v>0</v>
      </c>
      <c r="R1413" s="18">
        <f>IFERROR(VLOOKUP(A1413,[3]Sheet1!$A:$H,6,FALSE),0)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IFERROR(VLOOKUP(A1414,[3]Sheet1!$A:$G,2,FALSE),0)</f>
        <v>0</v>
      </c>
      <c r="O1414" s="18">
        <f>IFERROR(VLOOKUP(A1414,[3]Sheet1!$A:$G,3,FALSE),0)</f>
        <v>0</v>
      </c>
      <c r="P1414" s="18">
        <f>IFERROR(VLOOKUP(A1414,[3]Sheet1!$A:$G,4,FALSE),0)</f>
        <v>0</v>
      </c>
      <c r="Q1414" s="18">
        <f>IFERROR(VLOOKUP(A1414,[3]Sheet1!$A:$G,5,FALSE),0)</f>
        <v>0</v>
      </c>
      <c r="R1414" s="18">
        <f>IFERROR(VLOOKUP(A1414,[3]Sheet1!$A:$H,6,FALSE),0)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IFERROR(VLOOKUP(A1415,[3]Sheet1!$A:$G,2,FALSE),0)</f>
        <v>0</v>
      </c>
      <c r="O1415" s="18">
        <f>IFERROR(VLOOKUP(A1415,[3]Sheet1!$A:$G,3,FALSE),0)</f>
        <v>0</v>
      </c>
      <c r="P1415" s="18">
        <f>IFERROR(VLOOKUP(A1415,[3]Sheet1!$A:$G,4,FALSE),0)</f>
        <v>0</v>
      </c>
      <c r="Q1415" s="18">
        <f>IFERROR(VLOOKUP(A1415,[3]Sheet1!$A:$G,5,FALSE),0)</f>
        <v>0</v>
      </c>
      <c r="R1415" s="18">
        <f>IFERROR(VLOOKUP(A1415,[3]Sheet1!$A:$H,6,FALSE),0)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IFERROR(VLOOKUP(A1416,[3]Sheet1!$A:$G,2,FALSE),0)</f>
        <v>0</v>
      </c>
      <c r="O1416" s="18">
        <f>IFERROR(VLOOKUP(A1416,[3]Sheet1!$A:$G,3,FALSE),0)</f>
        <v>0</v>
      </c>
      <c r="P1416" s="18">
        <f>IFERROR(VLOOKUP(A1416,[3]Sheet1!$A:$G,4,FALSE),0)</f>
        <v>0</v>
      </c>
      <c r="Q1416" s="18">
        <f>IFERROR(VLOOKUP(A1416,[3]Sheet1!$A:$G,5,FALSE),0)</f>
        <v>0</v>
      </c>
      <c r="R1416" s="18">
        <f>IFERROR(VLOOKUP(A1416,[3]Sheet1!$A:$H,6,FALSE),0)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IFERROR(VLOOKUP(A1417,[3]Sheet1!$A:$G,2,FALSE),0)</f>
        <v>0</v>
      </c>
      <c r="O1417" s="18">
        <f>IFERROR(VLOOKUP(A1417,[3]Sheet1!$A:$G,3,FALSE),0)</f>
        <v>0</v>
      </c>
      <c r="P1417" s="18">
        <f>IFERROR(VLOOKUP(A1417,[3]Sheet1!$A:$G,4,FALSE),0)</f>
        <v>0</v>
      </c>
      <c r="Q1417" s="18">
        <f>IFERROR(VLOOKUP(A1417,[3]Sheet1!$A:$G,5,FALSE),0)</f>
        <v>0</v>
      </c>
      <c r="R1417" s="18">
        <f>IFERROR(VLOOKUP(A1417,[3]Sheet1!$A:$H,6,FALSE),0)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IFERROR(VLOOKUP(A1418,[3]Sheet1!$A:$G,2,FALSE),0)</f>
        <v>0</v>
      </c>
      <c r="O1418" s="18">
        <f>IFERROR(VLOOKUP(A1418,[3]Sheet1!$A:$G,3,FALSE),0)</f>
        <v>0</v>
      </c>
      <c r="P1418" s="18">
        <f>IFERROR(VLOOKUP(A1418,[3]Sheet1!$A:$G,4,FALSE),0)</f>
        <v>0</v>
      </c>
      <c r="Q1418" s="18">
        <f>IFERROR(VLOOKUP(A1418,[3]Sheet1!$A:$G,5,FALSE),0)</f>
        <v>0</v>
      </c>
      <c r="R1418" s="18">
        <f>IFERROR(VLOOKUP(A1418,[3]Sheet1!$A:$H,6,FALSE),0)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IFERROR(VLOOKUP(A1419,[3]Sheet1!$A:$G,2,FALSE),0)</f>
        <v>0</v>
      </c>
      <c r="O1419" s="18">
        <f>IFERROR(VLOOKUP(A1419,[3]Sheet1!$A:$G,3,FALSE),0)</f>
        <v>0</v>
      </c>
      <c r="P1419" s="18">
        <f>IFERROR(VLOOKUP(A1419,[3]Sheet1!$A:$G,4,FALSE),0)</f>
        <v>0</v>
      </c>
      <c r="Q1419" s="18">
        <f>IFERROR(VLOOKUP(A1419,[3]Sheet1!$A:$G,5,FALSE),0)</f>
        <v>0</v>
      </c>
      <c r="R1419" s="18">
        <f>IFERROR(VLOOKUP(A1419,[3]Sheet1!$A:$H,6,FALSE),0)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IFERROR(VLOOKUP(A1420,[3]Sheet1!$A:$G,2,FALSE),0)</f>
        <v>0</v>
      </c>
      <c r="O1420" s="18">
        <f>IFERROR(VLOOKUP(A1420,[3]Sheet1!$A:$G,3,FALSE),0)</f>
        <v>0</v>
      </c>
      <c r="P1420" s="18">
        <f>IFERROR(VLOOKUP(A1420,[3]Sheet1!$A:$G,4,FALSE),0)</f>
        <v>0</v>
      </c>
      <c r="Q1420" s="18">
        <f>IFERROR(VLOOKUP(A1420,[3]Sheet1!$A:$G,5,FALSE),0)</f>
        <v>0</v>
      </c>
      <c r="R1420" s="18">
        <f>IFERROR(VLOOKUP(A1420,[3]Sheet1!$A:$H,6,FALSE),0)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IFERROR(VLOOKUP(A1421,[3]Sheet1!$A:$G,2,FALSE),0)</f>
        <v>0</v>
      </c>
      <c r="O1421" s="18">
        <f>IFERROR(VLOOKUP(A1421,[3]Sheet1!$A:$G,3,FALSE),0)</f>
        <v>0</v>
      </c>
      <c r="P1421" s="18">
        <f>IFERROR(VLOOKUP(A1421,[3]Sheet1!$A:$G,4,FALSE),0)</f>
        <v>0</v>
      </c>
      <c r="Q1421" s="18">
        <f>IFERROR(VLOOKUP(A1421,[3]Sheet1!$A:$G,5,FALSE),0)</f>
        <v>0</v>
      </c>
      <c r="R1421" s="18">
        <f>IFERROR(VLOOKUP(A1421,[3]Sheet1!$A:$H,6,FALSE),0)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IFERROR(VLOOKUP(A1422,[3]Sheet1!$A:$G,2,FALSE),0)</f>
        <v>0</v>
      </c>
      <c r="O1422" s="18">
        <f>IFERROR(VLOOKUP(A1422,[3]Sheet1!$A:$G,3,FALSE),0)</f>
        <v>0</v>
      </c>
      <c r="P1422" s="18">
        <f>IFERROR(VLOOKUP(A1422,[3]Sheet1!$A:$G,4,FALSE),0)</f>
        <v>0</v>
      </c>
      <c r="Q1422" s="18">
        <f>IFERROR(VLOOKUP(A1422,[3]Sheet1!$A:$G,5,FALSE),0)</f>
        <v>0</v>
      </c>
      <c r="R1422" s="18">
        <f>IFERROR(VLOOKUP(A1422,[3]Sheet1!$A:$H,6,FALSE),0)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IFERROR(VLOOKUP(A1423,[3]Sheet1!$A:$G,2,FALSE),0)</f>
        <v>0</v>
      </c>
      <c r="O1423" s="18">
        <f>IFERROR(VLOOKUP(A1423,[3]Sheet1!$A:$G,3,FALSE),0)</f>
        <v>0</v>
      </c>
      <c r="P1423" s="18">
        <f>IFERROR(VLOOKUP(A1423,[3]Sheet1!$A:$G,4,FALSE),0)</f>
        <v>0</v>
      </c>
      <c r="Q1423" s="18">
        <f>IFERROR(VLOOKUP(A1423,[3]Sheet1!$A:$G,5,FALSE),0)</f>
        <v>0</v>
      </c>
      <c r="R1423" s="18">
        <f>IFERROR(VLOOKUP(A1423,[3]Sheet1!$A:$H,6,FALSE),0)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IFERROR(VLOOKUP(A1424,[3]Sheet1!$A:$G,2,FALSE),0)</f>
        <v>0</v>
      </c>
      <c r="O1424" s="18">
        <f>IFERROR(VLOOKUP(A1424,[3]Sheet1!$A:$G,3,FALSE),0)</f>
        <v>0</v>
      </c>
      <c r="P1424" s="18">
        <f>IFERROR(VLOOKUP(A1424,[3]Sheet1!$A:$G,4,FALSE),0)</f>
        <v>0</v>
      </c>
      <c r="Q1424" s="18">
        <f>IFERROR(VLOOKUP(A1424,[3]Sheet1!$A:$G,5,FALSE),0)</f>
        <v>0</v>
      </c>
      <c r="R1424" s="18">
        <f>IFERROR(VLOOKUP(A1424,[3]Sheet1!$A:$H,6,FALSE),0)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IFERROR(VLOOKUP(A1425,[3]Sheet1!$A:$G,2,FALSE),0)</f>
        <v>0</v>
      </c>
      <c r="O1425" s="18">
        <f>IFERROR(VLOOKUP(A1425,[3]Sheet1!$A:$G,3,FALSE),0)</f>
        <v>0</v>
      </c>
      <c r="P1425" s="18">
        <f>IFERROR(VLOOKUP(A1425,[3]Sheet1!$A:$G,4,FALSE),0)</f>
        <v>0</v>
      </c>
      <c r="Q1425" s="18">
        <f>IFERROR(VLOOKUP(A1425,[3]Sheet1!$A:$G,5,FALSE),0)</f>
        <v>0</v>
      </c>
      <c r="R1425" s="18">
        <f>IFERROR(VLOOKUP(A1425,[3]Sheet1!$A:$H,6,FALSE),0)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IFERROR(VLOOKUP(A1426,[3]Sheet1!$A:$G,2,FALSE),0)</f>
        <v>0</v>
      </c>
      <c r="O1426" s="18">
        <f>IFERROR(VLOOKUP(A1426,[3]Sheet1!$A:$G,3,FALSE),0)</f>
        <v>0</v>
      </c>
      <c r="P1426" s="18">
        <f>IFERROR(VLOOKUP(A1426,[3]Sheet1!$A:$G,4,FALSE),0)</f>
        <v>0</v>
      </c>
      <c r="Q1426" s="18">
        <f>IFERROR(VLOOKUP(A1426,[3]Sheet1!$A:$G,5,FALSE),0)</f>
        <v>0</v>
      </c>
      <c r="R1426" s="18">
        <f>IFERROR(VLOOKUP(A1426,[3]Sheet1!$A:$H,6,FALSE),0)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IFERROR(VLOOKUP(A1427,[3]Sheet1!$A:$G,2,FALSE),0)</f>
        <v>0</v>
      </c>
      <c r="O1427" s="18">
        <f>IFERROR(VLOOKUP(A1427,[3]Sheet1!$A:$G,3,FALSE),0)</f>
        <v>0</v>
      </c>
      <c r="P1427" s="18">
        <f>IFERROR(VLOOKUP(A1427,[3]Sheet1!$A:$G,4,FALSE),0)</f>
        <v>0</v>
      </c>
      <c r="Q1427" s="18">
        <f>IFERROR(VLOOKUP(A1427,[3]Sheet1!$A:$G,5,FALSE),0)</f>
        <v>0</v>
      </c>
      <c r="R1427" s="18">
        <f>IFERROR(VLOOKUP(A1427,[3]Sheet1!$A:$H,6,FALSE),0)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IFERROR(VLOOKUP(A1428,[3]Sheet1!$A:$G,2,FALSE),0)</f>
        <v>0</v>
      </c>
      <c r="O1428" s="18">
        <f>IFERROR(VLOOKUP(A1428,[3]Sheet1!$A:$G,3,FALSE),0)</f>
        <v>0</v>
      </c>
      <c r="P1428" s="18">
        <f>IFERROR(VLOOKUP(A1428,[3]Sheet1!$A:$G,4,FALSE),0)</f>
        <v>0</v>
      </c>
      <c r="Q1428" s="18">
        <f>IFERROR(VLOOKUP(A1428,[3]Sheet1!$A:$G,5,FALSE),0)</f>
        <v>0</v>
      </c>
      <c r="R1428" s="18">
        <f>IFERROR(VLOOKUP(A1428,[3]Sheet1!$A:$H,6,FALSE),0)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IFERROR(VLOOKUP(A1429,[3]Sheet1!$A:$G,2,FALSE),0)</f>
        <v>0</v>
      </c>
      <c r="O1429" s="18">
        <f>IFERROR(VLOOKUP(A1429,[3]Sheet1!$A:$G,3,FALSE),0)</f>
        <v>0</v>
      </c>
      <c r="P1429" s="18">
        <f>IFERROR(VLOOKUP(A1429,[3]Sheet1!$A:$G,4,FALSE),0)</f>
        <v>0</v>
      </c>
      <c r="Q1429" s="18">
        <f>IFERROR(VLOOKUP(A1429,[3]Sheet1!$A:$G,5,FALSE),0)</f>
        <v>0</v>
      </c>
      <c r="R1429" s="18">
        <f>IFERROR(VLOOKUP(A1429,[3]Sheet1!$A:$H,6,FALSE),0)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IFERROR(VLOOKUP(A1430,[3]Sheet1!$A:$G,2,FALSE),0)</f>
        <v>0</v>
      </c>
      <c r="O1430" s="18">
        <f>IFERROR(VLOOKUP(A1430,[3]Sheet1!$A:$G,3,FALSE),0)</f>
        <v>0</v>
      </c>
      <c r="P1430" s="18">
        <f>IFERROR(VLOOKUP(A1430,[3]Sheet1!$A:$G,4,FALSE),0)</f>
        <v>0</v>
      </c>
      <c r="Q1430" s="18">
        <f>IFERROR(VLOOKUP(A1430,[3]Sheet1!$A:$G,5,FALSE),0)</f>
        <v>0</v>
      </c>
      <c r="R1430" s="18">
        <f>IFERROR(VLOOKUP(A1430,[3]Sheet1!$A:$H,6,FALSE),0)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IFERROR(VLOOKUP(A1431,[3]Sheet1!$A:$G,2,FALSE),0)</f>
        <v>0</v>
      </c>
      <c r="O1431" s="18">
        <f>IFERROR(VLOOKUP(A1431,[3]Sheet1!$A:$G,3,FALSE),0)</f>
        <v>0</v>
      </c>
      <c r="P1431" s="18">
        <f>IFERROR(VLOOKUP(A1431,[3]Sheet1!$A:$G,4,FALSE),0)</f>
        <v>0</v>
      </c>
      <c r="Q1431" s="18">
        <f>IFERROR(VLOOKUP(A1431,[3]Sheet1!$A:$G,5,FALSE),0)</f>
        <v>0</v>
      </c>
      <c r="R1431" s="18">
        <f>IFERROR(VLOOKUP(A1431,[3]Sheet1!$A:$H,6,FALSE),0)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IFERROR(VLOOKUP(A1432,[3]Sheet1!$A:$G,2,FALSE),0)</f>
        <v>0</v>
      </c>
      <c r="O1432" s="18">
        <f>IFERROR(VLOOKUP(A1432,[3]Sheet1!$A:$G,3,FALSE),0)</f>
        <v>0</v>
      </c>
      <c r="P1432" s="18">
        <f>IFERROR(VLOOKUP(A1432,[3]Sheet1!$A:$G,4,FALSE),0)</f>
        <v>0</v>
      </c>
      <c r="Q1432" s="18">
        <f>IFERROR(VLOOKUP(A1432,[3]Sheet1!$A:$G,5,FALSE),0)</f>
        <v>0</v>
      </c>
      <c r="R1432" s="18">
        <f>IFERROR(VLOOKUP(A1432,[3]Sheet1!$A:$H,6,FALSE),0)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IFERROR(VLOOKUP(A1433,[3]Sheet1!$A:$G,2,FALSE),0)</f>
        <v>0</v>
      </c>
      <c r="O1433" s="18">
        <f>IFERROR(VLOOKUP(A1433,[3]Sheet1!$A:$G,3,FALSE),0)</f>
        <v>0</v>
      </c>
      <c r="P1433" s="18">
        <f>IFERROR(VLOOKUP(A1433,[3]Sheet1!$A:$G,4,FALSE),0)</f>
        <v>0</v>
      </c>
      <c r="Q1433" s="18">
        <f>IFERROR(VLOOKUP(A1433,[3]Sheet1!$A:$G,5,FALSE),0)</f>
        <v>0</v>
      </c>
      <c r="R1433" s="18">
        <f>IFERROR(VLOOKUP(A1433,[3]Sheet1!$A:$H,6,FALSE),0)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IFERROR(VLOOKUP(A1434,[3]Sheet1!$A:$G,2,FALSE),0)</f>
        <v>0</v>
      </c>
      <c r="O1434" s="18">
        <f>IFERROR(VLOOKUP(A1434,[3]Sheet1!$A:$G,3,FALSE),0)</f>
        <v>0</v>
      </c>
      <c r="P1434" s="18">
        <f>IFERROR(VLOOKUP(A1434,[3]Sheet1!$A:$G,4,FALSE),0)</f>
        <v>0</v>
      </c>
      <c r="Q1434" s="18">
        <f>IFERROR(VLOOKUP(A1434,[3]Sheet1!$A:$G,5,FALSE),0)</f>
        <v>0</v>
      </c>
      <c r="R1434" s="18">
        <f>IFERROR(VLOOKUP(A1434,[3]Sheet1!$A:$H,6,FALSE),0)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IFERROR(VLOOKUP(A1435,[3]Sheet1!$A:$G,2,FALSE),0)</f>
        <v>0</v>
      </c>
      <c r="O1435" s="18">
        <f>IFERROR(VLOOKUP(A1435,[3]Sheet1!$A:$G,3,FALSE),0)</f>
        <v>0</v>
      </c>
      <c r="P1435" s="18">
        <f>IFERROR(VLOOKUP(A1435,[3]Sheet1!$A:$G,4,FALSE),0)</f>
        <v>0</v>
      </c>
      <c r="Q1435" s="18">
        <f>IFERROR(VLOOKUP(A1435,[3]Sheet1!$A:$G,5,FALSE),0)</f>
        <v>0</v>
      </c>
      <c r="R1435" s="18">
        <f>IFERROR(VLOOKUP(A1435,[3]Sheet1!$A:$H,6,FALSE),0)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IFERROR(VLOOKUP(A1436,[3]Sheet1!$A:$G,2,FALSE),0)</f>
        <v>0</v>
      </c>
      <c r="O1436" s="18">
        <f>IFERROR(VLOOKUP(A1436,[3]Sheet1!$A:$G,3,FALSE),0)</f>
        <v>0</v>
      </c>
      <c r="P1436" s="18">
        <f>IFERROR(VLOOKUP(A1436,[3]Sheet1!$A:$G,4,FALSE),0)</f>
        <v>0</v>
      </c>
      <c r="Q1436" s="18">
        <f>IFERROR(VLOOKUP(A1436,[3]Sheet1!$A:$G,5,FALSE),0)</f>
        <v>0</v>
      </c>
      <c r="R1436" s="18">
        <f>IFERROR(VLOOKUP(A1436,[3]Sheet1!$A:$H,6,FALSE),0)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IFERROR(VLOOKUP(A1437,[3]Sheet1!$A:$G,2,FALSE),0)</f>
        <v>0</v>
      </c>
      <c r="O1437" s="18">
        <f>IFERROR(VLOOKUP(A1437,[3]Sheet1!$A:$G,3,FALSE),0)</f>
        <v>0</v>
      </c>
      <c r="P1437" s="18">
        <f>IFERROR(VLOOKUP(A1437,[3]Sheet1!$A:$G,4,FALSE),0)</f>
        <v>0</v>
      </c>
      <c r="Q1437" s="18">
        <f>IFERROR(VLOOKUP(A1437,[3]Sheet1!$A:$G,5,FALSE),0)</f>
        <v>0</v>
      </c>
      <c r="R1437" s="18">
        <f>IFERROR(VLOOKUP(A1437,[3]Sheet1!$A:$H,6,FALSE),0)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IFERROR(VLOOKUP(A1438,[3]Sheet1!$A:$G,2,FALSE),0)</f>
        <v>0</v>
      </c>
      <c r="O1438" s="18">
        <f>IFERROR(VLOOKUP(A1438,[3]Sheet1!$A:$G,3,FALSE),0)</f>
        <v>0</v>
      </c>
      <c r="P1438" s="18">
        <f>IFERROR(VLOOKUP(A1438,[3]Sheet1!$A:$G,4,FALSE),0)</f>
        <v>0</v>
      </c>
      <c r="Q1438" s="18">
        <f>IFERROR(VLOOKUP(A1438,[3]Sheet1!$A:$G,5,FALSE),0)</f>
        <v>0</v>
      </c>
      <c r="R1438" s="18">
        <f>IFERROR(VLOOKUP(A1438,[3]Sheet1!$A:$H,6,FALSE),0)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IFERROR(VLOOKUP(A1439,[3]Sheet1!$A:$G,2,FALSE),0)</f>
        <v>0</v>
      </c>
      <c r="O1439" s="18">
        <f>IFERROR(VLOOKUP(A1439,[3]Sheet1!$A:$G,3,FALSE),0)</f>
        <v>0</v>
      </c>
      <c r="P1439" s="18">
        <f>IFERROR(VLOOKUP(A1439,[3]Sheet1!$A:$G,4,FALSE),0)</f>
        <v>0</v>
      </c>
      <c r="Q1439" s="18">
        <f>IFERROR(VLOOKUP(A1439,[3]Sheet1!$A:$G,5,FALSE),0)</f>
        <v>0</v>
      </c>
      <c r="R1439" s="18">
        <f>IFERROR(VLOOKUP(A1439,[3]Sheet1!$A:$H,6,FALSE),0)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IFERROR(VLOOKUP(A1440,[3]Sheet1!$A:$G,2,FALSE),0)</f>
        <v>0</v>
      </c>
      <c r="O1440" s="18">
        <f>IFERROR(VLOOKUP(A1440,[3]Sheet1!$A:$G,3,FALSE),0)</f>
        <v>0</v>
      </c>
      <c r="P1440" s="18">
        <f>IFERROR(VLOOKUP(A1440,[3]Sheet1!$A:$G,4,FALSE),0)</f>
        <v>0</v>
      </c>
      <c r="Q1440" s="18">
        <f>IFERROR(VLOOKUP(A1440,[3]Sheet1!$A:$G,5,FALSE),0)</f>
        <v>0</v>
      </c>
      <c r="R1440" s="18">
        <f>IFERROR(VLOOKUP(A1440,[3]Sheet1!$A:$H,6,FALSE),0)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IFERROR(VLOOKUP(A1441,[3]Sheet1!$A:$G,2,FALSE),0)</f>
        <v>0</v>
      </c>
      <c r="O1441" s="18">
        <f>IFERROR(VLOOKUP(A1441,[3]Sheet1!$A:$G,3,FALSE),0)</f>
        <v>0</v>
      </c>
      <c r="P1441" s="18">
        <f>IFERROR(VLOOKUP(A1441,[3]Sheet1!$A:$G,4,FALSE),0)</f>
        <v>0</v>
      </c>
      <c r="Q1441" s="18">
        <f>IFERROR(VLOOKUP(A1441,[3]Sheet1!$A:$G,5,FALSE),0)</f>
        <v>0</v>
      </c>
      <c r="R1441" s="18">
        <f>IFERROR(VLOOKUP(A1441,[3]Sheet1!$A:$H,6,FALSE),0)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IFERROR(VLOOKUP(A1442,[3]Sheet1!$A:$G,2,FALSE),0)</f>
        <v>0</v>
      </c>
      <c r="O1442" s="18">
        <f>IFERROR(VLOOKUP(A1442,[3]Sheet1!$A:$G,3,FALSE),0)</f>
        <v>0</v>
      </c>
      <c r="P1442" s="18">
        <f>IFERROR(VLOOKUP(A1442,[3]Sheet1!$A:$G,4,FALSE),0)</f>
        <v>0</v>
      </c>
      <c r="Q1442" s="18">
        <f>IFERROR(VLOOKUP(A1442,[3]Sheet1!$A:$G,5,FALSE),0)</f>
        <v>0</v>
      </c>
      <c r="R1442" s="18">
        <f>IFERROR(VLOOKUP(A1442,[3]Sheet1!$A:$H,6,FALSE),0)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IFERROR(VLOOKUP(A1443,[3]Sheet1!$A:$G,2,FALSE),0)</f>
        <v>0</v>
      </c>
      <c r="O1443" s="18">
        <f>IFERROR(VLOOKUP(A1443,[3]Sheet1!$A:$G,3,FALSE),0)</f>
        <v>0</v>
      </c>
      <c r="P1443" s="18">
        <f>IFERROR(VLOOKUP(A1443,[3]Sheet1!$A:$G,4,FALSE),0)</f>
        <v>0</v>
      </c>
      <c r="Q1443" s="18">
        <f>IFERROR(VLOOKUP(A1443,[3]Sheet1!$A:$G,5,FALSE),0)</f>
        <v>0</v>
      </c>
      <c r="R1443" s="18">
        <f>IFERROR(VLOOKUP(A1443,[3]Sheet1!$A:$H,6,FALSE),0)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IFERROR(VLOOKUP(A1444,[3]Sheet1!$A:$G,2,FALSE),0)</f>
        <v>0</v>
      </c>
      <c r="O1444" s="18">
        <f>IFERROR(VLOOKUP(A1444,[3]Sheet1!$A:$G,3,FALSE),0)</f>
        <v>0</v>
      </c>
      <c r="P1444" s="18">
        <f>IFERROR(VLOOKUP(A1444,[3]Sheet1!$A:$G,4,FALSE),0)</f>
        <v>0</v>
      </c>
      <c r="Q1444" s="18">
        <f>IFERROR(VLOOKUP(A1444,[3]Sheet1!$A:$G,5,FALSE),0)</f>
        <v>0</v>
      </c>
      <c r="R1444" s="18">
        <f>IFERROR(VLOOKUP(A1444,[3]Sheet1!$A:$H,6,FALSE),0)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IFERROR(VLOOKUP(A1445,[3]Sheet1!$A:$G,2,FALSE),0)</f>
        <v>0</v>
      </c>
      <c r="O1445" s="18">
        <f>IFERROR(VLOOKUP(A1445,[3]Sheet1!$A:$G,3,FALSE),0)</f>
        <v>0</v>
      </c>
      <c r="P1445" s="18">
        <f>IFERROR(VLOOKUP(A1445,[3]Sheet1!$A:$G,4,FALSE),0)</f>
        <v>0</v>
      </c>
      <c r="Q1445" s="18">
        <f>IFERROR(VLOOKUP(A1445,[3]Sheet1!$A:$G,5,FALSE),0)</f>
        <v>0</v>
      </c>
      <c r="R1445" s="18">
        <f>IFERROR(VLOOKUP(A1445,[3]Sheet1!$A:$H,6,FALSE),0)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IFERROR(VLOOKUP(A1446,[3]Sheet1!$A:$G,2,FALSE),0)</f>
        <v>0</v>
      </c>
      <c r="O1446" s="18">
        <f>IFERROR(VLOOKUP(A1446,[3]Sheet1!$A:$G,3,FALSE),0)</f>
        <v>11986</v>
      </c>
      <c r="P1446" s="18">
        <f>IFERROR(VLOOKUP(A1446,[3]Sheet1!$A:$G,4,FALSE),0)</f>
        <v>0</v>
      </c>
      <c r="Q1446" s="18">
        <f>IFERROR(VLOOKUP(A1446,[3]Sheet1!$A:$G,5,FALSE),0)</f>
        <v>0</v>
      </c>
      <c r="R1446" s="18">
        <f>IFERROR(VLOOKUP(A1446,[3]Sheet1!$A:$H,6,FALSE),0)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Sim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IFERROR(VLOOKUP(A1447,[3]Sheet1!$A:$G,2,FALSE),0)</f>
        <v>0</v>
      </c>
      <c r="O1447" s="18">
        <f>IFERROR(VLOOKUP(A1447,[3]Sheet1!$A:$G,3,FALSE),0)</f>
        <v>0</v>
      </c>
      <c r="P1447" s="18">
        <f>IFERROR(VLOOKUP(A1447,[3]Sheet1!$A:$G,4,FALSE),0)</f>
        <v>0</v>
      </c>
      <c r="Q1447" s="18">
        <f>IFERROR(VLOOKUP(A1447,[3]Sheet1!$A:$G,5,FALSE),0)</f>
        <v>0</v>
      </c>
      <c r="R1447" s="18">
        <f>IFERROR(VLOOKUP(A1447,[3]Sheet1!$A:$H,6,FALSE),0)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IFERROR(VLOOKUP(A1448,[3]Sheet1!$A:$G,2,FALSE),0)</f>
        <v>0</v>
      </c>
      <c r="O1448" s="18">
        <f>IFERROR(VLOOKUP(A1448,[3]Sheet1!$A:$G,3,FALSE),0)</f>
        <v>0</v>
      </c>
      <c r="P1448" s="18">
        <f>IFERROR(VLOOKUP(A1448,[3]Sheet1!$A:$G,4,FALSE),0)</f>
        <v>0</v>
      </c>
      <c r="Q1448" s="18">
        <f>IFERROR(VLOOKUP(A1448,[3]Sheet1!$A:$G,5,FALSE),0)</f>
        <v>0</v>
      </c>
      <c r="R1448" s="18">
        <f>IFERROR(VLOOKUP(A1448,[3]Sheet1!$A:$H,6,FALSE),0)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IFERROR(VLOOKUP(A1449,[3]Sheet1!$A:$G,2,FALSE),0)</f>
        <v>0</v>
      </c>
      <c r="O1449" s="18">
        <f>IFERROR(VLOOKUP(A1449,[3]Sheet1!$A:$G,3,FALSE),0)</f>
        <v>0</v>
      </c>
      <c r="P1449" s="18">
        <f>IFERROR(VLOOKUP(A1449,[3]Sheet1!$A:$G,4,FALSE),0)</f>
        <v>0</v>
      </c>
      <c r="Q1449" s="18">
        <f>IFERROR(VLOOKUP(A1449,[3]Sheet1!$A:$G,5,FALSE),0)</f>
        <v>0</v>
      </c>
      <c r="R1449" s="18">
        <f>IFERROR(VLOOKUP(A1449,[3]Sheet1!$A:$H,6,FALSE),0)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IFERROR(VLOOKUP(A1450,[3]Sheet1!$A:$G,2,FALSE),0)</f>
        <v>0</v>
      </c>
      <c r="O1450" s="18">
        <f>IFERROR(VLOOKUP(A1450,[3]Sheet1!$A:$G,3,FALSE),0)</f>
        <v>0</v>
      </c>
      <c r="P1450" s="18">
        <f>IFERROR(VLOOKUP(A1450,[3]Sheet1!$A:$G,4,FALSE),0)</f>
        <v>0</v>
      </c>
      <c r="Q1450" s="18">
        <f>IFERROR(VLOOKUP(A1450,[3]Sheet1!$A:$G,5,FALSE),0)</f>
        <v>0</v>
      </c>
      <c r="R1450" s="18">
        <f>IFERROR(VLOOKUP(A1450,[3]Sheet1!$A:$H,6,FALSE),0)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IFERROR(VLOOKUP(A1451,[3]Sheet1!$A:$G,2,FALSE),0)</f>
        <v>0</v>
      </c>
      <c r="O1451" s="18">
        <f>IFERROR(VLOOKUP(A1451,[3]Sheet1!$A:$G,3,FALSE),0)</f>
        <v>0</v>
      </c>
      <c r="P1451" s="18">
        <f>IFERROR(VLOOKUP(A1451,[3]Sheet1!$A:$G,4,FALSE),0)</f>
        <v>0</v>
      </c>
      <c r="Q1451" s="18">
        <f>IFERROR(VLOOKUP(A1451,[3]Sheet1!$A:$G,5,FALSE),0)</f>
        <v>0</v>
      </c>
      <c r="R1451" s="18">
        <f>IFERROR(VLOOKUP(A1451,[3]Sheet1!$A:$H,6,FALSE),0)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IFERROR(VLOOKUP(A1452,[3]Sheet1!$A:$G,2,FALSE),0)</f>
        <v>0</v>
      </c>
      <c r="O1452" s="18">
        <f>IFERROR(VLOOKUP(A1452,[3]Sheet1!$A:$G,3,FALSE),0)</f>
        <v>0</v>
      </c>
      <c r="P1452" s="18">
        <f>IFERROR(VLOOKUP(A1452,[3]Sheet1!$A:$G,4,FALSE),0)</f>
        <v>0</v>
      </c>
      <c r="Q1452" s="18">
        <f>IFERROR(VLOOKUP(A1452,[3]Sheet1!$A:$G,5,FALSE),0)</f>
        <v>0</v>
      </c>
      <c r="R1452" s="18">
        <f>IFERROR(VLOOKUP(A1452,[3]Sheet1!$A:$H,6,FALSE),0)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IFERROR(VLOOKUP(A1453,[3]Sheet1!$A:$G,2,FALSE),0)</f>
        <v>0</v>
      </c>
      <c r="O1453" s="18">
        <f>IFERROR(VLOOKUP(A1453,[3]Sheet1!$A:$G,3,FALSE),0)</f>
        <v>0</v>
      </c>
      <c r="P1453" s="18">
        <f>IFERROR(VLOOKUP(A1453,[3]Sheet1!$A:$G,4,FALSE),0)</f>
        <v>0</v>
      </c>
      <c r="Q1453" s="18">
        <f>IFERROR(VLOOKUP(A1453,[3]Sheet1!$A:$G,5,FALSE),0)</f>
        <v>0</v>
      </c>
      <c r="R1453" s="18">
        <f>IFERROR(VLOOKUP(A1453,[3]Sheet1!$A:$H,6,FALSE),0)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IFERROR(VLOOKUP(A1454,[3]Sheet1!$A:$G,2,FALSE),0)</f>
        <v>0</v>
      </c>
      <c r="O1454" s="18">
        <f>IFERROR(VLOOKUP(A1454,[3]Sheet1!$A:$G,3,FALSE),0)</f>
        <v>0</v>
      </c>
      <c r="P1454" s="18">
        <f>IFERROR(VLOOKUP(A1454,[3]Sheet1!$A:$G,4,FALSE),0)</f>
        <v>0</v>
      </c>
      <c r="Q1454" s="18">
        <f>IFERROR(VLOOKUP(A1454,[3]Sheet1!$A:$G,5,FALSE),0)</f>
        <v>0</v>
      </c>
      <c r="R1454" s="18">
        <f>IFERROR(VLOOKUP(A1454,[3]Sheet1!$A:$H,6,FALSE),0)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IFERROR(VLOOKUP(A1455,[3]Sheet1!$A:$G,2,FALSE),0)</f>
        <v>0</v>
      </c>
      <c r="O1455" s="18">
        <f>IFERROR(VLOOKUP(A1455,[3]Sheet1!$A:$G,3,FALSE),0)</f>
        <v>0</v>
      </c>
      <c r="P1455" s="18">
        <f>IFERROR(VLOOKUP(A1455,[3]Sheet1!$A:$G,4,FALSE),0)</f>
        <v>0</v>
      </c>
      <c r="Q1455" s="18">
        <f>IFERROR(VLOOKUP(A1455,[3]Sheet1!$A:$G,5,FALSE),0)</f>
        <v>0</v>
      </c>
      <c r="R1455" s="18">
        <f>IFERROR(VLOOKUP(A1455,[3]Sheet1!$A:$H,6,FALSE),0)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IFERROR(VLOOKUP(A1456,[3]Sheet1!$A:$G,2,FALSE),0)</f>
        <v>0</v>
      </c>
      <c r="O1456" s="18">
        <f>IFERROR(VLOOKUP(A1456,[3]Sheet1!$A:$G,3,FALSE),0)</f>
        <v>0</v>
      </c>
      <c r="P1456" s="18">
        <f>IFERROR(VLOOKUP(A1456,[3]Sheet1!$A:$G,4,FALSE),0)</f>
        <v>0</v>
      </c>
      <c r="Q1456" s="18">
        <f>IFERROR(VLOOKUP(A1456,[3]Sheet1!$A:$G,5,FALSE),0)</f>
        <v>0</v>
      </c>
      <c r="R1456" s="18">
        <f>IFERROR(VLOOKUP(A1456,[3]Sheet1!$A:$H,6,FALSE),0)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IFERROR(VLOOKUP(A1457,[3]Sheet1!$A:$G,2,FALSE),0)</f>
        <v>0</v>
      </c>
      <c r="O1457" s="18">
        <f>IFERROR(VLOOKUP(A1457,[3]Sheet1!$A:$G,3,FALSE),0)</f>
        <v>0</v>
      </c>
      <c r="P1457" s="18">
        <f>IFERROR(VLOOKUP(A1457,[3]Sheet1!$A:$G,4,FALSE),0)</f>
        <v>0</v>
      </c>
      <c r="Q1457" s="18">
        <f>IFERROR(VLOOKUP(A1457,[3]Sheet1!$A:$G,5,FALSE),0)</f>
        <v>0</v>
      </c>
      <c r="R1457" s="18">
        <f>IFERROR(VLOOKUP(A1457,[3]Sheet1!$A:$H,6,FALSE),0)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IFERROR(VLOOKUP(A1458,[3]Sheet1!$A:$G,2,FALSE),0)</f>
        <v>0</v>
      </c>
      <c r="O1458" s="18">
        <f>IFERROR(VLOOKUP(A1458,[3]Sheet1!$A:$G,3,FALSE),0)</f>
        <v>0</v>
      </c>
      <c r="P1458" s="18">
        <f>IFERROR(VLOOKUP(A1458,[3]Sheet1!$A:$G,4,FALSE),0)</f>
        <v>0</v>
      </c>
      <c r="Q1458" s="18">
        <f>IFERROR(VLOOKUP(A1458,[3]Sheet1!$A:$G,5,FALSE),0)</f>
        <v>0</v>
      </c>
      <c r="R1458" s="18">
        <f>IFERROR(VLOOKUP(A1458,[3]Sheet1!$A:$H,6,FALSE),0)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IFERROR(VLOOKUP(A1459,[3]Sheet1!$A:$G,2,FALSE),0)</f>
        <v>0</v>
      </c>
      <c r="O1459" s="18">
        <f>IFERROR(VLOOKUP(A1459,[3]Sheet1!$A:$G,3,FALSE),0)</f>
        <v>0</v>
      </c>
      <c r="P1459" s="18">
        <f>IFERROR(VLOOKUP(A1459,[3]Sheet1!$A:$G,4,FALSE),0)</f>
        <v>0</v>
      </c>
      <c r="Q1459" s="18">
        <f>IFERROR(VLOOKUP(A1459,[3]Sheet1!$A:$G,5,FALSE),0)</f>
        <v>0</v>
      </c>
      <c r="R1459" s="18">
        <f>IFERROR(VLOOKUP(A1459,[3]Sheet1!$A:$H,6,FALSE),0)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IFERROR(VLOOKUP(A1460,[3]Sheet1!$A:$G,2,FALSE),0)</f>
        <v>0</v>
      </c>
      <c r="O1460" s="18">
        <f>IFERROR(VLOOKUP(A1460,[3]Sheet1!$A:$G,3,FALSE),0)</f>
        <v>0</v>
      </c>
      <c r="P1460" s="18">
        <f>IFERROR(VLOOKUP(A1460,[3]Sheet1!$A:$G,4,FALSE),0)</f>
        <v>0</v>
      </c>
      <c r="Q1460" s="18">
        <f>IFERROR(VLOOKUP(A1460,[3]Sheet1!$A:$G,5,FALSE),0)</f>
        <v>0</v>
      </c>
      <c r="R1460" s="18">
        <f>IFERROR(VLOOKUP(A1460,[3]Sheet1!$A:$H,6,FALSE),0)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IFERROR(VLOOKUP(A1461,[3]Sheet1!$A:$G,2,FALSE),0)</f>
        <v>0</v>
      </c>
      <c r="O1461" s="18">
        <f>IFERROR(VLOOKUP(A1461,[3]Sheet1!$A:$G,3,FALSE),0)</f>
        <v>0</v>
      </c>
      <c r="P1461" s="18">
        <f>IFERROR(VLOOKUP(A1461,[3]Sheet1!$A:$G,4,FALSE),0)</f>
        <v>0</v>
      </c>
      <c r="Q1461" s="18">
        <f>IFERROR(VLOOKUP(A1461,[3]Sheet1!$A:$G,5,FALSE),0)</f>
        <v>0</v>
      </c>
      <c r="R1461" s="18">
        <f>IFERROR(VLOOKUP(A1461,[3]Sheet1!$A:$H,6,FALSE),0)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IFERROR(VLOOKUP(A1462,[3]Sheet1!$A:$G,2,FALSE),0)</f>
        <v>0</v>
      </c>
      <c r="O1462" s="18">
        <f>IFERROR(VLOOKUP(A1462,[3]Sheet1!$A:$G,3,FALSE),0)</f>
        <v>0</v>
      </c>
      <c r="P1462" s="18">
        <f>IFERROR(VLOOKUP(A1462,[3]Sheet1!$A:$G,4,FALSE),0)</f>
        <v>0</v>
      </c>
      <c r="Q1462" s="18">
        <f>IFERROR(VLOOKUP(A1462,[3]Sheet1!$A:$G,5,FALSE),0)</f>
        <v>0</v>
      </c>
      <c r="R1462" s="18">
        <f>IFERROR(VLOOKUP(A1462,[3]Sheet1!$A:$H,6,FALSE),0)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IFERROR(VLOOKUP(A1463,[3]Sheet1!$A:$G,2,FALSE),0)</f>
        <v>0</v>
      </c>
      <c r="O1463" s="18">
        <f>IFERROR(VLOOKUP(A1463,[3]Sheet1!$A:$G,3,FALSE),0)</f>
        <v>0</v>
      </c>
      <c r="P1463" s="18">
        <f>IFERROR(VLOOKUP(A1463,[3]Sheet1!$A:$G,4,FALSE),0)</f>
        <v>0</v>
      </c>
      <c r="Q1463" s="18">
        <f>IFERROR(VLOOKUP(A1463,[3]Sheet1!$A:$G,5,FALSE),0)</f>
        <v>0</v>
      </c>
      <c r="R1463" s="18">
        <f>IFERROR(VLOOKUP(A1463,[3]Sheet1!$A:$H,6,FALSE),0)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IFERROR(VLOOKUP(A1464,[3]Sheet1!$A:$G,2,FALSE),0)</f>
        <v>0</v>
      </c>
      <c r="O1464" s="18">
        <f>IFERROR(VLOOKUP(A1464,[3]Sheet1!$A:$G,3,FALSE),0)</f>
        <v>0</v>
      </c>
      <c r="P1464" s="18">
        <f>IFERROR(VLOOKUP(A1464,[3]Sheet1!$A:$G,4,FALSE),0)</f>
        <v>0</v>
      </c>
      <c r="Q1464" s="18">
        <f>IFERROR(VLOOKUP(A1464,[3]Sheet1!$A:$G,5,FALSE),0)</f>
        <v>0</v>
      </c>
      <c r="R1464" s="18">
        <f>IFERROR(VLOOKUP(A1464,[3]Sheet1!$A:$H,6,FALSE),0)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IFERROR(VLOOKUP(A1465,[3]Sheet1!$A:$G,2,FALSE),0)</f>
        <v>0</v>
      </c>
      <c r="O1465" s="18">
        <f>IFERROR(VLOOKUP(A1465,[3]Sheet1!$A:$G,3,FALSE),0)</f>
        <v>0</v>
      </c>
      <c r="P1465" s="18">
        <f>IFERROR(VLOOKUP(A1465,[3]Sheet1!$A:$G,4,FALSE),0)</f>
        <v>0</v>
      </c>
      <c r="Q1465" s="18">
        <f>IFERROR(VLOOKUP(A1465,[3]Sheet1!$A:$G,5,FALSE),0)</f>
        <v>0</v>
      </c>
      <c r="R1465" s="18">
        <f>IFERROR(VLOOKUP(A1465,[3]Sheet1!$A:$H,6,FALSE),0)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IFERROR(VLOOKUP(A1466,[3]Sheet1!$A:$G,2,FALSE),0)</f>
        <v>0</v>
      </c>
      <c r="O1466" s="18">
        <f>IFERROR(VLOOKUP(A1466,[3]Sheet1!$A:$G,3,FALSE),0)</f>
        <v>0</v>
      </c>
      <c r="P1466" s="18">
        <f>IFERROR(VLOOKUP(A1466,[3]Sheet1!$A:$G,4,FALSE),0)</f>
        <v>0</v>
      </c>
      <c r="Q1466" s="18">
        <f>IFERROR(VLOOKUP(A1466,[3]Sheet1!$A:$G,5,FALSE),0)</f>
        <v>0</v>
      </c>
      <c r="R1466" s="18">
        <f>IFERROR(VLOOKUP(A1466,[3]Sheet1!$A:$H,6,FALSE),0)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IFERROR(VLOOKUP(A1467,[3]Sheet1!$A:$G,2,FALSE),0)</f>
        <v>0</v>
      </c>
      <c r="O1467" s="18">
        <f>IFERROR(VLOOKUP(A1467,[3]Sheet1!$A:$G,3,FALSE),0)</f>
        <v>0</v>
      </c>
      <c r="P1467" s="18">
        <f>IFERROR(VLOOKUP(A1467,[3]Sheet1!$A:$G,4,FALSE),0)</f>
        <v>0</v>
      </c>
      <c r="Q1467" s="18">
        <f>IFERROR(VLOOKUP(A1467,[3]Sheet1!$A:$G,5,FALSE),0)</f>
        <v>0</v>
      </c>
      <c r="R1467" s="18">
        <f>IFERROR(VLOOKUP(A1467,[3]Sheet1!$A:$H,6,FALSE),0)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IFERROR(VLOOKUP(A1468,[3]Sheet1!$A:$G,2,FALSE),0)</f>
        <v>0</v>
      </c>
      <c r="O1468" s="18">
        <f>IFERROR(VLOOKUP(A1468,[3]Sheet1!$A:$G,3,FALSE),0)</f>
        <v>0</v>
      </c>
      <c r="P1468" s="18">
        <f>IFERROR(VLOOKUP(A1468,[3]Sheet1!$A:$G,4,FALSE),0)</f>
        <v>0</v>
      </c>
      <c r="Q1468" s="18">
        <f>IFERROR(VLOOKUP(A1468,[3]Sheet1!$A:$G,5,FALSE),0)</f>
        <v>0</v>
      </c>
      <c r="R1468" s="18">
        <f>IFERROR(VLOOKUP(A1468,[3]Sheet1!$A:$H,6,FALSE),0)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IFERROR(VLOOKUP(A1469,[3]Sheet1!$A:$G,2,FALSE),0)</f>
        <v>0</v>
      </c>
      <c r="O1469" s="18">
        <f>IFERROR(VLOOKUP(A1469,[3]Sheet1!$A:$G,3,FALSE),0)</f>
        <v>0</v>
      </c>
      <c r="P1469" s="18">
        <f>IFERROR(VLOOKUP(A1469,[3]Sheet1!$A:$G,4,FALSE),0)</f>
        <v>0</v>
      </c>
      <c r="Q1469" s="18">
        <f>IFERROR(VLOOKUP(A1469,[3]Sheet1!$A:$G,5,FALSE),0)</f>
        <v>0</v>
      </c>
      <c r="R1469" s="18">
        <f>IFERROR(VLOOKUP(A1469,[3]Sheet1!$A:$H,6,FALSE),0)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IFERROR(VLOOKUP(A1470,[3]Sheet1!$A:$G,2,FALSE),0)</f>
        <v>0</v>
      </c>
      <c r="O1470" s="18">
        <f>IFERROR(VLOOKUP(A1470,[3]Sheet1!$A:$G,3,FALSE),0)</f>
        <v>0</v>
      </c>
      <c r="P1470" s="18">
        <f>IFERROR(VLOOKUP(A1470,[3]Sheet1!$A:$G,4,FALSE),0)</f>
        <v>0</v>
      </c>
      <c r="Q1470" s="18">
        <f>IFERROR(VLOOKUP(A1470,[3]Sheet1!$A:$G,5,FALSE),0)</f>
        <v>0</v>
      </c>
      <c r="R1470" s="18">
        <f>IFERROR(VLOOKUP(A1470,[3]Sheet1!$A:$H,6,FALSE),0)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IFERROR(VLOOKUP(A1471,[3]Sheet1!$A:$G,2,FALSE),0)</f>
        <v>0</v>
      </c>
      <c r="O1471" s="18">
        <f>IFERROR(VLOOKUP(A1471,[3]Sheet1!$A:$G,3,FALSE),0)</f>
        <v>0</v>
      </c>
      <c r="P1471" s="18">
        <f>IFERROR(VLOOKUP(A1471,[3]Sheet1!$A:$G,4,FALSE),0)</f>
        <v>0</v>
      </c>
      <c r="Q1471" s="18">
        <f>IFERROR(VLOOKUP(A1471,[3]Sheet1!$A:$G,5,FALSE),0)</f>
        <v>0</v>
      </c>
      <c r="R1471" s="18">
        <f>IFERROR(VLOOKUP(A1471,[3]Sheet1!$A:$H,6,FALSE),0)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IFERROR(VLOOKUP(A1472,[3]Sheet1!$A:$G,2,FALSE),0)</f>
        <v>0</v>
      </c>
      <c r="O1472" s="18">
        <f>IFERROR(VLOOKUP(A1472,[3]Sheet1!$A:$G,3,FALSE),0)</f>
        <v>0</v>
      </c>
      <c r="P1472" s="18">
        <f>IFERROR(VLOOKUP(A1472,[3]Sheet1!$A:$G,4,FALSE),0)</f>
        <v>0</v>
      </c>
      <c r="Q1472" s="18">
        <f>IFERROR(VLOOKUP(A1472,[3]Sheet1!$A:$G,5,FALSE),0)</f>
        <v>0</v>
      </c>
      <c r="R1472" s="18">
        <f>IFERROR(VLOOKUP(A1472,[3]Sheet1!$A:$H,6,FALSE),0)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IFERROR(VLOOKUP(A1473,[3]Sheet1!$A:$G,2,FALSE),0)</f>
        <v>0</v>
      </c>
      <c r="O1473" s="18">
        <f>IFERROR(VLOOKUP(A1473,[3]Sheet1!$A:$G,3,FALSE),0)</f>
        <v>0</v>
      </c>
      <c r="P1473" s="18">
        <f>IFERROR(VLOOKUP(A1473,[3]Sheet1!$A:$G,4,FALSE),0)</f>
        <v>0</v>
      </c>
      <c r="Q1473" s="18">
        <f>IFERROR(VLOOKUP(A1473,[3]Sheet1!$A:$G,5,FALSE),0)</f>
        <v>0</v>
      </c>
      <c r="R1473" s="18">
        <f>IFERROR(VLOOKUP(A1473,[3]Sheet1!$A:$H,6,FALSE),0)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IFERROR(VLOOKUP(A1474,[3]Sheet1!$A:$G,2,FALSE),0)</f>
        <v>0</v>
      </c>
      <c r="O1474" s="18">
        <f>IFERROR(VLOOKUP(A1474,[3]Sheet1!$A:$G,3,FALSE),0)</f>
        <v>0</v>
      </c>
      <c r="P1474" s="18">
        <f>IFERROR(VLOOKUP(A1474,[3]Sheet1!$A:$G,4,FALSE),0)</f>
        <v>0</v>
      </c>
      <c r="Q1474" s="18">
        <f>IFERROR(VLOOKUP(A1474,[3]Sheet1!$A:$G,5,FALSE),0)</f>
        <v>0</v>
      </c>
      <c r="R1474" s="18">
        <f>IFERROR(VLOOKUP(A1474,[3]Sheet1!$A:$H,6,FALSE),0)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IFERROR(VLOOKUP(A1475,[3]Sheet1!$A:$G,2,FALSE),0)</f>
        <v>0</v>
      </c>
      <c r="O1475" s="18">
        <f>IFERROR(VLOOKUP(A1475,[3]Sheet1!$A:$G,3,FALSE),0)</f>
        <v>0</v>
      </c>
      <c r="P1475" s="18">
        <f>IFERROR(VLOOKUP(A1475,[3]Sheet1!$A:$G,4,FALSE),0)</f>
        <v>0</v>
      </c>
      <c r="Q1475" s="18">
        <f>IFERROR(VLOOKUP(A1475,[3]Sheet1!$A:$G,5,FALSE),0)</f>
        <v>0</v>
      </c>
      <c r="R1475" s="18">
        <f>IFERROR(VLOOKUP(A1475,[3]Sheet1!$A:$H,6,FALSE),0)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IFERROR(VLOOKUP(A1476,[3]Sheet1!$A:$G,2,FALSE),0)</f>
        <v>0</v>
      </c>
      <c r="O1476" s="18">
        <f>IFERROR(VLOOKUP(A1476,[3]Sheet1!$A:$G,3,FALSE),0)</f>
        <v>0</v>
      </c>
      <c r="P1476" s="18">
        <f>IFERROR(VLOOKUP(A1476,[3]Sheet1!$A:$G,4,FALSE),0)</f>
        <v>0</v>
      </c>
      <c r="Q1476" s="18">
        <f>IFERROR(VLOOKUP(A1476,[3]Sheet1!$A:$G,5,FALSE),0)</f>
        <v>0</v>
      </c>
      <c r="R1476" s="18">
        <f>IFERROR(VLOOKUP(A1476,[3]Sheet1!$A:$H,6,FALSE),0)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IFERROR(VLOOKUP(A1477,[3]Sheet1!$A:$G,2,FALSE),0)</f>
        <v>0</v>
      </c>
      <c r="O1477" s="18">
        <f>IFERROR(VLOOKUP(A1477,[3]Sheet1!$A:$G,3,FALSE),0)</f>
        <v>0</v>
      </c>
      <c r="P1477" s="18">
        <f>IFERROR(VLOOKUP(A1477,[3]Sheet1!$A:$G,4,FALSE),0)</f>
        <v>0</v>
      </c>
      <c r="Q1477" s="18">
        <f>IFERROR(VLOOKUP(A1477,[3]Sheet1!$A:$G,5,FALSE),0)</f>
        <v>0</v>
      </c>
      <c r="R1477" s="18">
        <f>IFERROR(VLOOKUP(A1477,[3]Sheet1!$A:$H,6,FALSE),0)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IFERROR(VLOOKUP(A1478,[3]Sheet1!$A:$G,2,FALSE),0)</f>
        <v>0</v>
      </c>
      <c r="O1478" s="18">
        <f>IFERROR(VLOOKUP(A1478,[3]Sheet1!$A:$G,3,FALSE),0)</f>
        <v>0</v>
      </c>
      <c r="P1478" s="18">
        <f>IFERROR(VLOOKUP(A1478,[3]Sheet1!$A:$G,4,FALSE),0)</f>
        <v>0</v>
      </c>
      <c r="Q1478" s="18">
        <f>IFERROR(VLOOKUP(A1478,[3]Sheet1!$A:$G,5,FALSE),0)</f>
        <v>0</v>
      </c>
      <c r="R1478" s="18">
        <f>IFERROR(VLOOKUP(A1478,[3]Sheet1!$A:$H,6,FALSE),0)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IFERROR(VLOOKUP(A1479,[3]Sheet1!$A:$G,2,FALSE),0)</f>
        <v>0</v>
      </c>
      <c r="O1479" s="18">
        <f>IFERROR(VLOOKUP(A1479,[3]Sheet1!$A:$G,3,FALSE),0)</f>
        <v>0</v>
      </c>
      <c r="P1479" s="18">
        <f>IFERROR(VLOOKUP(A1479,[3]Sheet1!$A:$G,4,FALSE),0)</f>
        <v>0</v>
      </c>
      <c r="Q1479" s="18">
        <f>IFERROR(VLOOKUP(A1479,[3]Sheet1!$A:$G,5,FALSE),0)</f>
        <v>0</v>
      </c>
      <c r="R1479" s="18">
        <f>IFERROR(VLOOKUP(A1479,[3]Sheet1!$A:$H,6,FALSE),0)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IFERROR(VLOOKUP(A1480,[3]Sheet1!$A:$G,2,FALSE),0)</f>
        <v>0</v>
      </c>
      <c r="O1480" s="18">
        <f>IFERROR(VLOOKUP(A1480,[3]Sheet1!$A:$G,3,FALSE),0)</f>
        <v>0</v>
      </c>
      <c r="P1480" s="18">
        <f>IFERROR(VLOOKUP(A1480,[3]Sheet1!$A:$G,4,FALSE),0)</f>
        <v>0</v>
      </c>
      <c r="Q1480" s="18">
        <f>IFERROR(VLOOKUP(A1480,[3]Sheet1!$A:$G,5,FALSE),0)</f>
        <v>0</v>
      </c>
      <c r="R1480" s="18">
        <f>IFERROR(VLOOKUP(A1480,[3]Sheet1!$A:$H,6,FALSE),0)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IFERROR(VLOOKUP(A1481,[3]Sheet1!$A:$G,2,FALSE),0)</f>
        <v>0</v>
      </c>
      <c r="O1481" s="18">
        <f>IFERROR(VLOOKUP(A1481,[3]Sheet1!$A:$G,3,FALSE),0)</f>
        <v>0</v>
      </c>
      <c r="P1481" s="18">
        <f>IFERROR(VLOOKUP(A1481,[3]Sheet1!$A:$G,4,FALSE),0)</f>
        <v>0</v>
      </c>
      <c r="Q1481" s="18">
        <f>IFERROR(VLOOKUP(A1481,[3]Sheet1!$A:$G,5,FALSE),0)</f>
        <v>0</v>
      </c>
      <c r="R1481" s="18">
        <f>IFERROR(VLOOKUP(A1481,[3]Sheet1!$A:$H,6,FALSE),0)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IFERROR(VLOOKUP(A1482,[3]Sheet1!$A:$G,2,FALSE),0)</f>
        <v>0</v>
      </c>
      <c r="O1482" s="18">
        <f>IFERROR(VLOOKUP(A1482,[3]Sheet1!$A:$G,3,FALSE),0)</f>
        <v>0</v>
      </c>
      <c r="P1482" s="18">
        <f>IFERROR(VLOOKUP(A1482,[3]Sheet1!$A:$G,4,FALSE),0)</f>
        <v>0</v>
      </c>
      <c r="Q1482" s="18">
        <f>IFERROR(VLOOKUP(A1482,[3]Sheet1!$A:$G,5,FALSE),0)</f>
        <v>0</v>
      </c>
      <c r="R1482" s="18">
        <f>IFERROR(VLOOKUP(A1482,[3]Sheet1!$A:$H,6,FALSE),0)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1516723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IFERROR(VLOOKUP(A1483,[3]Sheet1!$A:$G,2,FALSE),0)</f>
        <v>0</v>
      </c>
      <c r="O1483" s="18">
        <f>IFERROR(VLOOKUP(A1483,[3]Sheet1!$A:$G,3,FALSE),0)</f>
        <v>0</v>
      </c>
      <c r="P1483" s="18">
        <f>IFERROR(VLOOKUP(A1483,[3]Sheet1!$A:$G,4,FALSE),0)</f>
        <v>0</v>
      </c>
      <c r="Q1483" s="18">
        <f>IFERROR(VLOOKUP(A1483,[3]Sheet1!$A:$G,5,FALSE),0)</f>
        <v>0</v>
      </c>
      <c r="R1483" s="18">
        <f>IFERROR(VLOOKUP(A1483,[3]Sheet1!$A:$H,6,FALSE),0)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IFERROR(VLOOKUP(A1484,[3]Sheet1!$A:$G,2,FALSE),0)</f>
        <v>0</v>
      </c>
      <c r="O1484" s="18">
        <f>IFERROR(VLOOKUP(A1484,[3]Sheet1!$A:$G,3,FALSE),0)</f>
        <v>0</v>
      </c>
      <c r="P1484" s="18">
        <f>IFERROR(VLOOKUP(A1484,[3]Sheet1!$A:$G,4,FALSE),0)</f>
        <v>0</v>
      </c>
      <c r="Q1484" s="18">
        <f>IFERROR(VLOOKUP(A1484,[3]Sheet1!$A:$G,5,FALSE),0)</f>
        <v>0</v>
      </c>
      <c r="R1484" s="18">
        <f>IFERROR(VLOOKUP(A1484,[3]Sheet1!$A:$H,6,FALSE),0)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IFERROR(VLOOKUP(A1485,[3]Sheet1!$A:$G,2,FALSE),0)</f>
        <v>0</v>
      </c>
      <c r="O1485" s="18">
        <f>IFERROR(VLOOKUP(A1485,[3]Sheet1!$A:$G,3,FALSE),0)</f>
        <v>0</v>
      </c>
      <c r="P1485" s="18">
        <f>IFERROR(VLOOKUP(A1485,[3]Sheet1!$A:$G,4,FALSE),0)</f>
        <v>0</v>
      </c>
      <c r="Q1485" s="18">
        <f>IFERROR(VLOOKUP(A1485,[3]Sheet1!$A:$G,5,FALSE),0)</f>
        <v>0</v>
      </c>
      <c r="R1485" s="18">
        <f>IFERROR(VLOOKUP(A1485,[3]Sheet1!$A:$H,6,FALSE),0)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IFERROR(VLOOKUP(A1486,[3]Sheet1!$A:$G,2,FALSE),0)</f>
        <v>0</v>
      </c>
      <c r="O1486" s="18">
        <f>IFERROR(VLOOKUP(A1486,[3]Sheet1!$A:$G,3,FALSE),0)</f>
        <v>0</v>
      </c>
      <c r="P1486" s="18">
        <f>IFERROR(VLOOKUP(A1486,[3]Sheet1!$A:$G,4,FALSE),0)</f>
        <v>0</v>
      </c>
      <c r="Q1486" s="18">
        <f>IFERROR(VLOOKUP(A1486,[3]Sheet1!$A:$G,5,FALSE),0)</f>
        <v>0</v>
      </c>
      <c r="R1486" s="18">
        <f>IFERROR(VLOOKUP(A1486,[3]Sheet1!$A:$H,6,FALSE),0)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IFERROR(VLOOKUP(A1487,[3]Sheet1!$A:$G,2,FALSE),0)</f>
        <v>0</v>
      </c>
      <c r="O1487" s="18">
        <f>IFERROR(VLOOKUP(A1487,[3]Sheet1!$A:$G,3,FALSE),0)</f>
        <v>0</v>
      </c>
      <c r="P1487" s="18">
        <f>IFERROR(VLOOKUP(A1487,[3]Sheet1!$A:$G,4,FALSE),0)</f>
        <v>0</v>
      </c>
      <c r="Q1487" s="18">
        <f>IFERROR(VLOOKUP(A1487,[3]Sheet1!$A:$G,5,FALSE),0)</f>
        <v>0</v>
      </c>
      <c r="R1487" s="18">
        <f>IFERROR(VLOOKUP(A1487,[3]Sheet1!$A:$H,6,FALSE),0)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IFERROR(VLOOKUP(A1488,[3]Sheet1!$A:$G,2,FALSE),0)</f>
        <v>0</v>
      </c>
      <c r="O1488" s="18">
        <f>IFERROR(VLOOKUP(A1488,[3]Sheet1!$A:$G,3,FALSE),0)</f>
        <v>0</v>
      </c>
      <c r="P1488" s="18">
        <f>IFERROR(VLOOKUP(A1488,[3]Sheet1!$A:$G,4,FALSE),0)</f>
        <v>0</v>
      </c>
      <c r="Q1488" s="18">
        <f>IFERROR(VLOOKUP(A1488,[3]Sheet1!$A:$G,5,FALSE),0)</f>
        <v>0</v>
      </c>
      <c r="R1488" s="18">
        <f>IFERROR(VLOOKUP(A1488,[3]Sheet1!$A:$H,6,FALSE),0)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IFERROR(VLOOKUP(A1489,[3]Sheet1!$A:$G,2,FALSE),0)</f>
        <v>0</v>
      </c>
      <c r="O1489" s="18">
        <f>IFERROR(VLOOKUP(A1489,[3]Sheet1!$A:$G,3,FALSE),0)</f>
        <v>0</v>
      </c>
      <c r="P1489" s="18">
        <f>IFERROR(VLOOKUP(A1489,[3]Sheet1!$A:$G,4,FALSE),0)</f>
        <v>0</v>
      </c>
      <c r="Q1489" s="18">
        <f>IFERROR(VLOOKUP(A1489,[3]Sheet1!$A:$G,5,FALSE),0)</f>
        <v>0</v>
      </c>
      <c r="R1489" s="18">
        <f>IFERROR(VLOOKUP(A1489,[3]Sheet1!$A:$H,6,FALSE),0)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IFERROR(VLOOKUP(A1490,[3]Sheet1!$A:$G,2,FALSE),0)</f>
        <v>0</v>
      </c>
      <c r="O1490" s="18">
        <f>IFERROR(VLOOKUP(A1490,[3]Sheet1!$A:$G,3,FALSE),0)</f>
        <v>0</v>
      </c>
      <c r="P1490" s="18">
        <f>IFERROR(VLOOKUP(A1490,[3]Sheet1!$A:$G,4,FALSE),0)</f>
        <v>0</v>
      </c>
      <c r="Q1490" s="18">
        <f>IFERROR(VLOOKUP(A1490,[3]Sheet1!$A:$G,5,FALSE),0)</f>
        <v>0</v>
      </c>
      <c r="R1490" s="18">
        <f>IFERROR(VLOOKUP(A1490,[3]Sheet1!$A:$H,6,FALSE),0)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IFERROR(VLOOKUP(A1491,[3]Sheet1!$A:$G,2,FALSE),0)</f>
        <v>0</v>
      </c>
      <c r="O1491" s="18">
        <f>IFERROR(VLOOKUP(A1491,[3]Sheet1!$A:$G,3,FALSE),0)</f>
        <v>0</v>
      </c>
      <c r="P1491" s="18">
        <f>IFERROR(VLOOKUP(A1491,[3]Sheet1!$A:$G,4,FALSE),0)</f>
        <v>0</v>
      </c>
      <c r="Q1491" s="18">
        <f>IFERROR(VLOOKUP(A1491,[3]Sheet1!$A:$G,5,FALSE),0)</f>
        <v>0</v>
      </c>
      <c r="R1491" s="18">
        <f>IFERROR(VLOOKUP(A1491,[3]Sheet1!$A:$H,6,FALSE),0)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IFERROR(VLOOKUP(A1492,[3]Sheet1!$A:$G,2,FALSE),0)</f>
        <v>0</v>
      </c>
      <c r="O1492" s="18">
        <f>IFERROR(VLOOKUP(A1492,[3]Sheet1!$A:$G,3,FALSE),0)</f>
        <v>0</v>
      </c>
      <c r="P1492" s="18">
        <f>IFERROR(VLOOKUP(A1492,[3]Sheet1!$A:$G,4,FALSE),0)</f>
        <v>0</v>
      </c>
      <c r="Q1492" s="18">
        <f>IFERROR(VLOOKUP(A1492,[3]Sheet1!$A:$G,5,FALSE),0)</f>
        <v>0</v>
      </c>
      <c r="R1492" s="18">
        <f>IFERROR(VLOOKUP(A1492,[3]Sheet1!$A:$H,6,FALSE),0)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IFERROR(VLOOKUP(A1493,[3]Sheet1!$A:$G,2,FALSE),0)</f>
        <v>0</v>
      </c>
      <c r="O1493" s="18">
        <f>IFERROR(VLOOKUP(A1493,[3]Sheet1!$A:$G,3,FALSE),0)</f>
        <v>0</v>
      </c>
      <c r="P1493" s="18">
        <f>IFERROR(VLOOKUP(A1493,[3]Sheet1!$A:$G,4,FALSE),0)</f>
        <v>0</v>
      </c>
      <c r="Q1493" s="18">
        <f>IFERROR(VLOOKUP(A1493,[3]Sheet1!$A:$G,5,FALSE),0)</f>
        <v>0</v>
      </c>
      <c r="R1493" s="18">
        <f>IFERROR(VLOOKUP(A1493,[3]Sheet1!$A:$H,6,FALSE),0)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IFERROR(VLOOKUP(A1494,[3]Sheet1!$A:$G,2,FALSE),0)</f>
        <v>0</v>
      </c>
      <c r="O1494" s="18">
        <f>IFERROR(VLOOKUP(A1494,[3]Sheet1!$A:$G,3,FALSE),0)</f>
        <v>0</v>
      </c>
      <c r="P1494" s="18">
        <f>IFERROR(VLOOKUP(A1494,[3]Sheet1!$A:$G,4,FALSE),0)</f>
        <v>0</v>
      </c>
      <c r="Q1494" s="18">
        <f>IFERROR(VLOOKUP(A1494,[3]Sheet1!$A:$G,5,FALSE),0)</f>
        <v>0</v>
      </c>
      <c r="R1494" s="18">
        <f>IFERROR(VLOOKUP(A1494,[3]Sheet1!$A:$H,6,FALSE),0)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IFERROR(VLOOKUP(A1495,[3]Sheet1!$A:$G,2,FALSE),0)</f>
        <v>0</v>
      </c>
      <c r="O1495" s="18">
        <f>IFERROR(VLOOKUP(A1495,[3]Sheet1!$A:$G,3,FALSE),0)</f>
        <v>0</v>
      </c>
      <c r="P1495" s="18">
        <f>IFERROR(VLOOKUP(A1495,[3]Sheet1!$A:$G,4,FALSE),0)</f>
        <v>0</v>
      </c>
      <c r="Q1495" s="18">
        <f>IFERROR(VLOOKUP(A1495,[3]Sheet1!$A:$G,5,FALSE),0)</f>
        <v>0</v>
      </c>
      <c r="R1495" s="18">
        <f>IFERROR(VLOOKUP(A1495,[3]Sheet1!$A:$H,6,FALSE),0)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IFERROR(VLOOKUP(A1496,[3]Sheet1!$A:$G,2,FALSE),0)</f>
        <v>0</v>
      </c>
      <c r="O1496" s="18">
        <f>IFERROR(VLOOKUP(A1496,[3]Sheet1!$A:$G,3,FALSE),0)</f>
        <v>0</v>
      </c>
      <c r="P1496" s="18">
        <f>IFERROR(VLOOKUP(A1496,[3]Sheet1!$A:$G,4,FALSE),0)</f>
        <v>0</v>
      </c>
      <c r="Q1496" s="18">
        <f>IFERROR(VLOOKUP(A1496,[3]Sheet1!$A:$G,5,FALSE),0)</f>
        <v>0</v>
      </c>
      <c r="R1496" s="18">
        <f>IFERROR(VLOOKUP(A1496,[3]Sheet1!$A:$H,6,FALSE),0)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IFERROR(VLOOKUP(A1497,[3]Sheet1!$A:$G,2,FALSE),0)</f>
        <v>0</v>
      </c>
      <c r="O1497" s="18">
        <f>IFERROR(VLOOKUP(A1497,[3]Sheet1!$A:$G,3,FALSE),0)</f>
        <v>0</v>
      </c>
      <c r="P1497" s="18">
        <f>IFERROR(VLOOKUP(A1497,[3]Sheet1!$A:$G,4,FALSE),0)</f>
        <v>0</v>
      </c>
      <c r="Q1497" s="18">
        <f>IFERROR(VLOOKUP(A1497,[3]Sheet1!$A:$G,5,FALSE),0)</f>
        <v>0</v>
      </c>
      <c r="R1497" s="18">
        <f>IFERROR(VLOOKUP(A1497,[3]Sheet1!$A:$H,6,FALSE),0)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IFERROR(VLOOKUP(A1498,[3]Sheet1!$A:$G,2,FALSE),0)</f>
        <v>0</v>
      </c>
      <c r="O1498" s="18">
        <f>IFERROR(VLOOKUP(A1498,[3]Sheet1!$A:$G,3,FALSE),0)</f>
        <v>0</v>
      </c>
      <c r="P1498" s="18">
        <f>IFERROR(VLOOKUP(A1498,[3]Sheet1!$A:$G,4,FALSE),0)</f>
        <v>0</v>
      </c>
      <c r="Q1498" s="18">
        <f>IFERROR(VLOOKUP(A1498,[3]Sheet1!$A:$G,5,FALSE),0)</f>
        <v>0</v>
      </c>
      <c r="R1498" s="18">
        <f>IFERROR(VLOOKUP(A1498,[3]Sheet1!$A:$H,6,FALSE),0)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IFERROR(VLOOKUP(A1499,[3]Sheet1!$A:$G,2,FALSE),0)</f>
        <v>0</v>
      </c>
      <c r="O1499" s="18">
        <f>IFERROR(VLOOKUP(A1499,[3]Sheet1!$A:$G,3,FALSE),0)</f>
        <v>0</v>
      </c>
      <c r="P1499" s="18">
        <f>IFERROR(VLOOKUP(A1499,[3]Sheet1!$A:$G,4,FALSE),0)</f>
        <v>0</v>
      </c>
      <c r="Q1499" s="18">
        <f>IFERROR(VLOOKUP(A1499,[3]Sheet1!$A:$G,5,FALSE),0)</f>
        <v>0</v>
      </c>
      <c r="R1499" s="18">
        <f>IFERROR(VLOOKUP(A1499,[3]Sheet1!$A:$H,6,FALSE),0)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IFERROR(VLOOKUP(A1500,[3]Sheet1!$A:$G,2,FALSE),0)</f>
        <v>0</v>
      </c>
      <c r="O1500" s="18">
        <f>IFERROR(VLOOKUP(A1500,[3]Sheet1!$A:$G,3,FALSE),0)</f>
        <v>0</v>
      </c>
      <c r="P1500" s="18">
        <f>IFERROR(VLOOKUP(A1500,[3]Sheet1!$A:$G,4,FALSE),0)</f>
        <v>0</v>
      </c>
      <c r="Q1500" s="18">
        <f>IFERROR(VLOOKUP(A1500,[3]Sheet1!$A:$G,5,FALSE),0)</f>
        <v>0</v>
      </c>
      <c r="R1500" s="18">
        <f>IFERROR(VLOOKUP(A1500,[3]Sheet1!$A:$H,6,FALSE),0)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IFERROR(VLOOKUP(A1501,[3]Sheet1!$A:$G,2,FALSE),0)</f>
        <v>0</v>
      </c>
      <c r="O1501" s="18">
        <f>IFERROR(VLOOKUP(A1501,[3]Sheet1!$A:$G,3,FALSE),0)</f>
        <v>0</v>
      </c>
      <c r="P1501" s="18">
        <f>IFERROR(VLOOKUP(A1501,[3]Sheet1!$A:$G,4,FALSE),0)</f>
        <v>0</v>
      </c>
      <c r="Q1501" s="18">
        <f>IFERROR(VLOOKUP(A1501,[3]Sheet1!$A:$G,5,FALSE),0)</f>
        <v>0</v>
      </c>
      <c r="R1501" s="18">
        <f>IFERROR(VLOOKUP(A1501,[3]Sheet1!$A:$H,6,FALSE),0)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IFERROR(VLOOKUP(A1502,[3]Sheet1!$A:$G,2,FALSE),0)</f>
        <v>0</v>
      </c>
      <c r="O1502" s="18">
        <f>IFERROR(VLOOKUP(A1502,[3]Sheet1!$A:$G,3,FALSE),0)</f>
        <v>0</v>
      </c>
      <c r="P1502" s="18">
        <f>IFERROR(VLOOKUP(A1502,[3]Sheet1!$A:$G,4,FALSE),0)</f>
        <v>0</v>
      </c>
      <c r="Q1502" s="18">
        <f>IFERROR(VLOOKUP(A1502,[3]Sheet1!$A:$G,5,FALSE),0)</f>
        <v>0</v>
      </c>
      <c r="R1502" s="18">
        <f>IFERROR(VLOOKUP(A1502,[3]Sheet1!$A:$H,6,FALSE),0)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IFERROR(VLOOKUP(A1503,[3]Sheet1!$A:$G,2,FALSE),0)</f>
        <v>0</v>
      </c>
      <c r="O1503" s="18">
        <f>IFERROR(VLOOKUP(A1503,[3]Sheet1!$A:$G,3,FALSE),0)</f>
        <v>0</v>
      </c>
      <c r="P1503" s="18">
        <f>IFERROR(VLOOKUP(A1503,[3]Sheet1!$A:$G,4,FALSE),0)</f>
        <v>0</v>
      </c>
      <c r="Q1503" s="18">
        <f>IFERROR(VLOOKUP(A1503,[3]Sheet1!$A:$G,5,FALSE),0)</f>
        <v>0</v>
      </c>
      <c r="R1503" s="18">
        <f>IFERROR(VLOOKUP(A1503,[3]Sheet1!$A:$H,6,FALSE),0)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IFERROR(VLOOKUP(A1504,[3]Sheet1!$A:$G,2,FALSE),0)</f>
        <v>0</v>
      </c>
      <c r="O1504" s="18">
        <f>IFERROR(VLOOKUP(A1504,[3]Sheet1!$A:$G,3,FALSE),0)</f>
        <v>0</v>
      </c>
      <c r="P1504" s="18">
        <f>IFERROR(VLOOKUP(A1504,[3]Sheet1!$A:$G,4,FALSE),0)</f>
        <v>0</v>
      </c>
      <c r="Q1504" s="18">
        <f>IFERROR(VLOOKUP(A1504,[3]Sheet1!$A:$G,5,FALSE),0)</f>
        <v>0</v>
      </c>
      <c r="R1504" s="18">
        <f>IFERROR(VLOOKUP(A1504,[3]Sheet1!$A:$H,6,FALSE),0)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253946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IFERROR(VLOOKUP(A1505,[3]Sheet1!$A:$G,2,FALSE),0)</f>
        <v>0</v>
      </c>
      <c r="O1505" s="18">
        <f>IFERROR(VLOOKUP(A1505,[3]Sheet1!$A:$G,3,FALSE),0)</f>
        <v>0</v>
      </c>
      <c r="P1505" s="18">
        <f>IFERROR(VLOOKUP(A1505,[3]Sheet1!$A:$G,4,FALSE),0)</f>
        <v>0</v>
      </c>
      <c r="Q1505" s="18">
        <f>IFERROR(VLOOKUP(A1505,[3]Sheet1!$A:$G,5,FALSE),0)</f>
        <v>0</v>
      </c>
      <c r="R1505" s="18">
        <f>IFERROR(VLOOKUP(A1505,[3]Sheet1!$A:$H,6,FALSE),0)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IFERROR(VLOOKUP(A1506,[3]Sheet1!$A:$G,2,FALSE),0)</f>
        <v>0</v>
      </c>
      <c r="O1506" s="18">
        <f>IFERROR(VLOOKUP(A1506,[3]Sheet1!$A:$G,3,FALSE),0)</f>
        <v>0</v>
      </c>
      <c r="P1506" s="18">
        <f>IFERROR(VLOOKUP(A1506,[3]Sheet1!$A:$G,4,FALSE),0)</f>
        <v>0</v>
      </c>
      <c r="Q1506" s="18">
        <f>IFERROR(VLOOKUP(A1506,[3]Sheet1!$A:$G,5,FALSE),0)</f>
        <v>0</v>
      </c>
      <c r="R1506" s="18">
        <f>IFERROR(VLOOKUP(A1506,[3]Sheet1!$A:$H,6,FALSE),0)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IFERROR(VLOOKUP(A1507,[3]Sheet1!$A:$G,2,FALSE),0)</f>
        <v>0</v>
      </c>
      <c r="O1507" s="18">
        <f>IFERROR(VLOOKUP(A1507,[3]Sheet1!$A:$G,3,FALSE),0)</f>
        <v>0</v>
      </c>
      <c r="P1507" s="18">
        <f>IFERROR(VLOOKUP(A1507,[3]Sheet1!$A:$G,4,FALSE),0)</f>
        <v>0</v>
      </c>
      <c r="Q1507" s="18">
        <f>IFERROR(VLOOKUP(A1507,[3]Sheet1!$A:$G,5,FALSE),0)</f>
        <v>0</v>
      </c>
      <c r="R1507" s="18">
        <f>IFERROR(VLOOKUP(A1507,[3]Sheet1!$A:$H,6,FALSE),0)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IFERROR(VLOOKUP(A1508,[3]Sheet1!$A:$G,2,FALSE),0)</f>
        <v>0</v>
      </c>
      <c r="O1508" s="18">
        <f>IFERROR(VLOOKUP(A1508,[3]Sheet1!$A:$G,3,FALSE),0)</f>
        <v>0</v>
      </c>
      <c r="P1508" s="18">
        <f>IFERROR(VLOOKUP(A1508,[3]Sheet1!$A:$G,4,FALSE),0)</f>
        <v>0</v>
      </c>
      <c r="Q1508" s="18">
        <f>IFERROR(VLOOKUP(A1508,[3]Sheet1!$A:$G,5,FALSE),0)</f>
        <v>0</v>
      </c>
      <c r="R1508" s="18">
        <f>IFERROR(VLOOKUP(A1508,[3]Sheet1!$A:$H,6,FALSE),0)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IFERROR(VLOOKUP(A1509,[3]Sheet1!$A:$G,2,FALSE),0)</f>
        <v>0</v>
      </c>
      <c r="O1509" s="18">
        <f>IFERROR(VLOOKUP(A1509,[3]Sheet1!$A:$G,3,FALSE),0)</f>
        <v>0</v>
      </c>
      <c r="P1509" s="18">
        <f>IFERROR(VLOOKUP(A1509,[3]Sheet1!$A:$G,4,FALSE),0)</f>
        <v>0</v>
      </c>
      <c r="Q1509" s="18">
        <f>IFERROR(VLOOKUP(A1509,[3]Sheet1!$A:$G,5,FALSE),0)</f>
        <v>0</v>
      </c>
      <c r="R1509" s="18">
        <f>IFERROR(VLOOKUP(A1509,[3]Sheet1!$A:$H,6,FALSE),0)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IFERROR(VLOOKUP(A1510,[3]Sheet1!$A:$G,2,FALSE),0)</f>
        <v>0</v>
      </c>
      <c r="O1510" s="18">
        <f>IFERROR(VLOOKUP(A1510,[3]Sheet1!$A:$G,3,FALSE),0)</f>
        <v>0</v>
      </c>
      <c r="P1510" s="18">
        <f>IFERROR(VLOOKUP(A1510,[3]Sheet1!$A:$G,4,FALSE),0)</f>
        <v>0</v>
      </c>
      <c r="Q1510" s="18">
        <f>IFERROR(VLOOKUP(A1510,[3]Sheet1!$A:$G,5,FALSE),0)</f>
        <v>0</v>
      </c>
      <c r="R1510" s="18">
        <f>IFERROR(VLOOKUP(A1510,[3]Sheet1!$A:$H,6,FALSE),0)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IFERROR(VLOOKUP(A1511,[3]Sheet1!$A:$G,2,FALSE),0)</f>
        <v>0</v>
      </c>
      <c r="O1511" s="18">
        <f>IFERROR(VLOOKUP(A1511,[3]Sheet1!$A:$G,3,FALSE),0)</f>
        <v>0</v>
      </c>
      <c r="P1511" s="18">
        <f>IFERROR(VLOOKUP(A1511,[3]Sheet1!$A:$G,4,FALSE),0)</f>
        <v>0</v>
      </c>
      <c r="Q1511" s="18">
        <f>IFERROR(VLOOKUP(A1511,[3]Sheet1!$A:$G,5,FALSE),0)</f>
        <v>0</v>
      </c>
      <c r="R1511" s="18">
        <f>IFERROR(VLOOKUP(A1511,[3]Sheet1!$A:$H,6,FALSE),0)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IFERROR(VLOOKUP(A1512,[3]Sheet1!$A:$G,2,FALSE),0)</f>
        <v>0</v>
      </c>
      <c r="O1512" s="18">
        <f>IFERROR(VLOOKUP(A1512,[3]Sheet1!$A:$G,3,FALSE),0)</f>
        <v>0</v>
      </c>
      <c r="P1512" s="18">
        <f>IFERROR(VLOOKUP(A1512,[3]Sheet1!$A:$G,4,FALSE),0)</f>
        <v>0</v>
      </c>
      <c r="Q1512" s="18">
        <f>IFERROR(VLOOKUP(A1512,[3]Sheet1!$A:$G,5,FALSE),0)</f>
        <v>0</v>
      </c>
      <c r="R1512" s="18">
        <f>IFERROR(VLOOKUP(A1512,[3]Sheet1!$A:$H,6,FALSE),0)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IFERROR(VLOOKUP(A1513,[3]Sheet1!$A:$G,2,FALSE),0)</f>
        <v>0</v>
      </c>
      <c r="O1513" s="18">
        <f>IFERROR(VLOOKUP(A1513,[3]Sheet1!$A:$G,3,FALSE),0)</f>
        <v>0</v>
      </c>
      <c r="P1513" s="18">
        <f>IFERROR(VLOOKUP(A1513,[3]Sheet1!$A:$G,4,FALSE),0)</f>
        <v>0</v>
      </c>
      <c r="Q1513" s="18">
        <f>IFERROR(VLOOKUP(A1513,[3]Sheet1!$A:$G,5,FALSE),0)</f>
        <v>0</v>
      </c>
      <c r="R1513" s="18">
        <f>IFERROR(VLOOKUP(A1513,[3]Sheet1!$A:$H,6,FALSE),0)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IFERROR(VLOOKUP(A1514,[3]Sheet1!$A:$G,2,FALSE),0)</f>
        <v>0</v>
      </c>
      <c r="O1514" s="18">
        <f>IFERROR(VLOOKUP(A1514,[3]Sheet1!$A:$G,3,FALSE),0)</f>
        <v>0</v>
      </c>
      <c r="P1514" s="18">
        <f>IFERROR(VLOOKUP(A1514,[3]Sheet1!$A:$G,4,FALSE),0)</f>
        <v>0</v>
      </c>
      <c r="Q1514" s="18">
        <f>IFERROR(VLOOKUP(A1514,[3]Sheet1!$A:$G,5,FALSE),0)</f>
        <v>0</v>
      </c>
      <c r="R1514" s="18">
        <f>IFERROR(VLOOKUP(A1514,[3]Sheet1!$A:$H,6,FALSE),0)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IFERROR(VLOOKUP(A1515,[3]Sheet1!$A:$G,2,FALSE),0)</f>
        <v>0</v>
      </c>
      <c r="O1515" s="18">
        <f>IFERROR(VLOOKUP(A1515,[3]Sheet1!$A:$G,3,FALSE),0)</f>
        <v>0</v>
      </c>
      <c r="P1515" s="18">
        <f>IFERROR(VLOOKUP(A1515,[3]Sheet1!$A:$G,4,FALSE),0)</f>
        <v>0</v>
      </c>
      <c r="Q1515" s="18">
        <f>IFERROR(VLOOKUP(A1515,[3]Sheet1!$A:$G,5,FALSE),0)</f>
        <v>0</v>
      </c>
      <c r="R1515" s="18">
        <f>IFERROR(VLOOKUP(A1515,[3]Sheet1!$A:$H,6,FALSE),0)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IFERROR(VLOOKUP(A1516,[3]Sheet1!$A:$G,2,FALSE),0)</f>
        <v>0</v>
      </c>
      <c r="O1516" s="18">
        <f>IFERROR(VLOOKUP(A1516,[3]Sheet1!$A:$G,3,FALSE),0)</f>
        <v>0</v>
      </c>
      <c r="P1516" s="18">
        <f>IFERROR(VLOOKUP(A1516,[3]Sheet1!$A:$G,4,FALSE),0)</f>
        <v>0</v>
      </c>
      <c r="Q1516" s="18">
        <f>IFERROR(VLOOKUP(A1516,[3]Sheet1!$A:$G,5,FALSE),0)</f>
        <v>0</v>
      </c>
      <c r="R1516" s="18">
        <f>IFERROR(VLOOKUP(A1516,[3]Sheet1!$A:$H,6,FALSE),0)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IFERROR(VLOOKUP(A1517,[3]Sheet1!$A:$G,2,FALSE),0)</f>
        <v>0</v>
      </c>
      <c r="O1517" s="18">
        <f>IFERROR(VLOOKUP(A1517,[3]Sheet1!$A:$G,3,FALSE),0)</f>
        <v>0</v>
      </c>
      <c r="P1517" s="18">
        <f>IFERROR(VLOOKUP(A1517,[3]Sheet1!$A:$G,4,FALSE),0)</f>
        <v>0</v>
      </c>
      <c r="Q1517" s="18">
        <f>IFERROR(VLOOKUP(A1517,[3]Sheet1!$A:$G,5,FALSE),0)</f>
        <v>0</v>
      </c>
      <c r="R1517" s="18">
        <f>IFERROR(VLOOKUP(A1517,[3]Sheet1!$A:$H,6,FALSE),0)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IFERROR(VLOOKUP(A1518,[3]Sheet1!$A:$G,2,FALSE),0)</f>
        <v>0</v>
      </c>
      <c r="O1518" s="18">
        <f>IFERROR(VLOOKUP(A1518,[3]Sheet1!$A:$G,3,FALSE),0)</f>
        <v>0</v>
      </c>
      <c r="P1518" s="18">
        <f>IFERROR(VLOOKUP(A1518,[3]Sheet1!$A:$G,4,FALSE),0)</f>
        <v>0</v>
      </c>
      <c r="Q1518" s="18">
        <f>IFERROR(VLOOKUP(A1518,[3]Sheet1!$A:$G,5,FALSE),0)</f>
        <v>0</v>
      </c>
      <c r="R1518" s="18">
        <f>IFERROR(VLOOKUP(A1518,[3]Sheet1!$A:$H,6,FALSE),0)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IFERROR(VLOOKUP(A1519,[3]Sheet1!$A:$G,2,FALSE),0)</f>
        <v>0</v>
      </c>
      <c r="O1519" s="18">
        <f>IFERROR(VLOOKUP(A1519,[3]Sheet1!$A:$G,3,FALSE),0)</f>
        <v>0</v>
      </c>
      <c r="P1519" s="18">
        <f>IFERROR(VLOOKUP(A1519,[3]Sheet1!$A:$G,4,FALSE),0)</f>
        <v>0</v>
      </c>
      <c r="Q1519" s="18">
        <f>IFERROR(VLOOKUP(A1519,[3]Sheet1!$A:$G,5,FALSE),0)</f>
        <v>0</v>
      </c>
      <c r="R1519" s="18">
        <f>IFERROR(VLOOKUP(A1519,[3]Sheet1!$A:$H,6,FALSE),0)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IFERROR(VLOOKUP(A1520,[3]Sheet1!$A:$G,2,FALSE),0)</f>
        <v>0</v>
      </c>
      <c r="O1520" s="18">
        <f>IFERROR(VLOOKUP(A1520,[3]Sheet1!$A:$G,3,FALSE),0)</f>
        <v>0</v>
      </c>
      <c r="P1520" s="18">
        <f>IFERROR(VLOOKUP(A1520,[3]Sheet1!$A:$G,4,FALSE),0)</f>
        <v>0</v>
      </c>
      <c r="Q1520" s="18">
        <f>IFERROR(VLOOKUP(A1520,[3]Sheet1!$A:$G,5,FALSE),0)</f>
        <v>0</v>
      </c>
      <c r="R1520" s="18">
        <f>IFERROR(VLOOKUP(A1520,[3]Sheet1!$A:$H,6,FALSE),0)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IFERROR(VLOOKUP(A1521,[3]Sheet1!$A:$G,2,FALSE),0)</f>
        <v>0</v>
      </c>
      <c r="O1521" s="18">
        <f>IFERROR(VLOOKUP(A1521,[3]Sheet1!$A:$G,3,FALSE),0)</f>
        <v>0</v>
      </c>
      <c r="P1521" s="18">
        <f>IFERROR(VLOOKUP(A1521,[3]Sheet1!$A:$G,4,FALSE),0)</f>
        <v>0</v>
      </c>
      <c r="Q1521" s="18">
        <f>IFERROR(VLOOKUP(A1521,[3]Sheet1!$A:$G,5,FALSE),0)</f>
        <v>0</v>
      </c>
      <c r="R1521" s="18">
        <f>IFERROR(VLOOKUP(A1521,[3]Sheet1!$A:$H,6,FALSE),0)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IFERROR(VLOOKUP(A1522,[3]Sheet1!$A:$G,2,FALSE),0)</f>
        <v>0</v>
      </c>
      <c r="O1522" s="18">
        <f>IFERROR(VLOOKUP(A1522,[3]Sheet1!$A:$G,3,FALSE),0)</f>
        <v>0</v>
      </c>
      <c r="P1522" s="18">
        <f>IFERROR(VLOOKUP(A1522,[3]Sheet1!$A:$G,4,FALSE),0)</f>
        <v>0</v>
      </c>
      <c r="Q1522" s="18">
        <f>IFERROR(VLOOKUP(A1522,[3]Sheet1!$A:$G,5,FALSE),0)</f>
        <v>0</v>
      </c>
      <c r="R1522" s="18">
        <f>IFERROR(VLOOKUP(A1522,[3]Sheet1!$A:$H,6,FALSE),0)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IFERROR(VLOOKUP(A1523,[3]Sheet1!$A:$G,2,FALSE),0)</f>
        <v>0</v>
      </c>
      <c r="O1523" s="18">
        <f>IFERROR(VLOOKUP(A1523,[3]Sheet1!$A:$G,3,FALSE),0)</f>
        <v>0</v>
      </c>
      <c r="P1523" s="18">
        <f>IFERROR(VLOOKUP(A1523,[3]Sheet1!$A:$G,4,FALSE),0)</f>
        <v>0</v>
      </c>
      <c r="Q1523" s="18">
        <f>IFERROR(VLOOKUP(A1523,[3]Sheet1!$A:$G,5,FALSE),0)</f>
        <v>0</v>
      </c>
      <c r="R1523" s="18">
        <f>IFERROR(VLOOKUP(A1523,[3]Sheet1!$A:$H,6,FALSE),0)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IFERROR(VLOOKUP(A1524,[3]Sheet1!$A:$G,2,FALSE),0)</f>
        <v>0</v>
      </c>
      <c r="O1524" s="18">
        <f>IFERROR(VLOOKUP(A1524,[3]Sheet1!$A:$G,3,FALSE),0)</f>
        <v>0</v>
      </c>
      <c r="P1524" s="18">
        <f>IFERROR(VLOOKUP(A1524,[3]Sheet1!$A:$G,4,FALSE),0)</f>
        <v>0</v>
      </c>
      <c r="Q1524" s="18">
        <f>IFERROR(VLOOKUP(A1524,[3]Sheet1!$A:$G,5,FALSE),0)</f>
        <v>0</v>
      </c>
      <c r="R1524" s="18">
        <f>IFERROR(VLOOKUP(A1524,[3]Sheet1!$A:$H,6,FALSE),0)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IFERROR(VLOOKUP(A1525,[3]Sheet1!$A:$G,2,FALSE),0)</f>
        <v>0</v>
      </c>
      <c r="O1525" s="18">
        <f>IFERROR(VLOOKUP(A1525,[3]Sheet1!$A:$G,3,FALSE),0)</f>
        <v>0</v>
      </c>
      <c r="P1525" s="18">
        <f>IFERROR(VLOOKUP(A1525,[3]Sheet1!$A:$G,4,FALSE),0)</f>
        <v>0</v>
      </c>
      <c r="Q1525" s="18">
        <f>IFERROR(VLOOKUP(A1525,[3]Sheet1!$A:$G,5,FALSE),0)</f>
        <v>0</v>
      </c>
      <c r="R1525" s="18">
        <f>IFERROR(VLOOKUP(A1525,[3]Sheet1!$A:$H,6,FALSE),0)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IFERROR(VLOOKUP(A1526,[3]Sheet1!$A:$G,2,FALSE),0)</f>
        <v>0</v>
      </c>
      <c r="O1526" s="18">
        <f>IFERROR(VLOOKUP(A1526,[3]Sheet1!$A:$G,3,FALSE),0)</f>
        <v>0</v>
      </c>
      <c r="P1526" s="18">
        <f>IFERROR(VLOOKUP(A1526,[3]Sheet1!$A:$G,4,FALSE),0)</f>
        <v>0</v>
      </c>
      <c r="Q1526" s="18">
        <f>IFERROR(VLOOKUP(A1526,[3]Sheet1!$A:$G,5,FALSE),0)</f>
        <v>0</v>
      </c>
      <c r="R1526" s="18">
        <f>IFERROR(VLOOKUP(A1526,[3]Sheet1!$A:$H,6,FALSE),0)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IFERROR(VLOOKUP(A1527,[3]Sheet1!$A:$G,2,FALSE),0)</f>
        <v>0</v>
      </c>
      <c r="O1527" s="18">
        <f>IFERROR(VLOOKUP(A1527,[3]Sheet1!$A:$G,3,FALSE),0)</f>
        <v>0</v>
      </c>
      <c r="P1527" s="18">
        <f>IFERROR(VLOOKUP(A1527,[3]Sheet1!$A:$G,4,FALSE),0)</f>
        <v>0</v>
      </c>
      <c r="Q1527" s="18">
        <f>IFERROR(VLOOKUP(A1527,[3]Sheet1!$A:$G,5,FALSE),0)</f>
        <v>0</v>
      </c>
      <c r="R1527" s="18">
        <f>IFERROR(VLOOKUP(A1527,[3]Sheet1!$A:$H,6,FALSE),0)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IFERROR(VLOOKUP(A1528,[3]Sheet1!$A:$G,2,FALSE),0)</f>
        <v>0</v>
      </c>
      <c r="O1528" s="18">
        <f>IFERROR(VLOOKUP(A1528,[3]Sheet1!$A:$G,3,FALSE),0)</f>
        <v>0</v>
      </c>
      <c r="P1528" s="18">
        <f>IFERROR(VLOOKUP(A1528,[3]Sheet1!$A:$G,4,FALSE),0)</f>
        <v>0</v>
      </c>
      <c r="Q1528" s="18">
        <f>IFERROR(VLOOKUP(A1528,[3]Sheet1!$A:$G,5,FALSE),0)</f>
        <v>0</v>
      </c>
      <c r="R1528" s="18">
        <f>IFERROR(VLOOKUP(A1528,[3]Sheet1!$A:$H,6,FALSE),0)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IFERROR(VLOOKUP(A1529,[3]Sheet1!$A:$G,2,FALSE),0)</f>
        <v>0</v>
      </c>
      <c r="O1529" s="18">
        <f>IFERROR(VLOOKUP(A1529,[3]Sheet1!$A:$G,3,FALSE),0)</f>
        <v>0</v>
      </c>
      <c r="P1529" s="18">
        <f>IFERROR(VLOOKUP(A1529,[3]Sheet1!$A:$G,4,FALSE),0)</f>
        <v>0</v>
      </c>
      <c r="Q1529" s="18">
        <f>IFERROR(VLOOKUP(A1529,[3]Sheet1!$A:$G,5,FALSE),0)</f>
        <v>0</v>
      </c>
      <c r="R1529" s="18">
        <f>IFERROR(VLOOKUP(A1529,[3]Sheet1!$A:$H,6,FALSE),0)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IFERROR(VLOOKUP(A1530,[3]Sheet1!$A:$G,2,FALSE),0)</f>
        <v>0</v>
      </c>
      <c r="O1530" s="18">
        <f>IFERROR(VLOOKUP(A1530,[3]Sheet1!$A:$G,3,FALSE),0)</f>
        <v>0</v>
      </c>
      <c r="P1530" s="18">
        <f>IFERROR(VLOOKUP(A1530,[3]Sheet1!$A:$G,4,FALSE),0)</f>
        <v>0</v>
      </c>
      <c r="Q1530" s="18">
        <f>IFERROR(VLOOKUP(A1530,[3]Sheet1!$A:$G,5,FALSE),0)</f>
        <v>0</v>
      </c>
      <c r="R1530" s="18">
        <f>IFERROR(VLOOKUP(A1530,[3]Sheet1!$A:$H,6,FALSE),0)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IFERROR(VLOOKUP(A1531,[3]Sheet1!$A:$G,2,FALSE),0)</f>
        <v>0</v>
      </c>
      <c r="O1531" s="18">
        <f>IFERROR(VLOOKUP(A1531,[3]Sheet1!$A:$G,3,FALSE),0)</f>
        <v>0</v>
      </c>
      <c r="P1531" s="18">
        <f>IFERROR(VLOOKUP(A1531,[3]Sheet1!$A:$G,4,FALSE),0)</f>
        <v>0</v>
      </c>
      <c r="Q1531" s="18">
        <f>IFERROR(VLOOKUP(A1531,[3]Sheet1!$A:$G,5,FALSE),0)</f>
        <v>0</v>
      </c>
      <c r="R1531" s="18">
        <f>IFERROR(VLOOKUP(A1531,[3]Sheet1!$A:$H,6,FALSE),0)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IFERROR(VLOOKUP(A1532,[3]Sheet1!$A:$G,2,FALSE),0)</f>
        <v>0</v>
      </c>
      <c r="O1532" s="18">
        <f>IFERROR(VLOOKUP(A1532,[3]Sheet1!$A:$G,3,FALSE),0)</f>
        <v>0</v>
      </c>
      <c r="P1532" s="18">
        <f>IFERROR(VLOOKUP(A1532,[3]Sheet1!$A:$G,4,FALSE),0)</f>
        <v>0</v>
      </c>
      <c r="Q1532" s="18">
        <f>IFERROR(VLOOKUP(A1532,[3]Sheet1!$A:$G,5,FALSE),0)</f>
        <v>0</v>
      </c>
      <c r="R1532" s="18">
        <f>IFERROR(VLOOKUP(A1532,[3]Sheet1!$A:$H,6,FALSE),0)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IFERROR(VLOOKUP(A1533,[3]Sheet1!$A:$G,2,FALSE),0)</f>
        <v>0</v>
      </c>
      <c r="O1533" s="18">
        <f>IFERROR(VLOOKUP(A1533,[3]Sheet1!$A:$G,3,FALSE),0)</f>
        <v>0</v>
      </c>
      <c r="P1533" s="18">
        <f>IFERROR(VLOOKUP(A1533,[3]Sheet1!$A:$G,4,FALSE),0)</f>
        <v>0</v>
      </c>
      <c r="Q1533" s="18">
        <f>IFERROR(VLOOKUP(A1533,[3]Sheet1!$A:$G,5,FALSE),0)</f>
        <v>0</v>
      </c>
      <c r="R1533" s="18">
        <f>IFERROR(VLOOKUP(A1533,[3]Sheet1!$A:$H,6,FALSE),0)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IFERROR(VLOOKUP(A1534,[3]Sheet1!$A:$G,2,FALSE),0)</f>
        <v>0</v>
      </c>
      <c r="O1534" s="18">
        <f>IFERROR(VLOOKUP(A1534,[3]Sheet1!$A:$G,3,FALSE),0)</f>
        <v>0</v>
      </c>
      <c r="P1534" s="18">
        <f>IFERROR(VLOOKUP(A1534,[3]Sheet1!$A:$G,4,FALSE),0)</f>
        <v>0</v>
      </c>
      <c r="Q1534" s="18">
        <f>IFERROR(VLOOKUP(A1534,[3]Sheet1!$A:$G,5,FALSE),0)</f>
        <v>0</v>
      </c>
      <c r="R1534" s="18">
        <f>IFERROR(VLOOKUP(A1534,[3]Sheet1!$A:$H,6,FALSE),0)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IFERROR(VLOOKUP(A1535,[3]Sheet1!$A:$G,2,FALSE),0)</f>
        <v>0</v>
      </c>
      <c r="O1535" s="18">
        <f>IFERROR(VLOOKUP(A1535,[3]Sheet1!$A:$G,3,FALSE),0)</f>
        <v>0</v>
      </c>
      <c r="P1535" s="18">
        <f>IFERROR(VLOOKUP(A1535,[3]Sheet1!$A:$G,4,FALSE),0)</f>
        <v>0</v>
      </c>
      <c r="Q1535" s="18">
        <f>IFERROR(VLOOKUP(A1535,[3]Sheet1!$A:$G,5,FALSE),0)</f>
        <v>0</v>
      </c>
      <c r="R1535" s="18">
        <f>IFERROR(VLOOKUP(A1535,[3]Sheet1!$A:$H,6,FALSE),0)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IFERROR(VLOOKUP(A1536,[3]Sheet1!$A:$G,2,FALSE),0)</f>
        <v>0</v>
      </c>
      <c r="O1536" s="18">
        <f>IFERROR(VLOOKUP(A1536,[3]Sheet1!$A:$G,3,FALSE),0)</f>
        <v>0</v>
      </c>
      <c r="P1536" s="18">
        <f>IFERROR(VLOOKUP(A1536,[3]Sheet1!$A:$G,4,FALSE),0)</f>
        <v>0</v>
      </c>
      <c r="Q1536" s="18">
        <f>IFERROR(VLOOKUP(A1536,[3]Sheet1!$A:$G,5,FALSE),0)</f>
        <v>0</v>
      </c>
      <c r="R1536" s="18">
        <f>IFERROR(VLOOKUP(A1536,[3]Sheet1!$A:$H,6,FALSE),0)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IFERROR(VLOOKUP(A1537,[3]Sheet1!$A:$G,2,FALSE),0)</f>
        <v>0</v>
      </c>
      <c r="O1537" s="18">
        <f>IFERROR(VLOOKUP(A1537,[3]Sheet1!$A:$G,3,FALSE),0)</f>
        <v>0</v>
      </c>
      <c r="P1537" s="18">
        <f>IFERROR(VLOOKUP(A1537,[3]Sheet1!$A:$G,4,FALSE),0)</f>
        <v>0</v>
      </c>
      <c r="Q1537" s="18">
        <f>IFERROR(VLOOKUP(A1537,[3]Sheet1!$A:$G,5,FALSE),0)</f>
        <v>0</v>
      </c>
      <c r="R1537" s="18">
        <f>IFERROR(VLOOKUP(A1537,[3]Sheet1!$A:$H,6,FALSE),0)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IFERROR(VLOOKUP(A1538,[3]Sheet1!$A:$G,2,FALSE),0)</f>
        <v>0</v>
      </c>
      <c r="O1538" s="18">
        <f>IFERROR(VLOOKUP(A1538,[3]Sheet1!$A:$G,3,FALSE),0)</f>
        <v>0</v>
      </c>
      <c r="P1538" s="18">
        <f>IFERROR(VLOOKUP(A1538,[3]Sheet1!$A:$G,4,FALSE),0)</f>
        <v>0</v>
      </c>
      <c r="Q1538" s="18">
        <f>IFERROR(VLOOKUP(A1538,[3]Sheet1!$A:$G,5,FALSE),0)</f>
        <v>0</v>
      </c>
      <c r="R1538" s="18">
        <f>IFERROR(VLOOKUP(A1538,[3]Sheet1!$A:$H,6,FALSE),0)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IFERROR(VLOOKUP(A1539,[3]Sheet1!$A:$G,2,FALSE),0)</f>
        <v>0</v>
      </c>
      <c r="O1539" s="18">
        <f>IFERROR(VLOOKUP(A1539,[3]Sheet1!$A:$G,3,FALSE),0)</f>
        <v>0</v>
      </c>
      <c r="P1539" s="18">
        <f>IFERROR(VLOOKUP(A1539,[3]Sheet1!$A:$G,4,FALSE),0)</f>
        <v>0</v>
      </c>
      <c r="Q1539" s="18">
        <f>IFERROR(VLOOKUP(A1539,[3]Sheet1!$A:$G,5,FALSE),0)</f>
        <v>0</v>
      </c>
      <c r="R1539" s="18">
        <f>IFERROR(VLOOKUP(A1539,[3]Sheet1!$A:$H,6,FALSE),0)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IFERROR(VLOOKUP(A1540,[3]Sheet1!$A:$G,2,FALSE),0)</f>
        <v>0</v>
      </c>
      <c r="O1540" s="18">
        <f>IFERROR(VLOOKUP(A1540,[3]Sheet1!$A:$G,3,FALSE),0)</f>
        <v>0</v>
      </c>
      <c r="P1540" s="18">
        <f>IFERROR(VLOOKUP(A1540,[3]Sheet1!$A:$G,4,FALSE),0)</f>
        <v>0</v>
      </c>
      <c r="Q1540" s="18">
        <f>IFERROR(VLOOKUP(A1540,[3]Sheet1!$A:$G,5,FALSE),0)</f>
        <v>0</v>
      </c>
      <c r="R1540" s="18">
        <f>IFERROR(VLOOKUP(A1540,[3]Sheet1!$A:$H,6,FALSE),0)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IFERROR(VLOOKUP(A1541,[3]Sheet1!$A:$G,2,FALSE),0)</f>
        <v>0</v>
      </c>
      <c r="O1541" s="18">
        <f>IFERROR(VLOOKUP(A1541,[3]Sheet1!$A:$G,3,FALSE),0)</f>
        <v>0</v>
      </c>
      <c r="P1541" s="18">
        <f>IFERROR(VLOOKUP(A1541,[3]Sheet1!$A:$G,4,FALSE),0)</f>
        <v>0</v>
      </c>
      <c r="Q1541" s="18">
        <f>IFERROR(VLOOKUP(A1541,[3]Sheet1!$A:$G,5,FALSE),0)</f>
        <v>0</v>
      </c>
      <c r="R1541" s="18">
        <f>IFERROR(VLOOKUP(A1541,[3]Sheet1!$A:$H,6,FALSE),0)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IFERROR(VLOOKUP(A1542,[3]Sheet1!$A:$G,2,FALSE),0)</f>
        <v>0</v>
      </c>
      <c r="O1542" s="18">
        <f>IFERROR(VLOOKUP(A1542,[3]Sheet1!$A:$G,3,FALSE),0)</f>
        <v>0</v>
      </c>
      <c r="P1542" s="18">
        <f>IFERROR(VLOOKUP(A1542,[3]Sheet1!$A:$G,4,FALSE),0)</f>
        <v>0</v>
      </c>
      <c r="Q1542" s="18">
        <f>IFERROR(VLOOKUP(A1542,[3]Sheet1!$A:$G,5,FALSE),0)</f>
        <v>0</v>
      </c>
      <c r="R1542" s="18">
        <f>IFERROR(VLOOKUP(A1542,[3]Sheet1!$A:$H,6,FALSE),0)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IFERROR(VLOOKUP(A1543,[3]Sheet1!$A:$G,2,FALSE),0)</f>
        <v>0</v>
      </c>
      <c r="O1543" s="18">
        <f>IFERROR(VLOOKUP(A1543,[3]Sheet1!$A:$G,3,FALSE),0)</f>
        <v>0</v>
      </c>
      <c r="P1543" s="18">
        <f>IFERROR(VLOOKUP(A1543,[3]Sheet1!$A:$G,4,FALSE),0)</f>
        <v>0</v>
      </c>
      <c r="Q1543" s="18">
        <f>IFERROR(VLOOKUP(A1543,[3]Sheet1!$A:$G,5,FALSE),0)</f>
        <v>0</v>
      </c>
      <c r="R1543" s="18">
        <f>IFERROR(VLOOKUP(A1543,[3]Sheet1!$A:$H,6,FALSE),0)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IFERROR(VLOOKUP(A1544,[3]Sheet1!$A:$G,2,FALSE),0)</f>
        <v>0</v>
      </c>
      <c r="O1544" s="18">
        <f>IFERROR(VLOOKUP(A1544,[3]Sheet1!$A:$G,3,FALSE),0)</f>
        <v>0</v>
      </c>
      <c r="P1544" s="18">
        <f>IFERROR(VLOOKUP(A1544,[3]Sheet1!$A:$G,4,FALSE),0)</f>
        <v>0</v>
      </c>
      <c r="Q1544" s="18">
        <f>IFERROR(VLOOKUP(A1544,[3]Sheet1!$A:$G,5,FALSE),0)</f>
        <v>0</v>
      </c>
      <c r="R1544" s="18">
        <f>IFERROR(VLOOKUP(A1544,[3]Sheet1!$A:$H,6,FALSE),0)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IFERROR(VLOOKUP(A1545,[3]Sheet1!$A:$G,2,FALSE),0)</f>
        <v>0</v>
      </c>
      <c r="O1545" s="18">
        <f>IFERROR(VLOOKUP(A1545,[3]Sheet1!$A:$G,3,FALSE),0)</f>
        <v>0</v>
      </c>
      <c r="P1545" s="18">
        <f>IFERROR(VLOOKUP(A1545,[3]Sheet1!$A:$G,4,FALSE),0)</f>
        <v>0</v>
      </c>
      <c r="Q1545" s="18">
        <f>IFERROR(VLOOKUP(A1545,[3]Sheet1!$A:$G,5,FALSE),0)</f>
        <v>0</v>
      </c>
      <c r="R1545" s="18">
        <f>IFERROR(VLOOKUP(A1545,[3]Sheet1!$A:$H,6,FALSE),0)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IFERROR(VLOOKUP(A1546,[3]Sheet1!$A:$G,2,FALSE),0)</f>
        <v>0</v>
      </c>
      <c r="O1546" s="18">
        <f>IFERROR(VLOOKUP(A1546,[3]Sheet1!$A:$G,3,FALSE),0)</f>
        <v>290</v>
      </c>
      <c r="P1546" s="18">
        <f>IFERROR(VLOOKUP(A1546,[3]Sheet1!$A:$G,4,FALSE),0)</f>
        <v>0</v>
      </c>
      <c r="Q1546" s="18">
        <f>IFERROR(VLOOKUP(A1546,[3]Sheet1!$A:$G,5,FALSE),0)</f>
        <v>0</v>
      </c>
      <c r="R1546" s="18">
        <f>IFERROR(VLOOKUP(A1546,[3]Sheet1!$A:$H,6,FALSE),0)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IFERROR(VLOOKUP(A1547,[3]Sheet1!$A:$G,2,FALSE),0)</f>
        <v>136</v>
      </c>
      <c r="O1547" s="18">
        <f>IFERROR(VLOOKUP(A1547,[3]Sheet1!$A:$G,3,FALSE),0)</f>
        <v>0</v>
      </c>
      <c r="P1547" s="18">
        <f>IFERROR(VLOOKUP(A1547,[3]Sheet1!$A:$G,4,FALSE),0)</f>
        <v>0</v>
      </c>
      <c r="Q1547" s="18">
        <f>IFERROR(VLOOKUP(A1547,[3]Sheet1!$A:$G,5,FALSE),0)</f>
        <v>0</v>
      </c>
      <c r="R1547" s="18">
        <f>IFERROR(VLOOKUP(A1547,[3]Sheet1!$A:$H,6,FALSE),0)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IFERROR(VLOOKUP(A1548,[3]Sheet1!$A:$G,2,FALSE),0)</f>
        <v>0</v>
      </c>
      <c r="O1548" s="18">
        <f>IFERROR(VLOOKUP(A1548,[3]Sheet1!$A:$G,3,FALSE),0)</f>
        <v>0</v>
      </c>
      <c r="P1548" s="18">
        <f>IFERROR(VLOOKUP(A1548,[3]Sheet1!$A:$G,4,FALSE),0)</f>
        <v>0</v>
      </c>
      <c r="Q1548" s="18">
        <f>IFERROR(VLOOKUP(A1548,[3]Sheet1!$A:$G,5,FALSE),0)</f>
        <v>0</v>
      </c>
      <c r="R1548" s="18">
        <f>IFERROR(VLOOKUP(A1548,[3]Sheet1!$A:$H,6,FALSE),0)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IFERROR(VLOOKUP(A1549,[3]Sheet1!$A:$G,2,FALSE),0)</f>
        <v>0</v>
      </c>
      <c r="O1549" s="18">
        <f>IFERROR(VLOOKUP(A1549,[3]Sheet1!$A:$G,3,FALSE),0)</f>
        <v>0</v>
      </c>
      <c r="P1549" s="18">
        <f>IFERROR(VLOOKUP(A1549,[3]Sheet1!$A:$G,4,FALSE),0)</f>
        <v>0</v>
      </c>
      <c r="Q1549" s="18">
        <f>IFERROR(VLOOKUP(A1549,[3]Sheet1!$A:$G,5,FALSE),0)</f>
        <v>0</v>
      </c>
      <c r="R1549" s="18">
        <f>IFERROR(VLOOKUP(A1549,[3]Sheet1!$A:$H,6,FALSE),0)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IFERROR(VLOOKUP(A1550,[3]Sheet1!$A:$G,2,FALSE),0)</f>
        <v>0</v>
      </c>
      <c r="O1550" s="18">
        <f>IFERROR(VLOOKUP(A1550,[3]Sheet1!$A:$G,3,FALSE),0)</f>
        <v>0</v>
      </c>
      <c r="P1550" s="18">
        <f>IFERROR(VLOOKUP(A1550,[3]Sheet1!$A:$G,4,FALSE),0)</f>
        <v>0</v>
      </c>
      <c r="Q1550" s="18">
        <f>IFERROR(VLOOKUP(A1550,[3]Sheet1!$A:$G,5,FALSE),0)</f>
        <v>0</v>
      </c>
      <c r="R1550" s="18">
        <f>IFERROR(VLOOKUP(A1550,[3]Sheet1!$A:$H,6,FALSE),0)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IFERROR(VLOOKUP(A1551,[3]Sheet1!$A:$G,2,FALSE),0)</f>
        <v>0</v>
      </c>
      <c r="O1551" s="18">
        <f>IFERROR(VLOOKUP(A1551,[3]Sheet1!$A:$G,3,FALSE),0)</f>
        <v>0</v>
      </c>
      <c r="P1551" s="18">
        <f>IFERROR(VLOOKUP(A1551,[3]Sheet1!$A:$G,4,FALSE),0)</f>
        <v>0</v>
      </c>
      <c r="Q1551" s="18">
        <f>IFERROR(VLOOKUP(A1551,[3]Sheet1!$A:$G,5,FALSE),0)</f>
        <v>0</v>
      </c>
      <c r="R1551" s="18">
        <f>IFERROR(VLOOKUP(A1551,[3]Sheet1!$A:$H,6,FALSE),0)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IFERROR(VLOOKUP(A1552,[3]Sheet1!$A:$G,2,FALSE),0)</f>
        <v>0</v>
      </c>
      <c r="O1552" s="18">
        <f>IFERROR(VLOOKUP(A1552,[3]Sheet1!$A:$G,3,FALSE),0)</f>
        <v>0</v>
      </c>
      <c r="P1552" s="18">
        <f>IFERROR(VLOOKUP(A1552,[3]Sheet1!$A:$G,4,FALSE),0)</f>
        <v>0</v>
      </c>
      <c r="Q1552" s="18">
        <f>IFERROR(VLOOKUP(A1552,[3]Sheet1!$A:$G,5,FALSE),0)</f>
        <v>0</v>
      </c>
      <c r="R1552" s="18">
        <f>IFERROR(VLOOKUP(A1552,[3]Sheet1!$A:$H,6,FALSE),0)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IFERROR(VLOOKUP(A1553,[3]Sheet1!$A:$G,2,FALSE),0)</f>
        <v>0</v>
      </c>
      <c r="O1553" s="18">
        <f>IFERROR(VLOOKUP(A1553,[3]Sheet1!$A:$G,3,FALSE),0)</f>
        <v>0</v>
      </c>
      <c r="P1553" s="18">
        <f>IFERROR(VLOOKUP(A1553,[3]Sheet1!$A:$G,4,FALSE),0)</f>
        <v>0</v>
      </c>
      <c r="Q1553" s="18">
        <f>IFERROR(VLOOKUP(A1553,[3]Sheet1!$A:$G,5,FALSE),0)</f>
        <v>0</v>
      </c>
      <c r="R1553" s="18">
        <f>IFERROR(VLOOKUP(A1553,[3]Sheet1!$A:$H,6,FALSE),0)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IFERROR(VLOOKUP(A1554,[3]Sheet1!$A:$G,2,FALSE),0)</f>
        <v>0</v>
      </c>
      <c r="O1554" s="18">
        <f>IFERROR(VLOOKUP(A1554,[3]Sheet1!$A:$G,3,FALSE),0)</f>
        <v>0</v>
      </c>
      <c r="P1554" s="18">
        <f>IFERROR(VLOOKUP(A1554,[3]Sheet1!$A:$G,4,FALSE),0)</f>
        <v>0</v>
      </c>
      <c r="Q1554" s="18">
        <f>IFERROR(VLOOKUP(A1554,[3]Sheet1!$A:$G,5,FALSE),0)</f>
        <v>0</v>
      </c>
      <c r="R1554" s="18">
        <f>IFERROR(VLOOKUP(A1554,[3]Sheet1!$A:$H,6,FALSE),0)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IFERROR(VLOOKUP(A1555,[3]Sheet1!$A:$G,2,FALSE),0)</f>
        <v>0</v>
      </c>
      <c r="O1555" s="18">
        <f>IFERROR(VLOOKUP(A1555,[3]Sheet1!$A:$G,3,FALSE),0)</f>
        <v>0</v>
      </c>
      <c r="P1555" s="18">
        <f>IFERROR(VLOOKUP(A1555,[3]Sheet1!$A:$G,4,FALSE),0)</f>
        <v>0</v>
      </c>
      <c r="Q1555" s="18">
        <f>IFERROR(VLOOKUP(A1555,[3]Sheet1!$A:$G,5,FALSE),0)</f>
        <v>0</v>
      </c>
      <c r="R1555" s="18">
        <f>IFERROR(VLOOKUP(A1555,[3]Sheet1!$A:$H,6,FALSE),0)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IFERROR(VLOOKUP(A1556,[3]Sheet1!$A:$G,2,FALSE),0)</f>
        <v>0</v>
      </c>
      <c r="O1556" s="18">
        <f>IFERROR(VLOOKUP(A1556,[3]Sheet1!$A:$G,3,FALSE),0)</f>
        <v>0</v>
      </c>
      <c r="P1556" s="18">
        <f>IFERROR(VLOOKUP(A1556,[3]Sheet1!$A:$G,4,FALSE),0)</f>
        <v>0</v>
      </c>
      <c r="Q1556" s="18">
        <f>IFERROR(VLOOKUP(A1556,[3]Sheet1!$A:$G,5,FALSE),0)</f>
        <v>0</v>
      </c>
      <c r="R1556" s="18">
        <f>IFERROR(VLOOKUP(A1556,[3]Sheet1!$A:$H,6,FALSE),0)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IFERROR(VLOOKUP(A1557,[3]Sheet1!$A:$G,2,FALSE),0)</f>
        <v>0</v>
      </c>
      <c r="O1557" s="18">
        <f>IFERROR(VLOOKUP(A1557,[3]Sheet1!$A:$G,3,FALSE),0)</f>
        <v>0</v>
      </c>
      <c r="P1557" s="18">
        <f>IFERROR(VLOOKUP(A1557,[3]Sheet1!$A:$G,4,FALSE),0)</f>
        <v>0</v>
      </c>
      <c r="Q1557" s="18">
        <f>IFERROR(VLOOKUP(A1557,[3]Sheet1!$A:$G,5,FALSE),0)</f>
        <v>0</v>
      </c>
      <c r="R1557" s="18">
        <f>IFERROR(VLOOKUP(A1557,[3]Sheet1!$A:$H,6,FALSE),0)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IFERROR(VLOOKUP(A1558,[3]Sheet1!$A:$G,2,FALSE),0)</f>
        <v>0</v>
      </c>
      <c r="O1558" s="18">
        <f>IFERROR(VLOOKUP(A1558,[3]Sheet1!$A:$G,3,FALSE),0)</f>
        <v>0</v>
      </c>
      <c r="P1558" s="18">
        <f>IFERROR(VLOOKUP(A1558,[3]Sheet1!$A:$G,4,FALSE),0)</f>
        <v>0</v>
      </c>
      <c r="Q1558" s="18">
        <f>IFERROR(VLOOKUP(A1558,[3]Sheet1!$A:$G,5,FALSE),0)</f>
        <v>0</v>
      </c>
      <c r="R1558" s="18">
        <f>IFERROR(VLOOKUP(A1558,[3]Sheet1!$A:$H,6,FALSE),0)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IFERROR(VLOOKUP(A1559,[3]Sheet1!$A:$G,2,FALSE),0)</f>
        <v>0</v>
      </c>
      <c r="O1559" s="18">
        <f>IFERROR(VLOOKUP(A1559,[3]Sheet1!$A:$G,3,FALSE),0)</f>
        <v>0</v>
      </c>
      <c r="P1559" s="18">
        <f>IFERROR(VLOOKUP(A1559,[3]Sheet1!$A:$G,4,FALSE),0)</f>
        <v>0</v>
      </c>
      <c r="Q1559" s="18">
        <f>IFERROR(VLOOKUP(A1559,[3]Sheet1!$A:$G,5,FALSE),0)</f>
        <v>0</v>
      </c>
      <c r="R1559" s="18">
        <f>IFERROR(VLOOKUP(A1559,[3]Sheet1!$A:$H,6,FALSE),0)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IFERROR(VLOOKUP(A1560,[3]Sheet1!$A:$G,2,FALSE),0)</f>
        <v>690</v>
      </c>
      <c r="O1560" s="18">
        <f>IFERROR(VLOOKUP(A1560,[3]Sheet1!$A:$G,3,FALSE),0)</f>
        <v>0</v>
      </c>
      <c r="P1560" s="18">
        <f>IFERROR(VLOOKUP(A1560,[3]Sheet1!$A:$G,4,FALSE),0)</f>
        <v>0</v>
      </c>
      <c r="Q1560" s="18">
        <f>IFERROR(VLOOKUP(A1560,[3]Sheet1!$A:$G,5,FALSE),0)</f>
        <v>0</v>
      </c>
      <c r="R1560" s="18">
        <f>IFERROR(VLOOKUP(A1560,[3]Sheet1!$A:$H,6,FALSE),0)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IFERROR(VLOOKUP(A1561,[3]Sheet1!$A:$G,2,FALSE),0)</f>
        <v>0</v>
      </c>
      <c r="O1561" s="18">
        <f>IFERROR(VLOOKUP(A1561,[3]Sheet1!$A:$G,3,FALSE),0)</f>
        <v>2800</v>
      </c>
      <c r="P1561" s="18">
        <f>IFERROR(VLOOKUP(A1561,[3]Sheet1!$A:$G,4,FALSE),0)</f>
        <v>0</v>
      </c>
      <c r="Q1561" s="18">
        <f>IFERROR(VLOOKUP(A1561,[3]Sheet1!$A:$G,5,FALSE),0)</f>
        <v>0</v>
      </c>
      <c r="R1561" s="18">
        <f>IFERROR(VLOOKUP(A1561,[3]Sheet1!$A:$H,6,FALSE),0)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1490747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IFERROR(VLOOKUP(A1562,[3]Sheet1!$A:$G,2,FALSE),0)</f>
        <v>0</v>
      </c>
      <c r="O1562" s="18">
        <f>IFERROR(VLOOKUP(A1562,[3]Sheet1!$A:$G,3,FALSE),0)</f>
        <v>0</v>
      </c>
      <c r="P1562" s="18">
        <f>IFERROR(VLOOKUP(A1562,[3]Sheet1!$A:$G,4,FALSE),0)</f>
        <v>0</v>
      </c>
      <c r="Q1562" s="18">
        <f>IFERROR(VLOOKUP(A1562,[3]Sheet1!$A:$G,5,FALSE),0)</f>
        <v>0</v>
      </c>
      <c r="R1562" s="18">
        <f>IFERROR(VLOOKUP(A1562,[3]Sheet1!$A:$H,6,FALSE),0)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IFERROR(VLOOKUP(A1563,[3]Sheet1!$A:$G,2,FALSE),0)</f>
        <v>0</v>
      </c>
      <c r="O1563" s="18">
        <f>IFERROR(VLOOKUP(A1563,[3]Sheet1!$A:$G,3,FALSE),0)</f>
        <v>0</v>
      </c>
      <c r="P1563" s="18">
        <f>IFERROR(VLOOKUP(A1563,[3]Sheet1!$A:$G,4,FALSE),0)</f>
        <v>0</v>
      </c>
      <c r="Q1563" s="18">
        <f>IFERROR(VLOOKUP(A1563,[3]Sheet1!$A:$G,5,FALSE),0)</f>
        <v>0</v>
      </c>
      <c r="R1563" s="18">
        <f>IFERROR(VLOOKUP(A1563,[3]Sheet1!$A:$H,6,FALSE),0)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IFERROR(VLOOKUP(A1564,[3]Sheet1!$A:$G,2,FALSE),0)</f>
        <v>0</v>
      </c>
      <c r="O1564" s="18">
        <f>IFERROR(VLOOKUP(A1564,[3]Sheet1!$A:$G,3,FALSE),0)</f>
        <v>0</v>
      </c>
      <c r="P1564" s="18">
        <f>IFERROR(VLOOKUP(A1564,[3]Sheet1!$A:$G,4,FALSE),0)</f>
        <v>0</v>
      </c>
      <c r="Q1564" s="18">
        <f>IFERROR(VLOOKUP(A1564,[3]Sheet1!$A:$G,5,FALSE),0)</f>
        <v>0</v>
      </c>
      <c r="R1564" s="18">
        <f>IFERROR(VLOOKUP(A1564,[3]Sheet1!$A:$H,6,FALSE),0)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IFERROR(VLOOKUP(A1565,[3]Sheet1!$A:$G,2,FALSE),0)</f>
        <v>0</v>
      </c>
      <c r="O1565" s="18">
        <f>IFERROR(VLOOKUP(A1565,[3]Sheet1!$A:$G,3,FALSE),0)</f>
        <v>0</v>
      </c>
      <c r="P1565" s="18">
        <f>IFERROR(VLOOKUP(A1565,[3]Sheet1!$A:$G,4,FALSE),0)</f>
        <v>0</v>
      </c>
      <c r="Q1565" s="18">
        <f>IFERROR(VLOOKUP(A1565,[3]Sheet1!$A:$G,5,FALSE),0)</f>
        <v>0</v>
      </c>
      <c r="R1565" s="18">
        <f>IFERROR(VLOOKUP(A1565,[3]Sheet1!$A:$H,6,FALSE),0)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IFERROR(VLOOKUP(A1566,[3]Sheet1!$A:$G,2,FALSE),0)</f>
        <v>0</v>
      </c>
      <c r="O1566" s="18">
        <f>IFERROR(VLOOKUP(A1566,[3]Sheet1!$A:$G,3,FALSE),0)</f>
        <v>0</v>
      </c>
      <c r="P1566" s="18">
        <f>IFERROR(VLOOKUP(A1566,[3]Sheet1!$A:$G,4,FALSE),0)</f>
        <v>0</v>
      </c>
      <c r="Q1566" s="18">
        <f>IFERROR(VLOOKUP(A1566,[3]Sheet1!$A:$G,5,FALSE),0)</f>
        <v>0</v>
      </c>
      <c r="R1566" s="18">
        <f>IFERROR(VLOOKUP(A1566,[3]Sheet1!$A:$H,6,FALSE),0)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IFERROR(VLOOKUP(A1567,[3]Sheet1!$A:$G,2,FALSE),0)</f>
        <v>0</v>
      </c>
      <c r="O1567" s="18">
        <f>IFERROR(VLOOKUP(A1567,[3]Sheet1!$A:$G,3,FALSE),0)</f>
        <v>0</v>
      </c>
      <c r="P1567" s="18">
        <f>IFERROR(VLOOKUP(A1567,[3]Sheet1!$A:$G,4,FALSE),0)</f>
        <v>0</v>
      </c>
      <c r="Q1567" s="18">
        <f>IFERROR(VLOOKUP(A1567,[3]Sheet1!$A:$G,5,FALSE),0)</f>
        <v>0</v>
      </c>
      <c r="R1567" s="18">
        <f>IFERROR(VLOOKUP(A1567,[3]Sheet1!$A:$H,6,FALSE),0)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IFERROR(VLOOKUP(A1568,[3]Sheet1!$A:$G,2,FALSE),0)</f>
        <v>0</v>
      </c>
      <c r="O1568" s="18">
        <f>IFERROR(VLOOKUP(A1568,[3]Sheet1!$A:$G,3,FALSE),0)</f>
        <v>500</v>
      </c>
      <c r="P1568" s="18">
        <f>IFERROR(VLOOKUP(A1568,[3]Sheet1!$A:$G,4,FALSE),0)</f>
        <v>0</v>
      </c>
      <c r="Q1568" s="18">
        <f>IFERROR(VLOOKUP(A1568,[3]Sheet1!$A:$G,5,FALSE),0)</f>
        <v>0</v>
      </c>
      <c r="R1568" s="18">
        <f>IFERROR(VLOOKUP(A1568,[3]Sheet1!$A:$H,6,FALSE),0)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Sim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IFERROR(VLOOKUP(A1569,[3]Sheet1!$A:$G,2,FALSE),0)</f>
        <v>0</v>
      </c>
      <c r="O1569" s="18">
        <f>IFERROR(VLOOKUP(A1569,[3]Sheet1!$A:$G,3,FALSE),0)</f>
        <v>0</v>
      </c>
      <c r="P1569" s="18">
        <f>IFERROR(VLOOKUP(A1569,[3]Sheet1!$A:$G,4,FALSE),0)</f>
        <v>0</v>
      </c>
      <c r="Q1569" s="18">
        <f>IFERROR(VLOOKUP(A1569,[3]Sheet1!$A:$G,5,FALSE),0)</f>
        <v>0</v>
      </c>
      <c r="R1569" s="18">
        <f>IFERROR(VLOOKUP(A1569,[3]Sheet1!$A:$H,6,FALSE),0)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162707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IFERROR(VLOOKUP(A1570,[3]Sheet1!$A:$G,2,FALSE),0)</f>
        <v>0</v>
      </c>
      <c r="O1570" s="18">
        <f>IFERROR(VLOOKUP(A1570,[3]Sheet1!$A:$G,3,FALSE),0)</f>
        <v>0</v>
      </c>
      <c r="P1570" s="18">
        <f>IFERROR(VLOOKUP(A1570,[3]Sheet1!$A:$G,4,FALSE),0)</f>
        <v>0</v>
      </c>
      <c r="Q1570" s="18">
        <f>IFERROR(VLOOKUP(A1570,[3]Sheet1!$A:$G,5,FALSE),0)</f>
        <v>0</v>
      </c>
      <c r="R1570" s="18">
        <f>IFERROR(VLOOKUP(A1570,[3]Sheet1!$A:$H,6,FALSE),0)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IFERROR(VLOOKUP(A1571,[3]Sheet1!$A:$G,2,FALSE),0)</f>
        <v>0</v>
      </c>
      <c r="O1571" s="18">
        <f>IFERROR(VLOOKUP(A1571,[3]Sheet1!$A:$G,3,FALSE),0)</f>
        <v>0</v>
      </c>
      <c r="P1571" s="18">
        <f>IFERROR(VLOOKUP(A1571,[3]Sheet1!$A:$G,4,FALSE),0)</f>
        <v>0</v>
      </c>
      <c r="Q1571" s="18">
        <f>IFERROR(VLOOKUP(A1571,[3]Sheet1!$A:$G,5,FALSE),0)</f>
        <v>0</v>
      </c>
      <c r="R1571" s="18">
        <f>IFERROR(VLOOKUP(A1571,[3]Sheet1!$A:$H,6,FALSE),0)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IFERROR(VLOOKUP(A1572,[3]Sheet1!$A:$G,2,FALSE),0)</f>
        <v>0</v>
      </c>
      <c r="O1572" s="18">
        <f>IFERROR(VLOOKUP(A1572,[3]Sheet1!$A:$G,3,FALSE),0)</f>
        <v>0</v>
      </c>
      <c r="P1572" s="18">
        <f>IFERROR(VLOOKUP(A1572,[3]Sheet1!$A:$G,4,FALSE),0)</f>
        <v>0</v>
      </c>
      <c r="Q1572" s="18">
        <f>IFERROR(VLOOKUP(A1572,[3]Sheet1!$A:$G,5,FALSE),0)</f>
        <v>0</v>
      </c>
      <c r="R1572" s="18">
        <f>IFERROR(VLOOKUP(A1572,[3]Sheet1!$A:$H,6,FALSE),0)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IFERROR(VLOOKUP(A1573,[3]Sheet1!$A:$G,2,FALSE),0)</f>
        <v>0</v>
      </c>
      <c r="O1573" s="18">
        <f>IFERROR(VLOOKUP(A1573,[3]Sheet1!$A:$G,3,FALSE),0)</f>
        <v>0</v>
      </c>
      <c r="P1573" s="18">
        <f>IFERROR(VLOOKUP(A1573,[3]Sheet1!$A:$G,4,FALSE),0)</f>
        <v>0</v>
      </c>
      <c r="Q1573" s="18">
        <f>IFERROR(VLOOKUP(A1573,[3]Sheet1!$A:$G,5,FALSE),0)</f>
        <v>0</v>
      </c>
      <c r="R1573" s="18">
        <f>IFERROR(VLOOKUP(A1573,[3]Sheet1!$A:$H,6,FALSE),0)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IFERROR(VLOOKUP(A1574,[3]Sheet1!$A:$G,2,FALSE),0)</f>
        <v>0</v>
      </c>
      <c r="O1574" s="18">
        <f>IFERROR(VLOOKUP(A1574,[3]Sheet1!$A:$G,3,FALSE),0)</f>
        <v>0</v>
      </c>
      <c r="P1574" s="18">
        <f>IFERROR(VLOOKUP(A1574,[3]Sheet1!$A:$G,4,FALSE),0)</f>
        <v>0</v>
      </c>
      <c r="Q1574" s="18">
        <f>IFERROR(VLOOKUP(A1574,[3]Sheet1!$A:$G,5,FALSE),0)</f>
        <v>0</v>
      </c>
      <c r="R1574" s="18">
        <f>IFERROR(VLOOKUP(A1574,[3]Sheet1!$A:$H,6,FALSE),0)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IFERROR(VLOOKUP(A1575,[3]Sheet1!$A:$G,2,FALSE),0)</f>
        <v>0</v>
      </c>
      <c r="O1575" s="18">
        <f>IFERROR(VLOOKUP(A1575,[3]Sheet1!$A:$G,3,FALSE),0)</f>
        <v>0</v>
      </c>
      <c r="P1575" s="18">
        <f>IFERROR(VLOOKUP(A1575,[3]Sheet1!$A:$G,4,FALSE),0)</f>
        <v>0</v>
      </c>
      <c r="Q1575" s="18">
        <f>IFERROR(VLOOKUP(A1575,[3]Sheet1!$A:$G,5,FALSE),0)</f>
        <v>0</v>
      </c>
      <c r="R1575" s="18">
        <f>IFERROR(VLOOKUP(A1575,[3]Sheet1!$A:$H,6,FALSE),0)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IFERROR(VLOOKUP(A1576,[3]Sheet1!$A:$G,2,FALSE),0)</f>
        <v>0</v>
      </c>
      <c r="O1576" s="18">
        <f>IFERROR(VLOOKUP(A1576,[3]Sheet1!$A:$G,3,FALSE),0)</f>
        <v>0</v>
      </c>
      <c r="P1576" s="18">
        <f>IFERROR(VLOOKUP(A1576,[3]Sheet1!$A:$G,4,FALSE),0)</f>
        <v>0</v>
      </c>
      <c r="Q1576" s="18">
        <f>IFERROR(VLOOKUP(A1576,[3]Sheet1!$A:$G,5,FALSE),0)</f>
        <v>0</v>
      </c>
      <c r="R1576" s="18">
        <f>IFERROR(VLOOKUP(A1576,[3]Sheet1!$A:$H,6,FALSE),0)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IFERROR(VLOOKUP(A1577,[3]Sheet1!$A:$G,2,FALSE),0)</f>
        <v>0</v>
      </c>
      <c r="O1577" s="18">
        <f>IFERROR(VLOOKUP(A1577,[3]Sheet1!$A:$G,3,FALSE),0)</f>
        <v>0</v>
      </c>
      <c r="P1577" s="18">
        <f>IFERROR(VLOOKUP(A1577,[3]Sheet1!$A:$G,4,FALSE),0)</f>
        <v>0</v>
      </c>
      <c r="Q1577" s="18">
        <f>IFERROR(VLOOKUP(A1577,[3]Sheet1!$A:$G,5,FALSE),0)</f>
        <v>0</v>
      </c>
      <c r="R1577" s="18">
        <f>IFERROR(VLOOKUP(A1577,[3]Sheet1!$A:$H,6,FALSE),0)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IFERROR(VLOOKUP(A1578,[3]Sheet1!$A:$G,2,FALSE),0)</f>
        <v>0</v>
      </c>
      <c r="O1578" s="18">
        <f>IFERROR(VLOOKUP(A1578,[3]Sheet1!$A:$G,3,FALSE),0)</f>
        <v>0</v>
      </c>
      <c r="P1578" s="18">
        <f>IFERROR(VLOOKUP(A1578,[3]Sheet1!$A:$G,4,FALSE),0)</f>
        <v>0</v>
      </c>
      <c r="Q1578" s="18">
        <f>IFERROR(VLOOKUP(A1578,[3]Sheet1!$A:$G,5,FALSE),0)</f>
        <v>0</v>
      </c>
      <c r="R1578" s="18">
        <f>IFERROR(VLOOKUP(A1578,[3]Sheet1!$A:$H,6,FALSE),0)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IFERROR(VLOOKUP(A1579,[3]Sheet1!$A:$G,2,FALSE),0)</f>
        <v>0</v>
      </c>
      <c r="O1579" s="18">
        <f>IFERROR(VLOOKUP(A1579,[3]Sheet1!$A:$G,3,FALSE),0)</f>
        <v>0</v>
      </c>
      <c r="P1579" s="18">
        <f>IFERROR(VLOOKUP(A1579,[3]Sheet1!$A:$G,4,FALSE),0)</f>
        <v>0</v>
      </c>
      <c r="Q1579" s="18">
        <f>IFERROR(VLOOKUP(A1579,[3]Sheet1!$A:$G,5,FALSE),0)</f>
        <v>0</v>
      </c>
      <c r="R1579" s="18">
        <f>IFERROR(VLOOKUP(A1579,[3]Sheet1!$A:$H,6,FALSE),0)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IFERROR(VLOOKUP(A1580,[3]Sheet1!$A:$G,2,FALSE),0)</f>
        <v>0</v>
      </c>
      <c r="O1580" s="18">
        <f>IFERROR(VLOOKUP(A1580,[3]Sheet1!$A:$G,3,FALSE),0)</f>
        <v>0</v>
      </c>
      <c r="P1580" s="18">
        <f>IFERROR(VLOOKUP(A1580,[3]Sheet1!$A:$G,4,FALSE),0)</f>
        <v>0</v>
      </c>
      <c r="Q1580" s="18">
        <f>IFERROR(VLOOKUP(A1580,[3]Sheet1!$A:$G,5,FALSE),0)</f>
        <v>0</v>
      </c>
      <c r="R1580" s="18">
        <f>IFERROR(VLOOKUP(A1580,[3]Sheet1!$A:$H,6,FALSE),0)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IFERROR(VLOOKUP(A1581,[3]Sheet1!$A:$G,2,FALSE),0)</f>
        <v>0</v>
      </c>
      <c r="O1581" s="18">
        <f>IFERROR(VLOOKUP(A1581,[3]Sheet1!$A:$G,3,FALSE),0)</f>
        <v>0</v>
      </c>
      <c r="P1581" s="18">
        <f>IFERROR(VLOOKUP(A1581,[3]Sheet1!$A:$G,4,FALSE),0)</f>
        <v>0</v>
      </c>
      <c r="Q1581" s="18">
        <f>IFERROR(VLOOKUP(A1581,[3]Sheet1!$A:$G,5,FALSE),0)</f>
        <v>0</v>
      </c>
      <c r="R1581" s="18">
        <f>IFERROR(VLOOKUP(A1581,[3]Sheet1!$A:$H,6,FALSE),0)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IFERROR(VLOOKUP(A1582,[3]Sheet1!$A:$G,2,FALSE),0)</f>
        <v>0</v>
      </c>
      <c r="O1582" s="18">
        <f>IFERROR(VLOOKUP(A1582,[3]Sheet1!$A:$G,3,FALSE),0)</f>
        <v>0</v>
      </c>
      <c r="P1582" s="18">
        <f>IFERROR(VLOOKUP(A1582,[3]Sheet1!$A:$G,4,FALSE),0)</f>
        <v>0</v>
      </c>
      <c r="Q1582" s="18">
        <f>IFERROR(VLOOKUP(A1582,[3]Sheet1!$A:$G,5,FALSE),0)</f>
        <v>0</v>
      </c>
      <c r="R1582" s="18">
        <f>IFERROR(VLOOKUP(A1582,[3]Sheet1!$A:$H,6,FALSE),0)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IFERROR(VLOOKUP(A1583,[3]Sheet1!$A:$G,2,FALSE),0)</f>
        <v>0</v>
      </c>
      <c r="O1583" s="18">
        <f>IFERROR(VLOOKUP(A1583,[3]Sheet1!$A:$G,3,FALSE),0)</f>
        <v>0</v>
      </c>
      <c r="P1583" s="18">
        <f>IFERROR(VLOOKUP(A1583,[3]Sheet1!$A:$G,4,FALSE),0)</f>
        <v>0</v>
      </c>
      <c r="Q1583" s="18">
        <f>IFERROR(VLOOKUP(A1583,[3]Sheet1!$A:$G,5,FALSE),0)</f>
        <v>0</v>
      </c>
      <c r="R1583" s="18">
        <f>IFERROR(VLOOKUP(A1583,[3]Sheet1!$A:$H,6,FALSE),0)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IFERROR(VLOOKUP(A1584,[3]Sheet1!$A:$G,2,FALSE),0)</f>
        <v>0</v>
      </c>
      <c r="O1584" s="18">
        <f>IFERROR(VLOOKUP(A1584,[3]Sheet1!$A:$G,3,FALSE),0)</f>
        <v>0</v>
      </c>
      <c r="P1584" s="18">
        <f>IFERROR(VLOOKUP(A1584,[3]Sheet1!$A:$G,4,FALSE),0)</f>
        <v>0</v>
      </c>
      <c r="Q1584" s="18">
        <f>IFERROR(VLOOKUP(A1584,[3]Sheet1!$A:$G,5,FALSE),0)</f>
        <v>0</v>
      </c>
      <c r="R1584" s="18">
        <f>IFERROR(VLOOKUP(A1584,[3]Sheet1!$A:$H,6,FALSE),0)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IFERROR(VLOOKUP(A1585,[3]Sheet1!$A:$G,2,FALSE),0)</f>
        <v>21359</v>
      </c>
      <c r="O1585" s="18">
        <f>IFERROR(VLOOKUP(A1585,[3]Sheet1!$A:$G,3,FALSE),0)</f>
        <v>0</v>
      </c>
      <c r="P1585" s="18">
        <f>IFERROR(VLOOKUP(A1585,[3]Sheet1!$A:$G,4,FALSE),0)</f>
        <v>0</v>
      </c>
      <c r="Q1585" s="18">
        <f>IFERROR(VLOOKUP(A1585,[3]Sheet1!$A:$G,5,FALSE),0)</f>
        <v>0</v>
      </c>
      <c r="R1585" s="18">
        <f>IFERROR(VLOOKUP(A1585,[3]Sheet1!$A:$H,6,FALSE),0)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IFERROR(VLOOKUP(A1586,[3]Sheet1!$A:$G,2,FALSE),0)</f>
        <v>0</v>
      </c>
      <c r="O1586" s="18">
        <f>IFERROR(VLOOKUP(A1586,[3]Sheet1!$A:$G,3,FALSE),0)</f>
        <v>0</v>
      </c>
      <c r="P1586" s="18">
        <f>IFERROR(VLOOKUP(A1586,[3]Sheet1!$A:$G,4,FALSE),0)</f>
        <v>0</v>
      </c>
      <c r="Q1586" s="18">
        <f>IFERROR(VLOOKUP(A1586,[3]Sheet1!$A:$G,5,FALSE),0)</f>
        <v>0</v>
      </c>
      <c r="R1586" s="18">
        <f>IFERROR(VLOOKUP(A1586,[3]Sheet1!$A:$H,6,FALSE),0)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IFERROR(VLOOKUP(A1587,[3]Sheet1!$A:$G,2,FALSE),0)</f>
        <v>0</v>
      </c>
      <c r="O1587" s="18">
        <f>IFERROR(VLOOKUP(A1587,[3]Sheet1!$A:$G,3,FALSE),0)</f>
        <v>0</v>
      </c>
      <c r="P1587" s="18">
        <f>IFERROR(VLOOKUP(A1587,[3]Sheet1!$A:$G,4,FALSE),0)</f>
        <v>0</v>
      </c>
      <c r="Q1587" s="18">
        <f>IFERROR(VLOOKUP(A1587,[3]Sheet1!$A:$G,5,FALSE),0)</f>
        <v>0</v>
      </c>
      <c r="R1587" s="18">
        <f>IFERROR(VLOOKUP(A1587,[3]Sheet1!$A:$H,6,FALSE),0)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IFERROR(VLOOKUP(A1588,[3]Sheet1!$A:$G,2,FALSE),0)</f>
        <v>0</v>
      </c>
      <c r="O1588" s="18">
        <f>IFERROR(VLOOKUP(A1588,[3]Sheet1!$A:$G,3,FALSE),0)</f>
        <v>0</v>
      </c>
      <c r="P1588" s="18">
        <f>IFERROR(VLOOKUP(A1588,[3]Sheet1!$A:$G,4,FALSE),0)</f>
        <v>0</v>
      </c>
      <c r="Q1588" s="18">
        <f>IFERROR(VLOOKUP(A1588,[3]Sheet1!$A:$G,5,FALSE),0)</f>
        <v>0</v>
      </c>
      <c r="R1588" s="18">
        <f>IFERROR(VLOOKUP(A1588,[3]Sheet1!$A:$H,6,FALSE),0)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IFERROR(VLOOKUP(A1589,[3]Sheet1!$A:$G,2,FALSE),0)</f>
        <v>0</v>
      </c>
      <c r="O1589" s="18">
        <f>IFERROR(VLOOKUP(A1589,[3]Sheet1!$A:$G,3,FALSE),0)</f>
        <v>0</v>
      </c>
      <c r="P1589" s="18">
        <f>IFERROR(VLOOKUP(A1589,[3]Sheet1!$A:$G,4,FALSE),0)</f>
        <v>0</v>
      </c>
      <c r="Q1589" s="18">
        <f>IFERROR(VLOOKUP(A1589,[3]Sheet1!$A:$G,5,FALSE),0)</f>
        <v>0</v>
      </c>
      <c r="R1589" s="18">
        <f>IFERROR(VLOOKUP(A1589,[3]Sheet1!$A:$H,6,FALSE),0)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IFERROR(VLOOKUP(A1590,[3]Sheet1!$A:$G,2,FALSE),0)</f>
        <v>0</v>
      </c>
      <c r="O1590" s="18">
        <f>IFERROR(VLOOKUP(A1590,[3]Sheet1!$A:$G,3,FALSE),0)</f>
        <v>0</v>
      </c>
      <c r="P1590" s="18">
        <f>IFERROR(VLOOKUP(A1590,[3]Sheet1!$A:$G,4,FALSE),0)</f>
        <v>0</v>
      </c>
      <c r="Q1590" s="18">
        <f>IFERROR(VLOOKUP(A1590,[3]Sheet1!$A:$G,5,FALSE),0)</f>
        <v>0</v>
      </c>
      <c r="R1590" s="18">
        <f>IFERROR(VLOOKUP(A1590,[3]Sheet1!$A:$H,6,FALSE),0)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IFERROR(VLOOKUP(A1591,[3]Sheet1!$A:$G,2,FALSE),0)</f>
        <v>0</v>
      </c>
      <c r="O1591" s="18">
        <f>IFERROR(VLOOKUP(A1591,[3]Sheet1!$A:$G,3,FALSE),0)</f>
        <v>0</v>
      </c>
      <c r="P1591" s="18">
        <f>IFERROR(VLOOKUP(A1591,[3]Sheet1!$A:$G,4,FALSE),0)</f>
        <v>0</v>
      </c>
      <c r="Q1591" s="18">
        <f>IFERROR(VLOOKUP(A1591,[3]Sheet1!$A:$G,5,FALSE),0)</f>
        <v>0</v>
      </c>
      <c r="R1591" s="18">
        <f>IFERROR(VLOOKUP(A1591,[3]Sheet1!$A:$H,6,FALSE),0)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IFERROR(VLOOKUP(A1592,[3]Sheet1!$A:$G,2,FALSE),0)</f>
        <v>0</v>
      </c>
      <c r="O1592" s="18">
        <f>IFERROR(VLOOKUP(A1592,[3]Sheet1!$A:$G,3,FALSE),0)</f>
        <v>0</v>
      </c>
      <c r="P1592" s="18">
        <f>IFERROR(VLOOKUP(A1592,[3]Sheet1!$A:$G,4,FALSE),0)</f>
        <v>0</v>
      </c>
      <c r="Q1592" s="18">
        <f>IFERROR(VLOOKUP(A1592,[3]Sheet1!$A:$G,5,FALSE),0)</f>
        <v>0</v>
      </c>
      <c r="R1592" s="18">
        <f>IFERROR(VLOOKUP(A1592,[3]Sheet1!$A:$H,6,FALSE),0)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IFERROR(VLOOKUP(A1593,[3]Sheet1!$A:$G,2,FALSE),0)</f>
        <v>0</v>
      </c>
      <c r="O1593" s="18">
        <f>IFERROR(VLOOKUP(A1593,[3]Sheet1!$A:$G,3,FALSE),0)</f>
        <v>0</v>
      </c>
      <c r="P1593" s="18">
        <f>IFERROR(VLOOKUP(A1593,[3]Sheet1!$A:$G,4,FALSE),0)</f>
        <v>0</v>
      </c>
      <c r="Q1593" s="18">
        <f>IFERROR(VLOOKUP(A1593,[3]Sheet1!$A:$G,5,FALSE),0)</f>
        <v>0</v>
      </c>
      <c r="R1593" s="18">
        <f>IFERROR(VLOOKUP(A1593,[3]Sheet1!$A:$H,6,FALSE),0)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IFERROR(VLOOKUP(A1594,[3]Sheet1!$A:$G,2,FALSE),0)</f>
        <v>0</v>
      </c>
      <c r="O1594" s="18">
        <f>IFERROR(VLOOKUP(A1594,[3]Sheet1!$A:$G,3,FALSE),0)</f>
        <v>0</v>
      </c>
      <c r="P1594" s="18">
        <f>IFERROR(VLOOKUP(A1594,[3]Sheet1!$A:$G,4,FALSE),0)</f>
        <v>0</v>
      </c>
      <c r="Q1594" s="18">
        <f>IFERROR(VLOOKUP(A1594,[3]Sheet1!$A:$G,5,FALSE),0)</f>
        <v>0</v>
      </c>
      <c r="R1594" s="18">
        <f>IFERROR(VLOOKUP(A1594,[3]Sheet1!$A:$H,6,FALSE),0)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IFERROR(VLOOKUP(A1595,[3]Sheet1!$A:$G,2,FALSE),0)</f>
        <v>0</v>
      </c>
      <c r="O1595" s="18">
        <f>IFERROR(VLOOKUP(A1595,[3]Sheet1!$A:$G,3,FALSE),0)</f>
        <v>0</v>
      </c>
      <c r="P1595" s="18">
        <f>IFERROR(VLOOKUP(A1595,[3]Sheet1!$A:$G,4,FALSE),0)</f>
        <v>0</v>
      </c>
      <c r="Q1595" s="18">
        <f>IFERROR(VLOOKUP(A1595,[3]Sheet1!$A:$G,5,FALSE),0)</f>
        <v>0</v>
      </c>
      <c r="R1595" s="18">
        <f>IFERROR(VLOOKUP(A1595,[3]Sheet1!$A:$H,6,FALSE),0)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IFERROR(VLOOKUP(A1596,[3]Sheet1!$A:$G,2,FALSE),0)</f>
        <v>0</v>
      </c>
      <c r="O1596" s="18">
        <f>IFERROR(VLOOKUP(A1596,[3]Sheet1!$A:$G,3,FALSE),0)</f>
        <v>0</v>
      </c>
      <c r="P1596" s="18">
        <f>IFERROR(VLOOKUP(A1596,[3]Sheet1!$A:$G,4,FALSE),0)</f>
        <v>0</v>
      </c>
      <c r="Q1596" s="18">
        <f>IFERROR(VLOOKUP(A1596,[3]Sheet1!$A:$G,5,FALSE),0)</f>
        <v>0</v>
      </c>
      <c r="R1596" s="18">
        <f>IFERROR(VLOOKUP(A1596,[3]Sheet1!$A:$H,6,FALSE),0)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IFERROR(VLOOKUP(A1597,[3]Sheet1!$A:$G,2,FALSE),0)</f>
        <v>0</v>
      </c>
      <c r="O1597" s="18">
        <f>IFERROR(VLOOKUP(A1597,[3]Sheet1!$A:$G,3,FALSE),0)</f>
        <v>0</v>
      </c>
      <c r="P1597" s="18">
        <f>IFERROR(VLOOKUP(A1597,[3]Sheet1!$A:$G,4,FALSE),0)</f>
        <v>0</v>
      </c>
      <c r="Q1597" s="18">
        <f>IFERROR(VLOOKUP(A1597,[3]Sheet1!$A:$G,5,FALSE),0)</f>
        <v>0</v>
      </c>
      <c r="R1597" s="18">
        <f>IFERROR(VLOOKUP(A1597,[3]Sheet1!$A:$H,6,FALSE),0)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IFERROR(VLOOKUP(A1598,[3]Sheet1!$A:$G,2,FALSE),0)</f>
        <v>0</v>
      </c>
      <c r="O1598" s="18">
        <f>IFERROR(VLOOKUP(A1598,[3]Sheet1!$A:$G,3,FALSE),0)</f>
        <v>0</v>
      </c>
      <c r="P1598" s="18">
        <f>IFERROR(VLOOKUP(A1598,[3]Sheet1!$A:$G,4,FALSE),0)</f>
        <v>0</v>
      </c>
      <c r="Q1598" s="18">
        <f>IFERROR(VLOOKUP(A1598,[3]Sheet1!$A:$G,5,FALSE),0)</f>
        <v>0</v>
      </c>
      <c r="R1598" s="18">
        <f>IFERROR(VLOOKUP(A1598,[3]Sheet1!$A:$H,6,FALSE),0)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IFERROR(VLOOKUP(A1599,[3]Sheet1!$A:$G,2,FALSE),0)</f>
        <v>0</v>
      </c>
      <c r="O1599" s="18">
        <f>IFERROR(VLOOKUP(A1599,[3]Sheet1!$A:$G,3,FALSE),0)</f>
        <v>0</v>
      </c>
      <c r="P1599" s="18">
        <f>IFERROR(VLOOKUP(A1599,[3]Sheet1!$A:$G,4,FALSE),0)</f>
        <v>0</v>
      </c>
      <c r="Q1599" s="18">
        <f>IFERROR(VLOOKUP(A1599,[3]Sheet1!$A:$G,5,FALSE),0)</f>
        <v>0</v>
      </c>
      <c r="R1599" s="18">
        <f>IFERROR(VLOOKUP(A1599,[3]Sheet1!$A:$H,6,FALSE),0)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IFERROR(VLOOKUP(A1600,[3]Sheet1!$A:$G,2,FALSE),0)</f>
        <v>0</v>
      </c>
      <c r="O1600" s="18">
        <f>IFERROR(VLOOKUP(A1600,[3]Sheet1!$A:$G,3,FALSE),0)</f>
        <v>0</v>
      </c>
      <c r="P1600" s="18">
        <f>IFERROR(VLOOKUP(A1600,[3]Sheet1!$A:$G,4,FALSE),0)</f>
        <v>0</v>
      </c>
      <c r="Q1600" s="18">
        <f>IFERROR(VLOOKUP(A1600,[3]Sheet1!$A:$G,5,FALSE),0)</f>
        <v>0</v>
      </c>
      <c r="R1600" s="18">
        <f>IFERROR(VLOOKUP(A1600,[3]Sheet1!$A:$H,6,FALSE),0)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IFERROR(VLOOKUP(A1601,[3]Sheet1!$A:$G,2,FALSE),0)</f>
        <v>0</v>
      </c>
      <c r="O1601" s="18">
        <f>IFERROR(VLOOKUP(A1601,[3]Sheet1!$A:$G,3,FALSE),0)</f>
        <v>0</v>
      </c>
      <c r="P1601" s="18">
        <f>IFERROR(VLOOKUP(A1601,[3]Sheet1!$A:$G,4,FALSE),0)</f>
        <v>0</v>
      </c>
      <c r="Q1601" s="18">
        <f>IFERROR(VLOOKUP(A1601,[3]Sheet1!$A:$G,5,FALSE),0)</f>
        <v>0</v>
      </c>
      <c r="R1601" s="18">
        <f>IFERROR(VLOOKUP(A1601,[3]Sheet1!$A:$H,6,FALSE),0)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IFERROR(VLOOKUP(A1602,[3]Sheet1!$A:$G,2,FALSE),0)</f>
        <v>0</v>
      </c>
      <c r="O1602" s="18">
        <f>IFERROR(VLOOKUP(A1602,[3]Sheet1!$A:$G,3,FALSE),0)</f>
        <v>0</v>
      </c>
      <c r="P1602" s="18">
        <f>IFERROR(VLOOKUP(A1602,[3]Sheet1!$A:$G,4,FALSE),0)</f>
        <v>0</v>
      </c>
      <c r="Q1602" s="18">
        <f>IFERROR(VLOOKUP(A1602,[3]Sheet1!$A:$G,5,FALSE),0)</f>
        <v>0</v>
      </c>
      <c r="R1602" s="18">
        <f>IFERROR(VLOOKUP(A1602,[3]Sheet1!$A:$H,6,FALSE),0)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IFERROR(VLOOKUP(A1603,[3]Sheet1!$A:$G,2,FALSE),0)</f>
        <v>0</v>
      </c>
      <c r="O1603" s="18">
        <f>IFERROR(VLOOKUP(A1603,[3]Sheet1!$A:$G,3,FALSE),0)</f>
        <v>0</v>
      </c>
      <c r="P1603" s="18">
        <f>IFERROR(VLOOKUP(A1603,[3]Sheet1!$A:$G,4,FALSE),0)</f>
        <v>0</v>
      </c>
      <c r="Q1603" s="18">
        <f>IFERROR(VLOOKUP(A1603,[3]Sheet1!$A:$G,5,FALSE),0)</f>
        <v>0</v>
      </c>
      <c r="R1603" s="18">
        <f>IFERROR(VLOOKUP(A1603,[3]Sheet1!$A:$H,6,FALSE),0)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IFERROR(VLOOKUP(A1604,[3]Sheet1!$A:$G,2,FALSE),0)</f>
        <v>0</v>
      </c>
      <c r="O1604" s="18">
        <f>IFERROR(VLOOKUP(A1604,[3]Sheet1!$A:$G,3,FALSE),0)</f>
        <v>0</v>
      </c>
      <c r="P1604" s="18">
        <f>IFERROR(VLOOKUP(A1604,[3]Sheet1!$A:$G,4,FALSE),0)</f>
        <v>0</v>
      </c>
      <c r="Q1604" s="18">
        <f>IFERROR(VLOOKUP(A1604,[3]Sheet1!$A:$G,5,FALSE),0)</f>
        <v>0</v>
      </c>
      <c r="R1604" s="18">
        <f>IFERROR(VLOOKUP(A1604,[3]Sheet1!$A:$H,6,FALSE),0)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IFERROR(VLOOKUP(A1605,[3]Sheet1!$A:$G,2,FALSE),0)</f>
        <v>0</v>
      </c>
      <c r="O1605" s="18">
        <f>IFERROR(VLOOKUP(A1605,[3]Sheet1!$A:$G,3,FALSE),0)</f>
        <v>0</v>
      </c>
      <c r="P1605" s="18">
        <f>IFERROR(VLOOKUP(A1605,[3]Sheet1!$A:$G,4,FALSE),0)</f>
        <v>0</v>
      </c>
      <c r="Q1605" s="18">
        <f>IFERROR(VLOOKUP(A1605,[3]Sheet1!$A:$G,5,FALSE),0)</f>
        <v>0</v>
      </c>
      <c r="R1605" s="18">
        <f>IFERROR(VLOOKUP(A1605,[3]Sheet1!$A:$H,6,FALSE),0)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IFERROR(VLOOKUP(A1606,[3]Sheet1!$A:$G,2,FALSE),0)</f>
        <v>0</v>
      </c>
      <c r="O1606" s="18">
        <f>IFERROR(VLOOKUP(A1606,[3]Sheet1!$A:$G,3,FALSE),0)</f>
        <v>0</v>
      </c>
      <c r="P1606" s="18">
        <f>IFERROR(VLOOKUP(A1606,[3]Sheet1!$A:$G,4,FALSE),0)</f>
        <v>0</v>
      </c>
      <c r="Q1606" s="18">
        <f>IFERROR(VLOOKUP(A1606,[3]Sheet1!$A:$G,5,FALSE),0)</f>
        <v>0</v>
      </c>
      <c r="R1606" s="18">
        <f>IFERROR(VLOOKUP(A1606,[3]Sheet1!$A:$H,6,FALSE),0)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IFERROR(VLOOKUP(A1607,[3]Sheet1!$A:$G,2,FALSE),0)</f>
        <v>0</v>
      </c>
      <c r="O1607" s="18">
        <f>IFERROR(VLOOKUP(A1607,[3]Sheet1!$A:$G,3,FALSE),0)</f>
        <v>0</v>
      </c>
      <c r="P1607" s="18">
        <f>IFERROR(VLOOKUP(A1607,[3]Sheet1!$A:$G,4,FALSE),0)</f>
        <v>0</v>
      </c>
      <c r="Q1607" s="18">
        <f>IFERROR(VLOOKUP(A1607,[3]Sheet1!$A:$G,5,FALSE),0)</f>
        <v>0</v>
      </c>
      <c r="R1607" s="18">
        <f>IFERROR(VLOOKUP(A1607,[3]Sheet1!$A:$H,6,FALSE),0)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IFERROR(VLOOKUP(A1608,[3]Sheet1!$A:$G,2,FALSE),0)</f>
        <v>0</v>
      </c>
      <c r="O1608" s="18">
        <f>IFERROR(VLOOKUP(A1608,[3]Sheet1!$A:$G,3,FALSE),0)</f>
        <v>0</v>
      </c>
      <c r="P1608" s="18">
        <f>IFERROR(VLOOKUP(A1608,[3]Sheet1!$A:$G,4,FALSE),0)</f>
        <v>0</v>
      </c>
      <c r="Q1608" s="18">
        <f>IFERROR(VLOOKUP(A1608,[3]Sheet1!$A:$G,5,FALSE),0)</f>
        <v>0</v>
      </c>
      <c r="R1608" s="18">
        <f>IFERROR(VLOOKUP(A1608,[3]Sheet1!$A:$H,6,FALSE),0)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IFERROR(VLOOKUP(A1609,[3]Sheet1!$A:$G,2,FALSE),0)</f>
        <v>0</v>
      </c>
      <c r="O1609" s="18">
        <f>IFERROR(VLOOKUP(A1609,[3]Sheet1!$A:$G,3,FALSE),0)</f>
        <v>0</v>
      </c>
      <c r="P1609" s="18">
        <f>IFERROR(VLOOKUP(A1609,[3]Sheet1!$A:$G,4,FALSE),0)</f>
        <v>0</v>
      </c>
      <c r="Q1609" s="18">
        <f>IFERROR(VLOOKUP(A1609,[3]Sheet1!$A:$G,5,FALSE),0)</f>
        <v>0</v>
      </c>
      <c r="R1609" s="18">
        <f>IFERROR(VLOOKUP(A1609,[3]Sheet1!$A:$H,6,FALSE),0)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IFERROR(VLOOKUP(A1610,[3]Sheet1!$A:$G,2,FALSE),0)</f>
        <v>0</v>
      </c>
      <c r="O1610" s="18">
        <f>IFERROR(VLOOKUP(A1610,[3]Sheet1!$A:$G,3,FALSE),0)</f>
        <v>0</v>
      </c>
      <c r="P1610" s="18">
        <f>IFERROR(VLOOKUP(A1610,[3]Sheet1!$A:$G,4,FALSE),0)</f>
        <v>0</v>
      </c>
      <c r="Q1610" s="18">
        <f>IFERROR(VLOOKUP(A1610,[3]Sheet1!$A:$G,5,FALSE),0)</f>
        <v>0</v>
      </c>
      <c r="R1610" s="18">
        <f>IFERROR(VLOOKUP(A1610,[3]Sheet1!$A:$H,6,FALSE),0)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8033945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IFERROR(VLOOKUP(A1611,[3]Sheet1!$A:$G,2,FALSE),0)</f>
        <v>0</v>
      </c>
      <c r="O1611" s="18">
        <f>IFERROR(VLOOKUP(A1611,[3]Sheet1!$A:$G,3,FALSE),0)</f>
        <v>0</v>
      </c>
      <c r="P1611" s="18">
        <f>IFERROR(VLOOKUP(A1611,[3]Sheet1!$A:$G,4,FALSE),0)</f>
        <v>0</v>
      </c>
      <c r="Q1611" s="18">
        <f>IFERROR(VLOOKUP(A1611,[3]Sheet1!$A:$G,5,FALSE),0)</f>
        <v>0</v>
      </c>
      <c r="R1611" s="18">
        <f>IFERROR(VLOOKUP(A1611,[3]Sheet1!$A:$H,6,FALSE),0)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IFERROR(VLOOKUP(A1612,[3]Sheet1!$A:$G,2,FALSE),0)</f>
        <v>0</v>
      </c>
      <c r="O1612" s="18">
        <f>IFERROR(VLOOKUP(A1612,[3]Sheet1!$A:$G,3,FALSE),0)</f>
        <v>0</v>
      </c>
      <c r="P1612" s="18">
        <f>IFERROR(VLOOKUP(A1612,[3]Sheet1!$A:$G,4,FALSE),0)</f>
        <v>0</v>
      </c>
      <c r="Q1612" s="18">
        <f>IFERROR(VLOOKUP(A1612,[3]Sheet1!$A:$G,5,FALSE),0)</f>
        <v>0</v>
      </c>
      <c r="R1612" s="18">
        <f>IFERROR(VLOOKUP(A1612,[3]Sheet1!$A:$H,6,FALSE),0)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IFERROR(VLOOKUP(A1613,[3]Sheet1!$A:$G,2,FALSE),0)</f>
        <v>0</v>
      </c>
      <c r="O1613" s="18">
        <f>IFERROR(VLOOKUP(A1613,[3]Sheet1!$A:$G,3,FALSE),0)</f>
        <v>0</v>
      </c>
      <c r="P1613" s="18">
        <f>IFERROR(VLOOKUP(A1613,[3]Sheet1!$A:$G,4,FALSE),0)</f>
        <v>0</v>
      </c>
      <c r="Q1613" s="18">
        <f>IFERROR(VLOOKUP(A1613,[3]Sheet1!$A:$G,5,FALSE),0)</f>
        <v>0</v>
      </c>
      <c r="R1613" s="18">
        <f>IFERROR(VLOOKUP(A1613,[3]Sheet1!$A:$H,6,FALSE),0)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IFERROR(VLOOKUP(A1614,[3]Sheet1!$A:$G,2,FALSE),0)</f>
        <v>0</v>
      </c>
      <c r="O1614" s="18">
        <f>IFERROR(VLOOKUP(A1614,[3]Sheet1!$A:$G,3,FALSE),0)</f>
        <v>0</v>
      </c>
      <c r="P1614" s="18">
        <f>IFERROR(VLOOKUP(A1614,[3]Sheet1!$A:$G,4,FALSE),0)</f>
        <v>0</v>
      </c>
      <c r="Q1614" s="18">
        <f>IFERROR(VLOOKUP(A1614,[3]Sheet1!$A:$G,5,FALSE),0)</f>
        <v>0</v>
      </c>
      <c r="R1614" s="18">
        <f>IFERROR(VLOOKUP(A1614,[3]Sheet1!$A:$H,6,FALSE),0)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IFERROR(VLOOKUP(A1615,[3]Sheet1!$A:$G,2,FALSE),0)</f>
        <v>0</v>
      </c>
      <c r="O1615" s="18">
        <f>IFERROR(VLOOKUP(A1615,[3]Sheet1!$A:$G,3,FALSE),0)</f>
        <v>103</v>
      </c>
      <c r="P1615" s="18">
        <f>IFERROR(VLOOKUP(A1615,[3]Sheet1!$A:$G,4,FALSE),0)</f>
        <v>0</v>
      </c>
      <c r="Q1615" s="18">
        <f>IFERROR(VLOOKUP(A1615,[3]Sheet1!$A:$G,5,FALSE),0)</f>
        <v>0</v>
      </c>
      <c r="R1615" s="18">
        <f>IFERROR(VLOOKUP(A1615,[3]Sheet1!$A:$H,6,FALSE),0)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IFERROR(VLOOKUP(A1616,[3]Sheet1!$A:$G,2,FALSE),0)</f>
        <v>0</v>
      </c>
      <c r="O1616" s="18">
        <f>IFERROR(VLOOKUP(A1616,[3]Sheet1!$A:$G,3,FALSE),0)</f>
        <v>0</v>
      </c>
      <c r="P1616" s="18">
        <f>IFERROR(VLOOKUP(A1616,[3]Sheet1!$A:$G,4,FALSE),0)</f>
        <v>0</v>
      </c>
      <c r="Q1616" s="18">
        <f>IFERROR(VLOOKUP(A1616,[3]Sheet1!$A:$G,5,FALSE),0)</f>
        <v>0</v>
      </c>
      <c r="R1616" s="18">
        <f>IFERROR(VLOOKUP(A1616,[3]Sheet1!$A:$H,6,FALSE),0)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IFERROR(VLOOKUP(A1617,[3]Sheet1!$A:$G,2,FALSE),0)</f>
        <v>0</v>
      </c>
      <c r="O1617" s="18">
        <f>IFERROR(VLOOKUP(A1617,[3]Sheet1!$A:$G,3,FALSE),0)</f>
        <v>0</v>
      </c>
      <c r="P1617" s="18">
        <f>IFERROR(VLOOKUP(A1617,[3]Sheet1!$A:$G,4,FALSE),0)</f>
        <v>0</v>
      </c>
      <c r="Q1617" s="18">
        <f>IFERROR(VLOOKUP(A1617,[3]Sheet1!$A:$G,5,FALSE),0)</f>
        <v>0</v>
      </c>
      <c r="R1617" s="18">
        <f>IFERROR(VLOOKUP(A1617,[3]Sheet1!$A:$H,6,FALSE),0)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IFERROR(VLOOKUP(A1618,[3]Sheet1!$A:$G,2,FALSE),0)</f>
        <v>0</v>
      </c>
      <c r="O1618" s="18">
        <f>IFERROR(VLOOKUP(A1618,[3]Sheet1!$A:$G,3,FALSE),0)</f>
        <v>0</v>
      </c>
      <c r="P1618" s="18">
        <f>IFERROR(VLOOKUP(A1618,[3]Sheet1!$A:$G,4,FALSE),0)</f>
        <v>0</v>
      </c>
      <c r="Q1618" s="18">
        <f>IFERROR(VLOOKUP(A1618,[3]Sheet1!$A:$G,5,FALSE),0)</f>
        <v>0</v>
      </c>
      <c r="R1618" s="18">
        <f>IFERROR(VLOOKUP(A1618,[3]Sheet1!$A:$H,6,FALSE),0)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IFERROR(VLOOKUP(A1619,[3]Sheet1!$A:$G,2,FALSE),0)</f>
        <v>0</v>
      </c>
      <c r="O1619" s="18">
        <f>IFERROR(VLOOKUP(A1619,[3]Sheet1!$A:$G,3,FALSE),0)</f>
        <v>0</v>
      </c>
      <c r="P1619" s="18">
        <f>IFERROR(VLOOKUP(A1619,[3]Sheet1!$A:$G,4,FALSE),0)</f>
        <v>0</v>
      </c>
      <c r="Q1619" s="18">
        <f>IFERROR(VLOOKUP(A1619,[3]Sheet1!$A:$G,5,FALSE),0)</f>
        <v>0</v>
      </c>
      <c r="R1619" s="18">
        <f>IFERROR(VLOOKUP(A1619,[3]Sheet1!$A:$H,6,FALSE),0)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IFERROR(VLOOKUP(A1620,[3]Sheet1!$A:$G,2,FALSE),0)</f>
        <v>0</v>
      </c>
      <c r="O1620" s="18">
        <f>IFERROR(VLOOKUP(A1620,[3]Sheet1!$A:$G,3,FALSE),0)</f>
        <v>0</v>
      </c>
      <c r="P1620" s="18">
        <f>IFERROR(VLOOKUP(A1620,[3]Sheet1!$A:$G,4,FALSE),0)</f>
        <v>0</v>
      </c>
      <c r="Q1620" s="18">
        <f>IFERROR(VLOOKUP(A1620,[3]Sheet1!$A:$G,5,FALSE),0)</f>
        <v>0</v>
      </c>
      <c r="R1620" s="18">
        <f>IFERROR(VLOOKUP(A1620,[3]Sheet1!$A:$H,6,FALSE),0)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IFERROR(VLOOKUP(A1621,[3]Sheet1!$A:$G,2,FALSE),0)</f>
        <v>0</v>
      </c>
      <c r="O1621" s="18">
        <f>IFERROR(VLOOKUP(A1621,[3]Sheet1!$A:$G,3,FALSE),0)</f>
        <v>0</v>
      </c>
      <c r="P1621" s="18">
        <f>IFERROR(VLOOKUP(A1621,[3]Sheet1!$A:$G,4,FALSE),0)</f>
        <v>0</v>
      </c>
      <c r="Q1621" s="18">
        <f>IFERROR(VLOOKUP(A1621,[3]Sheet1!$A:$G,5,FALSE),0)</f>
        <v>0</v>
      </c>
      <c r="R1621" s="18">
        <f>IFERROR(VLOOKUP(A1621,[3]Sheet1!$A:$H,6,FALSE),0)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IFERROR(VLOOKUP(A1622,[3]Sheet1!$A:$G,2,FALSE),0)</f>
        <v>0</v>
      </c>
      <c r="O1622" s="18">
        <f>IFERROR(VLOOKUP(A1622,[3]Sheet1!$A:$G,3,FALSE),0)</f>
        <v>0</v>
      </c>
      <c r="P1622" s="18">
        <f>IFERROR(VLOOKUP(A1622,[3]Sheet1!$A:$G,4,FALSE),0)</f>
        <v>0</v>
      </c>
      <c r="Q1622" s="18">
        <f>IFERROR(VLOOKUP(A1622,[3]Sheet1!$A:$G,5,FALSE),0)</f>
        <v>0</v>
      </c>
      <c r="R1622" s="18">
        <f>IFERROR(VLOOKUP(A1622,[3]Sheet1!$A:$H,6,FALSE),0)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IFERROR(VLOOKUP(A1623,[3]Sheet1!$A:$G,2,FALSE),0)</f>
        <v>0</v>
      </c>
      <c r="O1623" s="18">
        <f>IFERROR(VLOOKUP(A1623,[3]Sheet1!$A:$G,3,FALSE),0)</f>
        <v>0</v>
      </c>
      <c r="P1623" s="18">
        <f>IFERROR(VLOOKUP(A1623,[3]Sheet1!$A:$G,4,FALSE),0)</f>
        <v>0</v>
      </c>
      <c r="Q1623" s="18">
        <f>IFERROR(VLOOKUP(A1623,[3]Sheet1!$A:$G,5,FALSE),0)</f>
        <v>0</v>
      </c>
      <c r="R1623" s="18">
        <f>IFERROR(VLOOKUP(A1623,[3]Sheet1!$A:$H,6,FALSE),0)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IFERROR(VLOOKUP(A1624,[3]Sheet1!$A:$G,2,FALSE),0)</f>
        <v>0</v>
      </c>
      <c r="O1624" s="18">
        <f>IFERROR(VLOOKUP(A1624,[3]Sheet1!$A:$G,3,FALSE),0)</f>
        <v>0</v>
      </c>
      <c r="P1624" s="18">
        <f>IFERROR(VLOOKUP(A1624,[3]Sheet1!$A:$G,4,FALSE),0)</f>
        <v>0</v>
      </c>
      <c r="Q1624" s="18">
        <f>IFERROR(VLOOKUP(A1624,[3]Sheet1!$A:$G,5,FALSE),0)</f>
        <v>0</v>
      </c>
      <c r="R1624" s="18">
        <f>IFERROR(VLOOKUP(A1624,[3]Sheet1!$A:$H,6,FALSE),0)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IFERROR(VLOOKUP(A1625,[3]Sheet1!$A:$G,2,FALSE),0)</f>
        <v>0</v>
      </c>
      <c r="O1625" s="18">
        <f>IFERROR(VLOOKUP(A1625,[3]Sheet1!$A:$G,3,FALSE),0)</f>
        <v>0</v>
      </c>
      <c r="P1625" s="18">
        <f>IFERROR(VLOOKUP(A1625,[3]Sheet1!$A:$G,4,FALSE),0)</f>
        <v>0</v>
      </c>
      <c r="Q1625" s="18">
        <f>IFERROR(VLOOKUP(A1625,[3]Sheet1!$A:$G,5,FALSE),0)</f>
        <v>0</v>
      </c>
      <c r="R1625" s="18">
        <f>IFERROR(VLOOKUP(A1625,[3]Sheet1!$A:$H,6,FALSE),0)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IFERROR(VLOOKUP(A1626,[3]Sheet1!$A:$G,2,FALSE),0)</f>
        <v>0</v>
      </c>
      <c r="O1626" s="18">
        <f>IFERROR(VLOOKUP(A1626,[3]Sheet1!$A:$G,3,FALSE),0)</f>
        <v>0</v>
      </c>
      <c r="P1626" s="18">
        <f>IFERROR(VLOOKUP(A1626,[3]Sheet1!$A:$G,4,FALSE),0)</f>
        <v>0</v>
      </c>
      <c r="Q1626" s="18">
        <f>IFERROR(VLOOKUP(A1626,[3]Sheet1!$A:$G,5,FALSE),0)</f>
        <v>0</v>
      </c>
      <c r="R1626" s="18">
        <f>IFERROR(VLOOKUP(A1626,[3]Sheet1!$A:$H,6,FALSE),0)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IFERROR(VLOOKUP(A1627,[3]Sheet1!$A:$G,2,FALSE),0)</f>
        <v>0</v>
      </c>
      <c r="O1627" s="18">
        <f>IFERROR(VLOOKUP(A1627,[3]Sheet1!$A:$G,3,FALSE),0)</f>
        <v>0</v>
      </c>
      <c r="P1627" s="18">
        <f>IFERROR(VLOOKUP(A1627,[3]Sheet1!$A:$G,4,FALSE),0)</f>
        <v>0</v>
      </c>
      <c r="Q1627" s="18">
        <f>IFERROR(VLOOKUP(A1627,[3]Sheet1!$A:$G,5,FALSE),0)</f>
        <v>0</v>
      </c>
      <c r="R1627" s="18">
        <f>IFERROR(VLOOKUP(A1627,[3]Sheet1!$A:$H,6,FALSE),0)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IFERROR(VLOOKUP(A1628,[3]Sheet1!$A:$G,2,FALSE),0)</f>
        <v>0</v>
      </c>
      <c r="O1628" s="18">
        <f>IFERROR(VLOOKUP(A1628,[3]Sheet1!$A:$G,3,FALSE),0)</f>
        <v>0</v>
      </c>
      <c r="P1628" s="18">
        <f>IFERROR(VLOOKUP(A1628,[3]Sheet1!$A:$G,4,FALSE),0)</f>
        <v>0</v>
      </c>
      <c r="Q1628" s="18">
        <f>IFERROR(VLOOKUP(A1628,[3]Sheet1!$A:$G,5,FALSE),0)</f>
        <v>0</v>
      </c>
      <c r="R1628" s="18">
        <f>IFERROR(VLOOKUP(A1628,[3]Sheet1!$A:$H,6,FALSE),0)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IFERROR(VLOOKUP(A1629,[3]Sheet1!$A:$G,2,FALSE),0)</f>
        <v>0</v>
      </c>
      <c r="O1629" s="18">
        <f>IFERROR(VLOOKUP(A1629,[3]Sheet1!$A:$G,3,FALSE),0)</f>
        <v>0</v>
      </c>
      <c r="P1629" s="18">
        <f>IFERROR(VLOOKUP(A1629,[3]Sheet1!$A:$G,4,FALSE),0)</f>
        <v>0</v>
      </c>
      <c r="Q1629" s="18">
        <f>IFERROR(VLOOKUP(A1629,[3]Sheet1!$A:$G,5,FALSE),0)</f>
        <v>0</v>
      </c>
      <c r="R1629" s="18">
        <f>IFERROR(VLOOKUP(A1629,[3]Sheet1!$A:$H,6,FALSE),0)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IFERROR(VLOOKUP(A1630,[3]Sheet1!$A:$G,2,FALSE),0)</f>
        <v>0</v>
      </c>
      <c r="O1630" s="18">
        <f>IFERROR(VLOOKUP(A1630,[3]Sheet1!$A:$G,3,FALSE),0)</f>
        <v>0</v>
      </c>
      <c r="P1630" s="18">
        <f>IFERROR(VLOOKUP(A1630,[3]Sheet1!$A:$G,4,FALSE),0)</f>
        <v>0</v>
      </c>
      <c r="Q1630" s="18">
        <f>IFERROR(VLOOKUP(A1630,[3]Sheet1!$A:$G,5,FALSE),0)</f>
        <v>0</v>
      </c>
      <c r="R1630" s="18">
        <f>IFERROR(VLOOKUP(A1630,[3]Sheet1!$A:$H,6,FALSE),0)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IFERROR(VLOOKUP(A1631,[3]Sheet1!$A:$G,2,FALSE),0)</f>
        <v>0</v>
      </c>
      <c r="O1631" s="18">
        <f>IFERROR(VLOOKUP(A1631,[3]Sheet1!$A:$G,3,FALSE),0)</f>
        <v>0</v>
      </c>
      <c r="P1631" s="18">
        <f>IFERROR(VLOOKUP(A1631,[3]Sheet1!$A:$G,4,FALSE),0)</f>
        <v>0</v>
      </c>
      <c r="Q1631" s="18">
        <f>IFERROR(VLOOKUP(A1631,[3]Sheet1!$A:$G,5,FALSE),0)</f>
        <v>0</v>
      </c>
      <c r="R1631" s="18">
        <f>IFERROR(VLOOKUP(A1631,[3]Sheet1!$A:$H,6,FALSE),0)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IFERROR(VLOOKUP(A1632,[3]Sheet1!$A:$G,2,FALSE),0)</f>
        <v>0</v>
      </c>
      <c r="O1632" s="18">
        <f>IFERROR(VLOOKUP(A1632,[3]Sheet1!$A:$G,3,FALSE),0)</f>
        <v>0</v>
      </c>
      <c r="P1632" s="18">
        <f>IFERROR(VLOOKUP(A1632,[3]Sheet1!$A:$G,4,FALSE),0)</f>
        <v>0</v>
      </c>
      <c r="Q1632" s="18">
        <f>IFERROR(VLOOKUP(A1632,[3]Sheet1!$A:$G,5,FALSE),0)</f>
        <v>0</v>
      </c>
      <c r="R1632" s="18">
        <f>IFERROR(VLOOKUP(A1632,[3]Sheet1!$A:$H,6,FALSE),0)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IFERROR(VLOOKUP(A1633,[3]Sheet1!$A:$G,2,FALSE),0)</f>
        <v>0</v>
      </c>
      <c r="O1633" s="18">
        <f>IFERROR(VLOOKUP(A1633,[3]Sheet1!$A:$G,3,FALSE),0)</f>
        <v>0</v>
      </c>
      <c r="P1633" s="18">
        <f>IFERROR(VLOOKUP(A1633,[3]Sheet1!$A:$G,4,FALSE),0)</f>
        <v>0</v>
      </c>
      <c r="Q1633" s="18">
        <f>IFERROR(VLOOKUP(A1633,[3]Sheet1!$A:$G,5,FALSE),0)</f>
        <v>0</v>
      </c>
      <c r="R1633" s="18">
        <f>IFERROR(VLOOKUP(A1633,[3]Sheet1!$A:$H,6,FALSE),0)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IFERROR(VLOOKUP(A1634,[3]Sheet1!$A:$G,2,FALSE),0)</f>
        <v>0</v>
      </c>
      <c r="O1634" s="18">
        <f>IFERROR(VLOOKUP(A1634,[3]Sheet1!$A:$G,3,FALSE),0)</f>
        <v>0</v>
      </c>
      <c r="P1634" s="18">
        <f>IFERROR(VLOOKUP(A1634,[3]Sheet1!$A:$G,4,FALSE),0)</f>
        <v>0</v>
      </c>
      <c r="Q1634" s="18">
        <f>IFERROR(VLOOKUP(A1634,[3]Sheet1!$A:$G,5,FALSE),0)</f>
        <v>0</v>
      </c>
      <c r="R1634" s="18">
        <f>IFERROR(VLOOKUP(A1634,[3]Sheet1!$A:$H,6,FALSE),0)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IFERROR(VLOOKUP(A1635,[3]Sheet1!$A:$G,2,FALSE),0)</f>
        <v>0</v>
      </c>
      <c r="O1635" s="18">
        <f>IFERROR(VLOOKUP(A1635,[3]Sheet1!$A:$G,3,FALSE),0)</f>
        <v>0</v>
      </c>
      <c r="P1635" s="18">
        <f>IFERROR(VLOOKUP(A1635,[3]Sheet1!$A:$G,4,FALSE),0)</f>
        <v>0</v>
      </c>
      <c r="Q1635" s="18">
        <f>IFERROR(VLOOKUP(A1635,[3]Sheet1!$A:$G,5,FALSE),0)</f>
        <v>0</v>
      </c>
      <c r="R1635" s="18">
        <f>IFERROR(VLOOKUP(A1635,[3]Sheet1!$A:$H,6,FALSE),0)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IFERROR(VLOOKUP(A1636,[3]Sheet1!$A:$G,2,FALSE),0)</f>
        <v>0</v>
      </c>
      <c r="O1636" s="18">
        <f>IFERROR(VLOOKUP(A1636,[3]Sheet1!$A:$G,3,FALSE),0)</f>
        <v>0</v>
      </c>
      <c r="P1636" s="18">
        <f>IFERROR(VLOOKUP(A1636,[3]Sheet1!$A:$G,4,FALSE),0)</f>
        <v>0</v>
      </c>
      <c r="Q1636" s="18">
        <f>IFERROR(VLOOKUP(A1636,[3]Sheet1!$A:$G,5,FALSE),0)</f>
        <v>0</v>
      </c>
      <c r="R1636" s="18">
        <f>IFERROR(VLOOKUP(A1636,[3]Sheet1!$A:$H,6,FALSE),0)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IFERROR(VLOOKUP(A1637,[3]Sheet1!$A:$G,2,FALSE),0)</f>
        <v>0</v>
      </c>
      <c r="O1637" s="18">
        <f>IFERROR(VLOOKUP(A1637,[3]Sheet1!$A:$G,3,FALSE),0)</f>
        <v>0</v>
      </c>
      <c r="P1637" s="18">
        <f>IFERROR(VLOOKUP(A1637,[3]Sheet1!$A:$G,4,FALSE),0)</f>
        <v>0</v>
      </c>
      <c r="Q1637" s="18">
        <f>IFERROR(VLOOKUP(A1637,[3]Sheet1!$A:$G,5,FALSE),0)</f>
        <v>0</v>
      </c>
      <c r="R1637" s="18">
        <f>IFERROR(VLOOKUP(A1637,[3]Sheet1!$A:$H,6,FALSE),0)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IFERROR(VLOOKUP(A1638,[3]Sheet1!$A:$G,2,FALSE),0)</f>
        <v>0</v>
      </c>
      <c r="O1638" s="18">
        <f>IFERROR(VLOOKUP(A1638,[3]Sheet1!$A:$G,3,FALSE),0)</f>
        <v>0</v>
      </c>
      <c r="P1638" s="18">
        <f>IFERROR(VLOOKUP(A1638,[3]Sheet1!$A:$G,4,FALSE),0)</f>
        <v>0</v>
      </c>
      <c r="Q1638" s="18">
        <f>IFERROR(VLOOKUP(A1638,[3]Sheet1!$A:$G,5,FALSE),0)</f>
        <v>0</v>
      </c>
      <c r="R1638" s="18">
        <f>IFERROR(VLOOKUP(A1638,[3]Sheet1!$A:$H,6,FALSE),0)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IFERROR(VLOOKUP(A1639,[3]Sheet1!$A:$G,2,FALSE),0)</f>
        <v>0</v>
      </c>
      <c r="O1639" s="18">
        <f>IFERROR(VLOOKUP(A1639,[3]Sheet1!$A:$G,3,FALSE),0)</f>
        <v>0</v>
      </c>
      <c r="P1639" s="18">
        <f>IFERROR(VLOOKUP(A1639,[3]Sheet1!$A:$G,4,FALSE),0)</f>
        <v>0</v>
      </c>
      <c r="Q1639" s="18">
        <f>IFERROR(VLOOKUP(A1639,[3]Sheet1!$A:$G,5,FALSE),0)</f>
        <v>0</v>
      </c>
      <c r="R1639" s="18">
        <f>IFERROR(VLOOKUP(A1639,[3]Sheet1!$A:$H,6,FALSE),0)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IFERROR(VLOOKUP(A1640,[3]Sheet1!$A:$G,2,FALSE),0)</f>
        <v>0</v>
      </c>
      <c r="O1640" s="18">
        <f>IFERROR(VLOOKUP(A1640,[3]Sheet1!$A:$G,3,FALSE),0)</f>
        <v>0</v>
      </c>
      <c r="P1640" s="18">
        <f>IFERROR(VLOOKUP(A1640,[3]Sheet1!$A:$G,4,FALSE),0)</f>
        <v>0</v>
      </c>
      <c r="Q1640" s="18">
        <f>IFERROR(VLOOKUP(A1640,[3]Sheet1!$A:$G,5,FALSE),0)</f>
        <v>0</v>
      </c>
      <c r="R1640" s="18">
        <f>IFERROR(VLOOKUP(A1640,[3]Sheet1!$A:$H,6,FALSE),0)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IFERROR(VLOOKUP(A1641,[3]Sheet1!$A:$G,2,FALSE),0)</f>
        <v>0</v>
      </c>
      <c r="O1641" s="18">
        <f>IFERROR(VLOOKUP(A1641,[3]Sheet1!$A:$G,3,FALSE),0)</f>
        <v>0</v>
      </c>
      <c r="P1641" s="18">
        <f>IFERROR(VLOOKUP(A1641,[3]Sheet1!$A:$G,4,FALSE),0)</f>
        <v>0</v>
      </c>
      <c r="Q1641" s="18">
        <f>IFERROR(VLOOKUP(A1641,[3]Sheet1!$A:$G,5,FALSE),0)</f>
        <v>0</v>
      </c>
      <c r="R1641" s="18">
        <f>IFERROR(VLOOKUP(A1641,[3]Sheet1!$A:$H,6,FALSE),0)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IFERROR(VLOOKUP(A1642,[3]Sheet1!$A:$G,2,FALSE),0)</f>
        <v>0</v>
      </c>
      <c r="O1642" s="18">
        <f>IFERROR(VLOOKUP(A1642,[3]Sheet1!$A:$G,3,FALSE),0)</f>
        <v>0</v>
      </c>
      <c r="P1642" s="18">
        <f>IFERROR(VLOOKUP(A1642,[3]Sheet1!$A:$G,4,FALSE),0)</f>
        <v>0</v>
      </c>
      <c r="Q1642" s="18">
        <f>IFERROR(VLOOKUP(A1642,[3]Sheet1!$A:$G,5,FALSE),0)</f>
        <v>0</v>
      </c>
      <c r="R1642" s="18">
        <f>IFERROR(VLOOKUP(A1642,[3]Sheet1!$A:$H,6,FALSE),0)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IFERROR(VLOOKUP(A1643,[3]Sheet1!$A:$G,2,FALSE),0)</f>
        <v>0</v>
      </c>
      <c r="O1643" s="18">
        <f>IFERROR(VLOOKUP(A1643,[3]Sheet1!$A:$G,3,FALSE),0)</f>
        <v>0</v>
      </c>
      <c r="P1643" s="18">
        <f>IFERROR(VLOOKUP(A1643,[3]Sheet1!$A:$G,4,FALSE),0)</f>
        <v>0</v>
      </c>
      <c r="Q1643" s="18">
        <f>IFERROR(VLOOKUP(A1643,[3]Sheet1!$A:$G,5,FALSE),0)</f>
        <v>0</v>
      </c>
      <c r="R1643" s="18">
        <f>IFERROR(VLOOKUP(A1643,[3]Sheet1!$A:$H,6,FALSE),0)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IFERROR(VLOOKUP(A1644,[3]Sheet1!$A:$G,2,FALSE),0)</f>
        <v>0</v>
      </c>
      <c r="O1644" s="18">
        <f>IFERROR(VLOOKUP(A1644,[3]Sheet1!$A:$G,3,FALSE),0)</f>
        <v>0</v>
      </c>
      <c r="P1644" s="18">
        <f>IFERROR(VLOOKUP(A1644,[3]Sheet1!$A:$G,4,FALSE),0)</f>
        <v>0</v>
      </c>
      <c r="Q1644" s="18">
        <f>IFERROR(VLOOKUP(A1644,[3]Sheet1!$A:$G,5,FALSE),0)</f>
        <v>0</v>
      </c>
      <c r="R1644" s="18">
        <f>IFERROR(VLOOKUP(A1644,[3]Sheet1!$A:$H,6,FALSE),0)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IFERROR(VLOOKUP(A1645,[3]Sheet1!$A:$G,2,FALSE),0)</f>
        <v>0</v>
      </c>
      <c r="O1645" s="18">
        <f>IFERROR(VLOOKUP(A1645,[3]Sheet1!$A:$G,3,FALSE),0)</f>
        <v>0</v>
      </c>
      <c r="P1645" s="18">
        <f>IFERROR(VLOOKUP(A1645,[3]Sheet1!$A:$G,4,FALSE),0)</f>
        <v>0</v>
      </c>
      <c r="Q1645" s="18">
        <f>IFERROR(VLOOKUP(A1645,[3]Sheet1!$A:$G,5,FALSE),0)</f>
        <v>0</v>
      </c>
      <c r="R1645" s="18">
        <f>IFERROR(VLOOKUP(A1645,[3]Sheet1!$A:$H,6,FALSE),0)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IFERROR(VLOOKUP(A1646,[3]Sheet1!$A:$G,2,FALSE),0)</f>
        <v>0</v>
      </c>
      <c r="O1646" s="18">
        <f>IFERROR(VLOOKUP(A1646,[3]Sheet1!$A:$G,3,FALSE),0)</f>
        <v>0</v>
      </c>
      <c r="P1646" s="18">
        <f>IFERROR(VLOOKUP(A1646,[3]Sheet1!$A:$G,4,FALSE),0)</f>
        <v>0</v>
      </c>
      <c r="Q1646" s="18">
        <f>IFERROR(VLOOKUP(A1646,[3]Sheet1!$A:$G,5,FALSE),0)</f>
        <v>0</v>
      </c>
      <c r="R1646" s="18">
        <f>IFERROR(VLOOKUP(A1646,[3]Sheet1!$A:$H,6,FALSE),0)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IFERROR(VLOOKUP(A1647,[3]Sheet1!$A:$G,2,FALSE),0)</f>
        <v>0</v>
      </c>
      <c r="O1647" s="18">
        <f>IFERROR(VLOOKUP(A1647,[3]Sheet1!$A:$G,3,FALSE),0)</f>
        <v>0</v>
      </c>
      <c r="P1647" s="18">
        <f>IFERROR(VLOOKUP(A1647,[3]Sheet1!$A:$G,4,FALSE),0)</f>
        <v>0</v>
      </c>
      <c r="Q1647" s="18">
        <f>IFERROR(VLOOKUP(A1647,[3]Sheet1!$A:$G,5,FALSE),0)</f>
        <v>0</v>
      </c>
      <c r="R1647" s="18">
        <f>IFERROR(VLOOKUP(A1647,[3]Sheet1!$A:$H,6,FALSE),0)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IFERROR(VLOOKUP(A1648,[3]Sheet1!$A:$G,2,FALSE),0)</f>
        <v>0</v>
      </c>
      <c r="O1648" s="18">
        <f>IFERROR(VLOOKUP(A1648,[3]Sheet1!$A:$G,3,FALSE),0)</f>
        <v>0</v>
      </c>
      <c r="P1648" s="18">
        <f>IFERROR(VLOOKUP(A1648,[3]Sheet1!$A:$G,4,FALSE),0)</f>
        <v>0</v>
      </c>
      <c r="Q1648" s="18">
        <f>IFERROR(VLOOKUP(A1648,[3]Sheet1!$A:$G,5,FALSE),0)</f>
        <v>0</v>
      </c>
      <c r="R1648" s="18">
        <f>IFERROR(VLOOKUP(A1648,[3]Sheet1!$A:$H,6,FALSE),0)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IFERROR(VLOOKUP(A1649,[3]Sheet1!$A:$G,2,FALSE),0)</f>
        <v>0</v>
      </c>
      <c r="O1649" s="18">
        <f>IFERROR(VLOOKUP(A1649,[3]Sheet1!$A:$G,3,FALSE),0)</f>
        <v>0</v>
      </c>
      <c r="P1649" s="18">
        <f>IFERROR(VLOOKUP(A1649,[3]Sheet1!$A:$G,4,FALSE),0)</f>
        <v>0</v>
      </c>
      <c r="Q1649" s="18">
        <f>IFERROR(VLOOKUP(A1649,[3]Sheet1!$A:$G,5,FALSE),0)</f>
        <v>0</v>
      </c>
      <c r="R1649" s="18">
        <f>IFERROR(VLOOKUP(A1649,[3]Sheet1!$A:$H,6,FALSE),0)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IFERROR(VLOOKUP(A1650,[3]Sheet1!$A:$G,2,FALSE),0)</f>
        <v>0</v>
      </c>
      <c r="O1650" s="18">
        <f>IFERROR(VLOOKUP(A1650,[3]Sheet1!$A:$G,3,FALSE),0)</f>
        <v>0</v>
      </c>
      <c r="P1650" s="18">
        <f>IFERROR(VLOOKUP(A1650,[3]Sheet1!$A:$G,4,FALSE),0)</f>
        <v>0</v>
      </c>
      <c r="Q1650" s="18">
        <f>IFERROR(VLOOKUP(A1650,[3]Sheet1!$A:$G,5,FALSE),0)</f>
        <v>0</v>
      </c>
      <c r="R1650" s="18">
        <f>IFERROR(VLOOKUP(A1650,[3]Sheet1!$A:$H,6,FALSE),0)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IFERROR(VLOOKUP(A1651,[3]Sheet1!$A:$G,2,FALSE),0)</f>
        <v>0</v>
      </c>
      <c r="O1651" s="18">
        <f>IFERROR(VLOOKUP(A1651,[3]Sheet1!$A:$G,3,FALSE),0)</f>
        <v>0</v>
      </c>
      <c r="P1651" s="18">
        <f>IFERROR(VLOOKUP(A1651,[3]Sheet1!$A:$G,4,FALSE),0)</f>
        <v>0</v>
      </c>
      <c r="Q1651" s="18">
        <f>IFERROR(VLOOKUP(A1651,[3]Sheet1!$A:$G,5,FALSE),0)</f>
        <v>0</v>
      </c>
      <c r="R1651" s="18">
        <f>IFERROR(VLOOKUP(A1651,[3]Sheet1!$A:$H,6,FALSE),0)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57222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IFERROR(VLOOKUP(A1652,[3]Sheet1!$A:$G,2,FALSE),0)</f>
        <v>0</v>
      </c>
      <c r="O1652" s="18">
        <f>IFERROR(VLOOKUP(A1652,[3]Sheet1!$A:$G,3,FALSE),0)</f>
        <v>0</v>
      </c>
      <c r="P1652" s="18">
        <f>IFERROR(VLOOKUP(A1652,[3]Sheet1!$A:$G,4,FALSE),0)</f>
        <v>0</v>
      </c>
      <c r="Q1652" s="18">
        <f>IFERROR(VLOOKUP(A1652,[3]Sheet1!$A:$G,5,FALSE),0)</f>
        <v>0</v>
      </c>
      <c r="R1652" s="18">
        <f>IFERROR(VLOOKUP(A1652,[3]Sheet1!$A:$H,6,FALSE),0)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IFERROR(VLOOKUP(A1653,[3]Sheet1!$A:$G,2,FALSE),0)</f>
        <v>0</v>
      </c>
      <c r="O1653" s="18">
        <f>IFERROR(VLOOKUP(A1653,[3]Sheet1!$A:$G,3,FALSE),0)</f>
        <v>0</v>
      </c>
      <c r="P1653" s="18">
        <f>IFERROR(VLOOKUP(A1653,[3]Sheet1!$A:$G,4,FALSE),0)</f>
        <v>0</v>
      </c>
      <c r="Q1653" s="18">
        <f>IFERROR(VLOOKUP(A1653,[3]Sheet1!$A:$G,5,FALSE),0)</f>
        <v>0</v>
      </c>
      <c r="R1653" s="18">
        <f>IFERROR(VLOOKUP(A1653,[3]Sheet1!$A:$H,6,FALSE),0)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IFERROR(VLOOKUP(A1654,[3]Sheet1!$A:$G,2,FALSE),0)</f>
        <v>0</v>
      </c>
      <c r="O1654" s="18">
        <f>IFERROR(VLOOKUP(A1654,[3]Sheet1!$A:$G,3,FALSE),0)</f>
        <v>0</v>
      </c>
      <c r="P1654" s="18">
        <f>IFERROR(VLOOKUP(A1654,[3]Sheet1!$A:$G,4,FALSE),0)</f>
        <v>0</v>
      </c>
      <c r="Q1654" s="18">
        <f>IFERROR(VLOOKUP(A1654,[3]Sheet1!$A:$G,5,FALSE),0)</f>
        <v>0</v>
      </c>
      <c r="R1654" s="18">
        <f>IFERROR(VLOOKUP(A1654,[3]Sheet1!$A:$H,6,FALSE),0)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IFERROR(VLOOKUP(A1655,[3]Sheet1!$A:$G,2,FALSE),0)</f>
        <v>0</v>
      </c>
      <c r="O1655" s="18">
        <f>IFERROR(VLOOKUP(A1655,[3]Sheet1!$A:$G,3,FALSE),0)</f>
        <v>0</v>
      </c>
      <c r="P1655" s="18">
        <f>IFERROR(VLOOKUP(A1655,[3]Sheet1!$A:$G,4,FALSE),0)</f>
        <v>0</v>
      </c>
      <c r="Q1655" s="18">
        <f>IFERROR(VLOOKUP(A1655,[3]Sheet1!$A:$G,5,FALSE),0)</f>
        <v>0</v>
      </c>
      <c r="R1655" s="18">
        <f>IFERROR(VLOOKUP(A1655,[3]Sheet1!$A:$H,6,FALSE),0)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IFERROR(VLOOKUP(A1656,[3]Sheet1!$A:$G,2,FALSE),0)</f>
        <v>0</v>
      </c>
      <c r="O1656" s="18">
        <f>IFERROR(VLOOKUP(A1656,[3]Sheet1!$A:$G,3,FALSE),0)</f>
        <v>0</v>
      </c>
      <c r="P1656" s="18">
        <f>IFERROR(VLOOKUP(A1656,[3]Sheet1!$A:$G,4,FALSE),0)</f>
        <v>0</v>
      </c>
      <c r="Q1656" s="18">
        <f>IFERROR(VLOOKUP(A1656,[3]Sheet1!$A:$G,5,FALSE),0)</f>
        <v>0</v>
      </c>
      <c r="R1656" s="18">
        <f>IFERROR(VLOOKUP(A1656,[3]Sheet1!$A:$H,6,FALSE),0)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IFERROR(VLOOKUP(A1657,[3]Sheet1!$A:$G,2,FALSE),0)</f>
        <v>0</v>
      </c>
      <c r="O1657" s="18">
        <f>IFERROR(VLOOKUP(A1657,[3]Sheet1!$A:$G,3,FALSE),0)</f>
        <v>0</v>
      </c>
      <c r="P1657" s="18">
        <f>IFERROR(VLOOKUP(A1657,[3]Sheet1!$A:$G,4,FALSE),0)</f>
        <v>0</v>
      </c>
      <c r="Q1657" s="18">
        <f>IFERROR(VLOOKUP(A1657,[3]Sheet1!$A:$G,5,FALSE),0)</f>
        <v>0</v>
      </c>
      <c r="R1657" s="18">
        <f>IFERROR(VLOOKUP(A1657,[3]Sheet1!$A:$H,6,FALSE),0)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IFERROR(VLOOKUP(A1658,[3]Sheet1!$A:$G,2,FALSE),0)</f>
        <v>0</v>
      </c>
      <c r="O1658" s="18">
        <f>IFERROR(VLOOKUP(A1658,[3]Sheet1!$A:$G,3,FALSE),0)</f>
        <v>0</v>
      </c>
      <c r="P1658" s="18">
        <f>IFERROR(VLOOKUP(A1658,[3]Sheet1!$A:$G,4,FALSE),0)</f>
        <v>0</v>
      </c>
      <c r="Q1658" s="18">
        <f>IFERROR(VLOOKUP(A1658,[3]Sheet1!$A:$G,5,FALSE),0)</f>
        <v>0</v>
      </c>
      <c r="R1658" s="18">
        <f>IFERROR(VLOOKUP(A1658,[3]Sheet1!$A:$H,6,FALSE),0)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IFERROR(VLOOKUP(A1659,[3]Sheet1!$A:$G,2,FALSE),0)</f>
        <v>0</v>
      </c>
      <c r="O1659" s="18">
        <f>IFERROR(VLOOKUP(A1659,[3]Sheet1!$A:$G,3,FALSE),0)</f>
        <v>0</v>
      </c>
      <c r="P1659" s="18">
        <f>IFERROR(VLOOKUP(A1659,[3]Sheet1!$A:$G,4,FALSE),0)</f>
        <v>0</v>
      </c>
      <c r="Q1659" s="18">
        <f>IFERROR(VLOOKUP(A1659,[3]Sheet1!$A:$G,5,FALSE),0)</f>
        <v>0</v>
      </c>
      <c r="R1659" s="18">
        <f>IFERROR(VLOOKUP(A1659,[3]Sheet1!$A:$H,6,FALSE),0)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IFERROR(VLOOKUP(A1660,[3]Sheet1!$A:$G,2,FALSE),0)</f>
        <v>0</v>
      </c>
      <c r="O1660" s="18">
        <f>IFERROR(VLOOKUP(A1660,[3]Sheet1!$A:$G,3,FALSE),0)</f>
        <v>0</v>
      </c>
      <c r="P1660" s="18">
        <f>IFERROR(VLOOKUP(A1660,[3]Sheet1!$A:$G,4,FALSE),0)</f>
        <v>0</v>
      </c>
      <c r="Q1660" s="18">
        <f>IFERROR(VLOOKUP(A1660,[3]Sheet1!$A:$G,5,FALSE),0)</f>
        <v>0</v>
      </c>
      <c r="R1660" s="18">
        <f>IFERROR(VLOOKUP(A1660,[3]Sheet1!$A:$H,6,FALSE),0)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IFERROR(VLOOKUP(A1661,[3]Sheet1!$A:$G,2,FALSE),0)</f>
        <v>0</v>
      </c>
      <c r="O1661" s="18">
        <f>IFERROR(VLOOKUP(A1661,[3]Sheet1!$A:$G,3,FALSE),0)</f>
        <v>0</v>
      </c>
      <c r="P1661" s="18">
        <f>IFERROR(VLOOKUP(A1661,[3]Sheet1!$A:$G,4,FALSE),0)</f>
        <v>0</v>
      </c>
      <c r="Q1661" s="18">
        <f>IFERROR(VLOOKUP(A1661,[3]Sheet1!$A:$G,5,FALSE),0)</f>
        <v>0</v>
      </c>
      <c r="R1661" s="18">
        <f>IFERROR(VLOOKUP(A1661,[3]Sheet1!$A:$H,6,FALSE),0)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IFERROR(VLOOKUP(A1662,[3]Sheet1!$A:$G,2,FALSE),0)</f>
        <v>0</v>
      </c>
      <c r="O1662" s="18">
        <f>IFERROR(VLOOKUP(A1662,[3]Sheet1!$A:$G,3,FALSE),0)</f>
        <v>0</v>
      </c>
      <c r="P1662" s="18">
        <f>IFERROR(VLOOKUP(A1662,[3]Sheet1!$A:$G,4,FALSE),0)</f>
        <v>0</v>
      </c>
      <c r="Q1662" s="18">
        <f>IFERROR(VLOOKUP(A1662,[3]Sheet1!$A:$G,5,FALSE),0)</f>
        <v>0</v>
      </c>
      <c r="R1662" s="18">
        <f>IFERROR(VLOOKUP(A1662,[3]Sheet1!$A:$H,6,FALSE),0)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IFERROR(VLOOKUP(A1663,[3]Sheet1!$A:$G,2,FALSE),0)</f>
        <v>0</v>
      </c>
      <c r="O1663" s="18">
        <f>IFERROR(VLOOKUP(A1663,[3]Sheet1!$A:$G,3,FALSE),0)</f>
        <v>0</v>
      </c>
      <c r="P1663" s="18">
        <f>IFERROR(VLOOKUP(A1663,[3]Sheet1!$A:$G,4,FALSE),0)</f>
        <v>0</v>
      </c>
      <c r="Q1663" s="18">
        <f>IFERROR(VLOOKUP(A1663,[3]Sheet1!$A:$G,5,FALSE),0)</f>
        <v>0</v>
      </c>
      <c r="R1663" s="18">
        <f>IFERROR(VLOOKUP(A1663,[3]Sheet1!$A:$H,6,FALSE),0)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IFERROR(VLOOKUP(A1664,[3]Sheet1!$A:$G,2,FALSE),0)</f>
        <v>0</v>
      </c>
      <c r="O1664" s="18">
        <f>IFERROR(VLOOKUP(A1664,[3]Sheet1!$A:$G,3,FALSE),0)</f>
        <v>0</v>
      </c>
      <c r="P1664" s="18">
        <f>IFERROR(VLOOKUP(A1664,[3]Sheet1!$A:$G,4,FALSE),0)</f>
        <v>0</v>
      </c>
      <c r="Q1664" s="18">
        <f>IFERROR(VLOOKUP(A1664,[3]Sheet1!$A:$G,5,FALSE),0)</f>
        <v>0</v>
      </c>
      <c r="R1664" s="18">
        <f>IFERROR(VLOOKUP(A1664,[3]Sheet1!$A:$H,6,FALSE),0)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IFERROR(VLOOKUP(A1665,[3]Sheet1!$A:$G,2,FALSE),0)</f>
        <v>0</v>
      </c>
      <c r="O1665" s="18">
        <f>IFERROR(VLOOKUP(A1665,[3]Sheet1!$A:$G,3,FALSE),0)</f>
        <v>0</v>
      </c>
      <c r="P1665" s="18">
        <f>IFERROR(VLOOKUP(A1665,[3]Sheet1!$A:$G,4,FALSE),0)</f>
        <v>0</v>
      </c>
      <c r="Q1665" s="18">
        <f>IFERROR(VLOOKUP(A1665,[3]Sheet1!$A:$G,5,FALSE),0)</f>
        <v>0</v>
      </c>
      <c r="R1665" s="18">
        <f>IFERROR(VLOOKUP(A1665,[3]Sheet1!$A:$H,6,FALSE),0)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IFERROR(VLOOKUP(A1666,[3]Sheet1!$A:$G,2,FALSE),0)</f>
        <v>0</v>
      </c>
      <c r="O1666" s="18">
        <f>IFERROR(VLOOKUP(A1666,[3]Sheet1!$A:$G,3,FALSE),0)</f>
        <v>0</v>
      </c>
      <c r="P1666" s="18">
        <f>IFERROR(VLOOKUP(A1666,[3]Sheet1!$A:$G,4,FALSE),0)</f>
        <v>0</v>
      </c>
      <c r="Q1666" s="18">
        <f>IFERROR(VLOOKUP(A1666,[3]Sheet1!$A:$G,5,FALSE),0)</f>
        <v>0</v>
      </c>
      <c r="R1666" s="18">
        <f>IFERROR(VLOOKUP(A1666,[3]Sheet1!$A:$H,6,FALSE),0)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IFERROR(VLOOKUP(A1667,[3]Sheet1!$A:$G,2,FALSE),0)</f>
        <v>0</v>
      </c>
      <c r="O1667" s="18">
        <f>IFERROR(VLOOKUP(A1667,[3]Sheet1!$A:$G,3,FALSE),0)</f>
        <v>0</v>
      </c>
      <c r="P1667" s="18">
        <f>IFERROR(VLOOKUP(A1667,[3]Sheet1!$A:$G,4,FALSE),0)</f>
        <v>0</v>
      </c>
      <c r="Q1667" s="18">
        <f>IFERROR(VLOOKUP(A1667,[3]Sheet1!$A:$G,5,FALSE),0)</f>
        <v>0</v>
      </c>
      <c r="R1667" s="18">
        <f>IFERROR(VLOOKUP(A1667,[3]Sheet1!$A:$H,6,FALSE),0)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IFERROR(VLOOKUP(A1668,[3]Sheet1!$A:$G,2,FALSE),0)</f>
        <v>0</v>
      </c>
      <c r="O1668" s="18">
        <f>IFERROR(VLOOKUP(A1668,[3]Sheet1!$A:$G,3,FALSE),0)</f>
        <v>0</v>
      </c>
      <c r="P1668" s="18">
        <f>IFERROR(VLOOKUP(A1668,[3]Sheet1!$A:$G,4,FALSE),0)</f>
        <v>0</v>
      </c>
      <c r="Q1668" s="18">
        <f>IFERROR(VLOOKUP(A1668,[3]Sheet1!$A:$G,5,FALSE),0)</f>
        <v>0</v>
      </c>
      <c r="R1668" s="18">
        <f>IFERROR(VLOOKUP(A1668,[3]Sheet1!$A:$H,6,FALSE),0)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IFERROR(VLOOKUP(A1669,[3]Sheet1!$A:$G,2,FALSE),0)</f>
        <v>0</v>
      </c>
      <c r="O1669" s="18">
        <f>IFERROR(VLOOKUP(A1669,[3]Sheet1!$A:$G,3,FALSE),0)</f>
        <v>0</v>
      </c>
      <c r="P1669" s="18">
        <f>IFERROR(VLOOKUP(A1669,[3]Sheet1!$A:$G,4,FALSE),0)</f>
        <v>0</v>
      </c>
      <c r="Q1669" s="18">
        <f>IFERROR(VLOOKUP(A1669,[3]Sheet1!$A:$G,5,FALSE),0)</f>
        <v>0</v>
      </c>
      <c r="R1669" s="18">
        <f>IFERROR(VLOOKUP(A1669,[3]Sheet1!$A:$H,6,FALSE),0)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IFERROR(VLOOKUP(A1670,[3]Sheet1!$A:$G,2,FALSE),0)</f>
        <v>0</v>
      </c>
      <c r="O1670" s="18">
        <f>IFERROR(VLOOKUP(A1670,[3]Sheet1!$A:$G,3,FALSE),0)</f>
        <v>0</v>
      </c>
      <c r="P1670" s="18">
        <f>IFERROR(VLOOKUP(A1670,[3]Sheet1!$A:$G,4,FALSE),0)</f>
        <v>0</v>
      </c>
      <c r="Q1670" s="18">
        <f>IFERROR(VLOOKUP(A1670,[3]Sheet1!$A:$G,5,FALSE),0)</f>
        <v>0</v>
      </c>
      <c r="R1670" s="18">
        <f>IFERROR(VLOOKUP(A1670,[3]Sheet1!$A:$H,6,FALSE),0)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15891719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IFERROR(VLOOKUP(A1671,[3]Sheet1!$A:$G,2,FALSE),0)</f>
        <v>0</v>
      </c>
      <c r="O1671" s="18">
        <f>IFERROR(VLOOKUP(A1671,[3]Sheet1!$A:$G,3,FALSE),0)</f>
        <v>0</v>
      </c>
      <c r="P1671" s="18">
        <f>IFERROR(VLOOKUP(A1671,[3]Sheet1!$A:$G,4,FALSE),0)</f>
        <v>0</v>
      </c>
      <c r="Q1671" s="18">
        <f>IFERROR(VLOOKUP(A1671,[3]Sheet1!$A:$G,5,FALSE),0)</f>
        <v>0</v>
      </c>
      <c r="R1671" s="18">
        <f>IFERROR(VLOOKUP(A1671,[3]Sheet1!$A:$H,6,FALSE),0)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IFERROR(VLOOKUP(A1672,[3]Sheet1!$A:$G,2,FALSE),0)</f>
        <v>0</v>
      </c>
      <c r="O1672" s="18">
        <f>IFERROR(VLOOKUP(A1672,[3]Sheet1!$A:$G,3,FALSE),0)</f>
        <v>0</v>
      </c>
      <c r="P1672" s="18">
        <f>IFERROR(VLOOKUP(A1672,[3]Sheet1!$A:$G,4,FALSE),0)</f>
        <v>0</v>
      </c>
      <c r="Q1672" s="18">
        <f>IFERROR(VLOOKUP(A1672,[3]Sheet1!$A:$G,5,FALSE),0)</f>
        <v>0</v>
      </c>
      <c r="R1672" s="18">
        <f>IFERROR(VLOOKUP(A1672,[3]Sheet1!$A:$H,6,FALSE),0)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IFERROR(VLOOKUP(A1673,[3]Sheet1!$A:$G,2,FALSE),0)</f>
        <v>0</v>
      </c>
      <c r="O1673" s="18">
        <f>IFERROR(VLOOKUP(A1673,[3]Sheet1!$A:$G,3,FALSE),0)</f>
        <v>0</v>
      </c>
      <c r="P1673" s="18">
        <f>IFERROR(VLOOKUP(A1673,[3]Sheet1!$A:$G,4,FALSE),0)</f>
        <v>0</v>
      </c>
      <c r="Q1673" s="18">
        <f>IFERROR(VLOOKUP(A1673,[3]Sheet1!$A:$G,5,FALSE),0)</f>
        <v>0</v>
      </c>
      <c r="R1673" s="18">
        <f>IFERROR(VLOOKUP(A1673,[3]Sheet1!$A:$H,6,FALSE),0)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IFERROR(VLOOKUP(A1674,[3]Sheet1!$A:$G,2,FALSE),0)</f>
        <v>0</v>
      </c>
      <c r="O1674" s="18">
        <f>IFERROR(VLOOKUP(A1674,[3]Sheet1!$A:$G,3,FALSE),0)</f>
        <v>0</v>
      </c>
      <c r="P1674" s="18">
        <f>IFERROR(VLOOKUP(A1674,[3]Sheet1!$A:$G,4,FALSE),0)</f>
        <v>0</v>
      </c>
      <c r="Q1674" s="18">
        <f>IFERROR(VLOOKUP(A1674,[3]Sheet1!$A:$G,5,FALSE),0)</f>
        <v>0</v>
      </c>
      <c r="R1674" s="18">
        <f>IFERROR(VLOOKUP(A1674,[3]Sheet1!$A:$H,6,FALSE),0)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IFERROR(VLOOKUP(A1675,[3]Sheet1!$A:$G,2,FALSE),0)</f>
        <v>0</v>
      </c>
      <c r="O1675" s="18">
        <f>IFERROR(VLOOKUP(A1675,[3]Sheet1!$A:$G,3,FALSE),0)</f>
        <v>0</v>
      </c>
      <c r="P1675" s="18">
        <f>IFERROR(VLOOKUP(A1675,[3]Sheet1!$A:$G,4,FALSE),0)</f>
        <v>0</v>
      </c>
      <c r="Q1675" s="18">
        <f>IFERROR(VLOOKUP(A1675,[3]Sheet1!$A:$G,5,FALSE),0)</f>
        <v>0</v>
      </c>
      <c r="R1675" s="18">
        <f>IFERROR(VLOOKUP(A1675,[3]Sheet1!$A:$H,6,FALSE),0)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IFERROR(VLOOKUP(A1676,[3]Sheet1!$A:$G,2,FALSE),0)</f>
        <v>0</v>
      </c>
      <c r="O1676" s="18">
        <f>IFERROR(VLOOKUP(A1676,[3]Sheet1!$A:$G,3,FALSE),0)</f>
        <v>0</v>
      </c>
      <c r="P1676" s="18">
        <f>IFERROR(VLOOKUP(A1676,[3]Sheet1!$A:$G,4,FALSE),0)</f>
        <v>0</v>
      </c>
      <c r="Q1676" s="18">
        <f>IFERROR(VLOOKUP(A1676,[3]Sheet1!$A:$G,5,FALSE),0)</f>
        <v>0</v>
      </c>
      <c r="R1676" s="18">
        <f>IFERROR(VLOOKUP(A1676,[3]Sheet1!$A:$H,6,FALSE),0)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IFERROR(VLOOKUP(A1677,[3]Sheet1!$A:$G,2,FALSE),0)</f>
        <v>0</v>
      </c>
      <c r="O1677" s="18">
        <f>IFERROR(VLOOKUP(A1677,[3]Sheet1!$A:$G,3,FALSE),0)</f>
        <v>0</v>
      </c>
      <c r="P1677" s="18">
        <f>IFERROR(VLOOKUP(A1677,[3]Sheet1!$A:$G,4,FALSE),0)</f>
        <v>0</v>
      </c>
      <c r="Q1677" s="18">
        <f>IFERROR(VLOOKUP(A1677,[3]Sheet1!$A:$G,5,FALSE),0)</f>
        <v>0</v>
      </c>
      <c r="R1677" s="18">
        <f>IFERROR(VLOOKUP(A1677,[3]Sheet1!$A:$H,6,FALSE),0)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IFERROR(VLOOKUP(A1678,[3]Sheet1!$A:$G,2,FALSE),0)</f>
        <v>0</v>
      </c>
      <c r="O1678" s="18">
        <f>IFERROR(VLOOKUP(A1678,[3]Sheet1!$A:$G,3,FALSE),0)</f>
        <v>0</v>
      </c>
      <c r="P1678" s="18">
        <f>IFERROR(VLOOKUP(A1678,[3]Sheet1!$A:$G,4,FALSE),0)</f>
        <v>0</v>
      </c>
      <c r="Q1678" s="18">
        <f>IFERROR(VLOOKUP(A1678,[3]Sheet1!$A:$G,5,FALSE),0)</f>
        <v>0</v>
      </c>
      <c r="R1678" s="18">
        <f>IFERROR(VLOOKUP(A1678,[3]Sheet1!$A:$H,6,FALSE),0)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IFERROR(VLOOKUP(A1679,[3]Sheet1!$A:$G,2,FALSE),0)</f>
        <v>0</v>
      </c>
      <c r="O1679" s="18">
        <f>IFERROR(VLOOKUP(A1679,[3]Sheet1!$A:$G,3,FALSE),0)</f>
        <v>0</v>
      </c>
      <c r="P1679" s="18">
        <f>IFERROR(VLOOKUP(A1679,[3]Sheet1!$A:$G,4,FALSE),0)</f>
        <v>0</v>
      </c>
      <c r="Q1679" s="18">
        <f>IFERROR(VLOOKUP(A1679,[3]Sheet1!$A:$G,5,FALSE),0)</f>
        <v>0</v>
      </c>
      <c r="R1679" s="18">
        <f>IFERROR(VLOOKUP(A1679,[3]Sheet1!$A:$H,6,FALSE),0)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IFERROR(VLOOKUP(A1680,[3]Sheet1!$A:$G,2,FALSE),0)</f>
        <v>0</v>
      </c>
      <c r="O1680" s="18">
        <f>IFERROR(VLOOKUP(A1680,[3]Sheet1!$A:$G,3,FALSE),0)</f>
        <v>0</v>
      </c>
      <c r="P1680" s="18">
        <f>IFERROR(VLOOKUP(A1680,[3]Sheet1!$A:$G,4,FALSE),0)</f>
        <v>0</v>
      </c>
      <c r="Q1680" s="18">
        <f>IFERROR(VLOOKUP(A1680,[3]Sheet1!$A:$G,5,FALSE),0)</f>
        <v>0</v>
      </c>
      <c r="R1680" s="18">
        <f>IFERROR(VLOOKUP(A1680,[3]Sheet1!$A:$H,6,FALSE),0)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IFERROR(VLOOKUP(A1681,[3]Sheet1!$A:$G,2,FALSE),0)</f>
        <v>0</v>
      </c>
      <c r="O1681" s="18">
        <f>IFERROR(VLOOKUP(A1681,[3]Sheet1!$A:$G,3,FALSE),0)</f>
        <v>0</v>
      </c>
      <c r="P1681" s="18">
        <f>IFERROR(VLOOKUP(A1681,[3]Sheet1!$A:$G,4,FALSE),0)</f>
        <v>0</v>
      </c>
      <c r="Q1681" s="18">
        <f>IFERROR(VLOOKUP(A1681,[3]Sheet1!$A:$G,5,FALSE),0)</f>
        <v>0</v>
      </c>
      <c r="R1681" s="18">
        <f>IFERROR(VLOOKUP(A1681,[3]Sheet1!$A:$H,6,FALSE),0)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IFERROR(VLOOKUP(A1682,[3]Sheet1!$A:$G,2,FALSE),0)</f>
        <v>19</v>
      </c>
      <c r="O1682" s="18">
        <f>IFERROR(VLOOKUP(A1682,[3]Sheet1!$A:$G,3,FALSE),0)</f>
        <v>0</v>
      </c>
      <c r="P1682" s="18">
        <f>IFERROR(VLOOKUP(A1682,[3]Sheet1!$A:$G,4,FALSE),0)</f>
        <v>0</v>
      </c>
      <c r="Q1682" s="18">
        <f>IFERROR(VLOOKUP(A1682,[3]Sheet1!$A:$G,5,FALSE),0)</f>
        <v>0</v>
      </c>
      <c r="R1682" s="18">
        <f>IFERROR(VLOOKUP(A1682,[3]Sheet1!$A:$H,6,FALSE),0)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IFERROR(VLOOKUP(A1683,[3]Sheet1!$A:$G,2,FALSE),0)</f>
        <v>0</v>
      </c>
      <c r="O1683" s="18">
        <f>IFERROR(VLOOKUP(A1683,[3]Sheet1!$A:$G,3,FALSE),0)</f>
        <v>1000</v>
      </c>
      <c r="P1683" s="18">
        <f>IFERROR(VLOOKUP(A1683,[3]Sheet1!$A:$G,4,FALSE),0)</f>
        <v>0</v>
      </c>
      <c r="Q1683" s="18">
        <f>IFERROR(VLOOKUP(A1683,[3]Sheet1!$A:$G,5,FALSE),0)</f>
        <v>0</v>
      </c>
      <c r="R1683" s="18">
        <f>IFERROR(VLOOKUP(A1683,[3]Sheet1!$A:$H,6,FALSE),0)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IFERROR(VLOOKUP(A1684,[3]Sheet1!$A:$G,2,FALSE),0)</f>
        <v>0</v>
      </c>
      <c r="O1684" s="18">
        <f>IFERROR(VLOOKUP(A1684,[3]Sheet1!$A:$G,3,FALSE),0)</f>
        <v>0</v>
      </c>
      <c r="P1684" s="18">
        <f>IFERROR(VLOOKUP(A1684,[3]Sheet1!$A:$G,4,FALSE),0)</f>
        <v>0</v>
      </c>
      <c r="Q1684" s="18">
        <f>IFERROR(VLOOKUP(A1684,[3]Sheet1!$A:$G,5,FALSE),0)</f>
        <v>0</v>
      </c>
      <c r="R1684" s="18">
        <f>IFERROR(VLOOKUP(A1684,[3]Sheet1!$A:$H,6,FALSE),0)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IFERROR(VLOOKUP(A1685,[3]Sheet1!$A:$G,2,FALSE),0)</f>
        <v>0</v>
      </c>
      <c r="O1685" s="18">
        <f>IFERROR(VLOOKUP(A1685,[3]Sheet1!$A:$G,3,FALSE),0)</f>
        <v>0</v>
      </c>
      <c r="P1685" s="18">
        <f>IFERROR(VLOOKUP(A1685,[3]Sheet1!$A:$G,4,FALSE),0)</f>
        <v>0</v>
      </c>
      <c r="Q1685" s="18">
        <f>IFERROR(VLOOKUP(A1685,[3]Sheet1!$A:$G,5,FALSE),0)</f>
        <v>0</v>
      </c>
      <c r="R1685" s="18">
        <f>IFERROR(VLOOKUP(A1685,[3]Sheet1!$A:$H,6,FALSE),0)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IFERROR(VLOOKUP(A1686,[3]Sheet1!$A:$G,2,FALSE),0)</f>
        <v>0</v>
      </c>
      <c r="O1686" s="18">
        <f>IFERROR(VLOOKUP(A1686,[3]Sheet1!$A:$G,3,FALSE),0)</f>
        <v>0</v>
      </c>
      <c r="P1686" s="18">
        <f>IFERROR(VLOOKUP(A1686,[3]Sheet1!$A:$G,4,FALSE),0)</f>
        <v>0</v>
      </c>
      <c r="Q1686" s="18">
        <f>IFERROR(VLOOKUP(A1686,[3]Sheet1!$A:$G,5,FALSE),0)</f>
        <v>0</v>
      </c>
      <c r="R1686" s="18">
        <f>IFERROR(VLOOKUP(A1686,[3]Sheet1!$A:$H,6,FALSE),0)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IFERROR(VLOOKUP(A1687,[3]Sheet1!$A:$G,2,FALSE),0)</f>
        <v>0</v>
      </c>
      <c r="O1687" s="18">
        <f>IFERROR(VLOOKUP(A1687,[3]Sheet1!$A:$G,3,FALSE),0)</f>
        <v>0</v>
      </c>
      <c r="P1687" s="18">
        <f>IFERROR(VLOOKUP(A1687,[3]Sheet1!$A:$G,4,FALSE),0)</f>
        <v>0</v>
      </c>
      <c r="Q1687" s="18">
        <f>IFERROR(VLOOKUP(A1687,[3]Sheet1!$A:$G,5,FALSE),0)</f>
        <v>0</v>
      </c>
      <c r="R1687" s="18">
        <f>IFERROR(VLOOKUP(A1687,[3]Sheet1!$A:$H,6,FALSE),0)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IFERROR(VLOOKUP(A1688,[3]Sheet1!$A:$G,2,FALSE),0)</f>
        <v>0</v>
      </c>
      <c r="O1688" s="18">
        <f>IFERROR(VLOOKUP(A1688,[3]Sheet1!$A:$G,3,FALSE),0)</f>
        <v>0</v>
      </c>
      <c r="P1688" s="18">
        <f>IFERROR(VLOOKUP(A1688,[3]Sheet1!$A:$G,4,FALSE),0)</f>
        <v>0</v>
      </c>
      <c r="Q1688" s="18">
        <f>IFERROR(VLOOKUP(A1688,[3]Sheet1!$A:$G,5,FALSE),0)</f>
        <v>0</v>
      </c>
      <c r="R1688" s="18">
        <f>IFERROR(VLOOKUP(A1688,[3]Sheet1!$A:$H,6,FALSE),0)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IFERROR(VLOOKUP(A1689,[3]Sheet1!$A:$G,2,FALSE),0)</f>
        <v>0</v>
      </c>
      <c r="O1689" s="18">
        <f>IFERROR(VLOOKUP(A1689,[3]Sheet1!$A:$G,3,FALSE),0)</f>
        <v>0</v>
      </c>
      <c r="P1689" s="18">
        <f>IFERROR(VLOOKUP(A1689,[3]Sheet1!$A:$G,4,FALSE),0)</f>
        <v>0</v>
      </c>
      <c r="Q1689" s="18">
        <f>IFERROR(VLOOKUP(A1689,[3]Sheet1!$A:$G,5,FALSE),0)</f>
        <v>0</v>
      </c>
      <c r="R1689" s="18">
        <f>IFERROR(VLOOKUP(A1689,[3]Sheet1!$A:$H,6,FALSE),0)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IFERROR(VLOOKUP(A1690,[3]Sheet1!$A:$G,2,FALSE),0)</f>
        <v>0</v>
      </c>
      <c r="O1690" s="18">
        <f>IFERROR(VLOOKUP(A1690,[3]Sheet1!$A:$G,3,FALSE),0)</f>
        <v>0</v>
      </c>
      <c r="P1690" s="18">
        <f>IFERROR(VLOOKUP(A1690,[3]Sheet1!$A:$G,4,FALSE),0)</f>
        <v>0</v>
      </c>
      <c r="Q1690" s="18">
        <f>IFERROR(VLOOKUP(A1690,[3]Sheet1!$A:$G,5,FALSE),0)</f>
        <v>0</v>
      </c>
      <c r="R1690" s="18">
        <f>IFERROR(VLOOKUP(A1690,[3]Sheet1!$A:$H,6,FALSE),0)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IFERROR(VLOOKUP(A1691,[3]Sheet1!$A:$G,2,FALSE),0)</f>
        <v>0</v>
      </c>
      <c r="O1691" s="18">
        <f>IFERROR(VLOOKUP(A1691,[3]Sheet1!$A:$G,3,FALSE),0)</f>
        <v>0</v>
      </c>
      <c r="P1691" s="18">
        <f>IFERROR(VLOOKUP(A1691,[3]Sheet1!$A:$G,4,FALSE),0)</f>
        <v>0</v>
      </c>
      <c r="Q1691" s="18">
        <f>IFERROR(VLOOKUP(A1691,[3]Sheet1!$A:$G,5,FALSE),0)</f>
        <v>0</v>
      </c>
      <c r="R1691" s="18">
        <f>IFERROR(VLOOKUP(A1691,[3]Sheet1!$A:$H,6,FALSE),0)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IFERROR(VLOOKUP(A1692,[3]Sheet1!$A:$G,2,FALSE),0)</f>
        <v>0</v>
      </c>
      <c r="O1692" s="18">
        <f>IFERROR(VLOOKUP(A1692,[3]Sheet1!$A:$G,3,FALSE),0)</f>
        <v>0</v>
      </c>
      <c r="P1692" s="18">
        <f>IFERROR(VLOOKUP(A1692,[3]Sheet1!$A:$G,4,FALSE),0)</f>
        <v>0</v>
      </c>
      <c r="Q1692" s="18">
        <f>IFERROR(VLOOKUP(A1692,[3]Sheet1!$A:$G,5,FALSE),0)</f>
        <v>0</v>
      </c>
      <c r="R1692" s="18">
        <f>IFERROR(VLOOKUP(A1692,[3]Sheet1!$A:$H,6,FALSE),0)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IFERROR(VLOOKUP(A1693,[3]Sheet1!$A:$G,2,FALSE),0)</f>
        <v>0</v>
      </c>
      <c r="O1693" s="18">
        <f>IFERROR(VLOOKUP(A1693,[3]Sheet1!$A:$G,3,FALSE),0)</f>
        <v>0</v>
      </c>
      <c r="P1693" s="18">
        <f>IFERROR(VLOOKUP(A1693,[3]Sheet1!$A:$G,4,FALSE),0)</f>
        <v>0</v>
      </c>
      <c r="Q1693" s="18">
        <f>IFERROR(VLOOKUP(A1693,[3]Sheet1!$A:$G,5,FALSE),0)</f>
        <v>0</v>
      </c>
      <c r="R1693" s="18">
        <f>IFERROR(VLOOKUP(A1693,[3]Sheet1!$A:$H,6,FALSE),0)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IFERROR(VLOOKUP(A1694,[3]Sheet1!$A:$G,2,FALSE),0)</f>
        <v>0</v>
      </c>
      <c r="O1694" s="18">
        <f>IFERROR(VLOOKUP(A1694,[3]Sheet1!$A:$G,3,FALSE),0)</f>
        <v>0</v>
      </c>
      <c r="P1694" s="18">
        <f>IFERROR(VLOOKUP(A1694,[3]Sheet1!$A:$G,4,FALSE),0)</f>
        <v>0</v>
      </c>
      <c r="Q1694" s="18">
        <f>IFERROR(VLOOKUP(A1694,[3]Sheet1!$A:$G,5,FALSE),0)</f>
        <v>0</v>
      </c>
      <c r="R1694" s="18">
        <f>IFERROR(VLOOKUP(A1694,[3]Sheet1!$A:$H,6,FALSE),0)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IFERROR(VLOOKUP(A1695,[3]Sheet1!$A:$G,2,FALSE),0)</f>
        <v>0</v>
      </c>
      <c r="O1695" s="18">
        <f>IFERROR(VLOOKUP(A1695,[3]Sheet1!$A:$G,3,FALSE),0)</f>
        <v>0</v>
      </c>
      <c r="P1695" s="18">
        <f>IFERROR(VLOOKUP(A1695,[3]Sheet1!$A:$G,4,FALSE),0)</f>
        <v>0</v>
      </c>
      <c r="Q1695" s="18">
        <f>IFERROR(VLOOKUP(A1695,[3]Sheet1!$A:$G,5,FALSE),0)</f>
        <v>0</v>
      </c>
      <c r="R1695" s="18">
        <f>IFERROR(VLOOKUP(A1695,[3]Sheet1!$A:$H,6,FALSE),0)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IFERROR(VLOOKUP(A1696,[3]Sheet1!$A:$G,2,FALSE),0)</f>
        <v>0</v>
      </c>
      <c r="O1696" s="18">
        <f>IFERROR(VLOOKUP(A1696,[3]Sheet1!$A:$G,3,FALSE),0)</f>
        <v>0</v>
      </c>
      <c r="P1696" s="18">
        <f>IFERROR(VLOOKUP(A1696,[3]Sheet1!$A:$G,4,FALSE),0)</f>
        <v>0</v>
      </c>
      <c r="Q1696" s="18">
        <f>IFERROR(VLOOKUP(A1696,[3]Sheet1!$A:$G,5,FALSE),0)</f>
        <v>0</v>
      </c>
      <c r="R1696" s="18">
        <f>IFERROR(VLOOKUP(A1696,[3]Sheet1!$A:$H,6,FALSE),0)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IFERROR(VLOOKUP(A1697,[3]Sheet1!$A:$G,2,FALSE),0)</f>
        <v>0</v>
      </c>
      <c r="O1697" s="18">
        <f>IFERROR(VLOOKUP(A1697,[3]Sheet1!$A:$G,3,FALSE),0)</f>
        <v>0</v>
      </c>
      <c r="P1697" s="18">
        <f>IFERROR(VLOOKUP(A1697,[3]Sheet1!$A:$G,4,FALSE),0)</f>
        <v>0</v>
      </c>
      <c r="Q1697" s="18">
        <f>IFERROR(VLOOKUP(A1697,[3]Sheet1!$A:$G,5,FALSE),0)</f>
        <v>0</v>
      </c>
      <c r="R1697" s="18">
        <f>IFERROR(VLOOKUP(A1697,[3]Sheet1!$A:$H,6,FALSE),0)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IFERROR(VLOOKUP(A1698,[3]Sheet1!$A:$G,2,FALSE),0)</f>
        <v>0</v>
      </c>
      <c r="O1698" s="18">
        <f>IFERROR(VLOOKUP(A1698,[3]Sheet1!$A:$G,3,FALSE),0)</f>
        <v>0</v>
      </c>
      <c r="P1698" s="18">
        <f>IFERROR(VLOOKUP(A1698,[3]Sheet1!$A:$G,4,FALSE),0)</f>
        <v>0</v>
      </c>
      <c r="Q1698" s="18">
        <f>IFERROR(VLOOKUP(A1698,[3]Sheet1!$A:$G,5,FALSE),0)</f>
        <v>0</v>
      </c>
      <c r="R1698" s="18">
        <f>IFERROR(VLOOKUP(A1698,[3]Sheet1!$A:$H,6,FALSE),0)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IFERROR(VLOOKUP(A1699,[3]Sheet1!$A:$G,2,FALSE),0)</f>
        <v>0</v>
      </c>
      <c r="O1699" s="18">
        <f>IFERROR(VLOOKUP(A1699,[3]Sheet1!$A:$G,3,FALSE),0)</f>
        <v>0</v>
      </c>
      <c r="P1699" s="18">
        <f>IFERROR(VLOOKUP(A1699,[3]Sheet1!$A:$G,4,FALSE),0)</f>
        <v>0</v>
      </c>
      <c r="Q1699" s="18">
        <f>IFERROR(VLOOKUP(A1699,[3]Sheet1!$A:$G,5,FALSE),0)</f>
        <v>0</v>
      </c>
      <c r="R1699" s="18">
        <f>IFERROR(VLOOKUP(A1699,[3]Sheet1!$A:$H,6,FALSE),0)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IFERROR(VLOOKUP(A1700,[3]Sheet1!$A:$G,2,FALSE),0)</f>
        <v>0</v>
      </c>
      <c r="O1700" s="18">
        <f>IFERROR(VLOOKUP(A1700,[3]Sheet1!$A:$G,3,FALSE),0)</f>
        <v>0</v>
      </c>
      <c r="P1700" s="18">
        <f>IFERROR(VLOOKUP(A1700,[3]Sheet1!$A:$G,4,FALSE),0)</f>
        <v>0</v>
      </c>
      <c r="Q1700" s="18">
        <f>IFERROR(VLOOKUP(A1700,[3]Sheet1!$A:$G,5,FALSE),0)</f>
        <v>0</v>
      </c>
      <c r="R1700" s="18">
        <f>IFERROR(VLOOKUP(A1700,[3]Sheet1!$A:$H,6,FALSE),0)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IFERROR(VLOOKUP(A1701,[3]Sheet1!$A:$G,2,FALSE),0)</f>
        <v>0</v>
      </c>
      <c r="O1701" s="18">
        <f>IFERROR(VLOOKUP(A1701,[3]Sheet1!$A:$G,3,FALSE),0)</f>
        <v>0</v>
      </c>
      <c r="P1701" s="18">
        <f>IFERROR(VLOOKUP(A1701,[3]Sheet1!$A:$G,4,FALSE),0)</f>
        <v>0</v>
      </c>
      <c r="Q1701" s="18">
        <f>IFERROR(VLOOKUP(A1701,[3]Sheet1!$A:$G,5,FALSE),0)</f>
        <v>0</v>
      </c>
      <c r="R1701" s="18">
        <f>IFERROR(VLOOKUP(A1701,[3]Sheet1!$A:$H,6,FALSE),0)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IFERROR(VLOOKUP(A1702,[3]Sheet1!$A:$G,2,FALSE),0)</f>
        <v>0</v>
      </c>
      <c r="O1702" s="18">
        <f>IFERROR(VLOOKUP(A1702,[3]Sheet1!$A:$G,3,FALSE),0)</f>
        <v>0</v>
      </c>
      <c r="P1702" s="18">
        <f>IFERROR(VLOOKUP(A1702,[3]Sheet1!$A:$G,4,FALSE),0)</f>
        <v>0</v>
      </c>
      <c r="Q1702" s="18">
        <f>IFERROR(VLOOKUP(A1702,[3]Sheet1!$A:$G,5,FALSE),0)</f>
        <v>0</v>
      </c>
      <c r="R1702" s="18">
        <f>IFERROR(VLOOKUP(A1702,[3]Sheet1!$A:$H,6,FALSE),0)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IFERROR(VLOOKUP(A1703,[3]Sheet1!$A:$G,2,FALSE),0)</f>
        <v>0</v>
      </c>
      <c r="O1703" s="18">
        <f>IFERROR(VLOOKUP(A1703,[3]Sheet1!$A:$G,3,FALSE),0)</f>
        <v>0</v>
      </c>
      <c r="P1703" s="18">
        <f>IFERROR(VLOOKUP(A1703,[3]Sheet1!$A:$G,4,FALSE),0)</f>
        <v>0</v>
      </c>
      <c r="Q1703" s="18">
        <f>IFERROR(VLOOKUP(A1703,[3]Sheet1!$A:$G,5,FALSE),0)</f>
        <v>0</v>
      </c>
      <c r="R1703" s="18">
        <f>IFERROR(VLOOKUP(A1703,[3]Sheet1!$A:$H,6,FALSE),0)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IFERROR(VLOOKUP(A1704,[3]Sheet1!$A:$G,2,FALSE),0)</f>
        <v>0</v>
      </c>
      <c r="O1704" s="18">
        <f>IFERROR(VLOOKUP(A1704,[3]Sheet1!$A:$G,3,FALSE),0)</f>
        <v>0</v>
      </c>
      <c r="P1704" s="18">
        <f>IFERROR(VLOOKUP(A1704,[3]Sheet1!$A:$G,4,FALSE),0)</f>
        <v>0</v>
      </c>
      <c r="Q1704" s="18">
        <f>IFERROR(VLOOKUP(A1704,[3]Sheet1!$A:$G,5,FALSE),0)</f>
        <v>0</v>
      </c>
      <c r="R1704" s="18">
        <f>IFERROR(VLOOKUP(A1704,[3]Sheet1!$A:$H,6,FALSE),0)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IFERROR(VLOOKUP(A1705,[3]Sheet1!$A:$G,2,FALSE),0)</f>
        <v>0</v>
      </c>
      <c r="O1705" s="18">
        <f>IFERROR(VLOOKUP(A1705,[3]Sheet1!$A:$G,3,FALSE),0)</f>
        <v>0</v>
      </c>
      <c r="P1705" s="18">
        <f>IFERROR(VLOOKUP(A1705,[3]Sheet1!$A:$G,4,FALSE),0)</f>
        <v>0</v>
      </c>
      <c r="Q1705" s="18">
        <f>IFERROR(VLOOKUP(A1705,[3]Sheet1!$A:$G,5,FALSE),0)</f>
        <v>0</v>
      </c>
      <c r="R1705" s="18">
        <f>IFERROR(VLOOKUP(A1705,[3]Sheet1!$A:$H,6,FALSE),0)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IFERROR(VLOOKUP(A1706,[3]Sheet1!$A:$G,2,FALSE),0)</f>
        <v>0</v>
      </c>
      <c r="O1706" s="18">
        <f>IFERROR(VLOOKUP(A1706,[3]Sheet1!$A:$G,3,FALSE),0)</f>
        <v>0</v>
      </c>
      <c r="P1706" s="18">
        <f>IFERROR(VLOOKUP(A1706,[3]Sheet1!$A:$G,4,FALSE),0)</f>
        <v>0</v>
      </c>
      <c r="Q1706" s="18">
        <f>IFERROR(VLOOKUP(A1706,[3]Sheet1!$A:$G,5,FALSE),0)</f>
        <v>0</v>
      </c>
      <c r="R1706" s="18">
        <f>IFERROR(VLOOKUP(A1706,[3]Sheet1!$A:$H,6,FALSE),0)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IFERROR(VLOOKUP(A1707,[3]Sheet1!$A:$G,2,FALSE),0)</f>
        <v>0</v>
      </c>
      <c r="O1707" s="18">
        <f>IFERROR(VLOOKUP(A1707,[3]Sheet1!$A:$G,3,FALSE),0)</f>
        <v>0</v>
      </c>
      <c r="P1707" s="18">
        <f>IFERROR(VLOOKUP(A1707,[3]Sheet1!$A:$G,4,FALSE),0)</f>
        <v>0</v>
      </c>
      <c r="Q1707" s="18">
        <f>IFERROR(VLOOKUP(A1707,[3]Sheet1!$A:$G,5,FALSE),0)</f>
        <v>0</v>
      </c>
      <c r="R1707" s="18">
        <f>IFERROR(VLOOKUP(A1707,[3]Sheet1!$A:$H,6,FALSE),0)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IFERROR(VLOOKUP(A1708,[3]Sheet1!$A:$G,2,FALSE),0)</f>
        <v>0</v>
      </c>
      <c r="O1708" s="18">
        <f>IFERROR(VLOOKUP(A1708,[3]Sheet1!$A:$G,3,FALSE),0)</f>
        <v>0</v>
      </c>
      <c r="P1708" s="18">
        <f>IFERROR(VLOOKUP(A1708,[3]Sheet1!$A:$G,4,FALSE),0)</f>
        <v>0</v>
      </c>
      <c r="Q1708" s="18">
        <f>IFERROR(VLOOKUP(A1708,[3]Sheet1!$A:$G,5,FALSE),0)</f>
        <v>0</v>
      </c>
      <c r="R1708" s="18">
        <f>IFERROR(VLOOKUP(A1708,[3]Sheet1!$A:$H,6,FALSE),0)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IFERROR(VLOOKUP(A1709,[3]Sheet1!$A:$G,2,FALSE),0)</f>
        <v>0</v>
      </c>
      <c r="O1709" s="18">
        <f>IFERROR(VLOOKUP(A1709,[3]Sheet1!$A:$G,3,FALSE),0)</f>
        <v>0</v>
      </c>
      <c r="P1709" s="18">
        <f>IFERROR(VLOOKUP(A1709,[3]Sheet1!$A:$G,4,FALSE),0)</f>
        <v>0</v>
      </c>
      <c r="Q1709" s="18">
        <f>IFERROR(VLOOKUP(A1709,[3]Sheet1!$A:$G,5,FALSE),0)</f>
        <v>0</v>
      </c>
      <c r="R1709" s="18">
        <f>IFERROR(VLOOKUP(A1709,[3]Sheet1!$A:$H,6,FALSE),0)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IFERROR(VLOOKUP(A1710,[3]Sheet1!$A:$G,2,FALSE),0)</f>
        <v>0</v>
      </c>
      <c r="O1710" s="18">
        <f>IFERROR(VLOOKUP(A1710,[3]Sheet1!$A:$G,3,FALSE),0)</f>
        <v>0</v>
      </c>
      <c r="P1710" s="18">
        <f>IFERROR(VLOOKUP(A1710,[3]Sheet1!$A:$G,4,FALSE),0)</f>
        <v>0</v>
      </c>
      <c r="Q1710" s="18">
        <f>IFERROR(VLOOKUP(A1710,[3]Sheet1!$A:$G,5,FALSE),0)</f>
        <v>0</v>
      </c>
      <c r="R1710" s="18">
        <f>IFERROR(VLOOKUP(A1710,[3]Sheet1!$A:$H,6,FALSE),0)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IFERROR(VLOOKUP(A1711,[3]Sheet1!$A:$G,2,FALSE),0)</f>
        <v>0</v>
      </c>
      <c r="O1711" s="18">
        <f>IFERROR(VLOOKUP(A1711,[3]Sheet1!$A:$G,3,FALSE),0)</f>
        <v>0</v>
      </c>
      <c r="P1711" s="18">
        <f>IFERROR(VLOOKUP(A1711,[3]Sheet1!$A:$G,4,FALSE),0)</f>
        <v>0</v>
      </c>
      <c r="Q1711" s="18">
        <f>IFERROR(VLOOKUP(A1711,[3]Sheet1!$A:$G,5,FALSE),0)</f>
        <v>0</v>
      </c>
      <c r="R1711" s="18">
        <f>IFERROR(VLOOKUP(A1711,[3]Sheet1!$A:$H,6,FALSE),0)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IFERROR(VLOOKUP(A1712,[3]Sheet1!$A:$G,2,FALSE),0)</f>
        <v>0</v>
      </c>
      <c r="O1712" s="18">
        <f>IFERROR(VLOOKUP(A1712,[3]Sheet1!$A:$G,3,FALSE),0)</f>
        <v>0</v>
      </c>
      <c r="P1712" s="18">
        <f>IFERROR(VLOOKUP(A1712,[3]Sheet1!$A:$G,4,FALSE),0)</f>
        <v>0</v>
      </c>
      <c r="Q1712" s="18">
        <f>IFERROR(VLOOKUP(A1712,[3]Sheet1!$A:$G,5,FALSE),0)</f>
        <v>0</v>
      </c>
      <c r="R1712" s="18">
        <f>IFERROR(VLOOKUP(A1712,[3]Sheet1!$A:$H,6,FALSE),0)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IFERROR(VLOOKUP(A1713,[3]Sheet1!$A:$G,2,FALSE),0)</f>
        <v>0</v>
      </c>
      <c r="O1713" s="18">
        <f>IFERROR(VLOOKUP(A1713,[3]Sheet1!$A:$G,3,FALSE),0)</f>
        <v>550</v>
      </c>
      <c r="P1713" s="18">
        <f>IFERROR(VLOOKUP(A1713,[3]Sheet1!$A:$G,4,FALSE),0)</f>
        <v>0</v>
      </c>
      <c r="Q1713" s="18">
        <f>IFERROR(VLOOKUP(A1713,[3]Sheet1!$A:$G,5,FALSE),0)</f>
        <v>0</v>
      </c>
      <c r="R1713" s="18">
        <f>IFERROR(VLOOKUP(A1713,[3]Sheet1!$A:$H,6,FALSE),0)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IFERROR(VLOOKUP(A1714,[3]Sheet1!$A:$G,2,FALSE),0)</f>
        <v>0</v>
      </c>
      <c r="O1714" s="18">
        <f>IFERROR(VLOOKUP(A1714,[3]Sheet1!$A:$G,3,FALSE),0)</f>
        <v>0</v>
      </c>
      <c r="P1714" s="18">
        <f>IFERROR(VLOOKUP(A1714,[3]Sheet1!$A:$G,4,FALSE),0)</f>
        <v>0</v>
      </c>
      <c r="Q1714" s="18">
        <f>IFERROR(VLOOKUP(A1714,[3]Sheet1!$A:$G,5,FALSE),0)</f>
        <v>0</v>
      </c>
      <c r="R1714" s="18">
        <f>IFERROR(VLOOKUP(A1714,[3]Sheet1!$A:$H,6,FALSE),0)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IFERROR(VLOOKUP(A1715,[3]Sheet1!$A:$G,2,FALSE),0)</f>
        <v>0</v>
      </c>
      <c r="O1715" s="18">
        <f>IFERROR(VLOOKUP(A1715,[3]Sheet1!$A:$G,3,FALSE),0)</f>
        <v>0</v>
      </c>
      <c r="P1715" s="18">
        <f>IFERROR(VLOOKUP(A1715,[3]Sheet1!$A:$G,4,FALSE),0)</f>
        <v>0</v>
      </c>
      <c r="Q1715" s="18">
        <f>IFERROR(VLOOKUP(A1715,[3]Sheet1!$A:$G,5,FALSE),0)</f>
        <v>0</v>
      </c>
      <c r="R1715" s="18">
        <f>IFERROR(VLOOKUP(A1715,[3]Sheet1!$A:$H,6,FALSE),0)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IFERROR(VLOOKUP(A1716,[3]Sheet1!$A:$G,2,FALSE),0)</f>
        <v>0</v>
      </c>
      <c r="O1716" s="18">
        <f>IFERROR(VLOOKUP(A1716,[3]Sheet1!$A:$G,3,FALSE),0)</f>
        <v>0</v>
      </c>
      <c r="P1716" s="18">
        <f>IFERROR(VLOOKUP(A1716,[3]Sheet1!$A:$G,4,FALSE),0)</f>
        <v>0</v>
      </c>
      <c r="Q1716" s="18">
        <f>IFERROR(VLOOKUP(A1716,[3]Sheet1!$A:$G,5,FALSE),0)</f>
        <v>0</v>
      </c>
      <c r="R1716" s="18">
        <f>IFERROR(VLOOKUP(A1716,[3]Sheet1!$A:$H,6,FALSE),0)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IFERROR(VLOOKUP(A1717,[3]Sheet1!$A:$G,2,FALSE),0)</f>
        <v>0</v>
      </c>
      <c r="O1717" s="18">
        <f>IFERROR(VLOOKUP(A1717,[3]Sheet1!$A:$G,3,FALSE),0)</f>
        <v>0</v>
      </c>
      <c r="P1717" s="18">
        <f>IFERROR(VLOOKUP(A1717,[3]Sheet1!$A:$G,4,FALSE),0)</f>
        <v>0</v>
      </c>
      <c r="Q1717" s="18">
        <f>IFERROR(VLOOKUP(A1717,[3]Sheet1!$A:$G,5,FALSE),0)</f>
        <v>0</v>
      </c>
      <c r="R1717" s="18">
        <f>IFERROR(VLOOKUP(A1717,[3]Sheet1!$A:$H,6,FALSE),0)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IFERROR(VLOOKUP(A1718,[3]Sheet1!$A:$G,2,FALSE),0)</f>
        <v>0</v>
      </c>
      <c r="O1718" s="18">
        <f>IFERROR(VLOOKUP(A1718,[3]Sheet1!$A:$G,3,FALSE),0)</f>
        <v>0</v>
      </c>
      <c r="P1718" s="18">
        <f>IFERROR(VLOOKUP(A1718,[3]Sheet1!$A:$G,4,FALSE),0)</f>
        <v>0</v>
      </c>
      <c r="Q1718" s="18">
        <f>IFERROR(VLOOKUP(A1718,[3]Sheet1!$A:$G,5,FALSE),0)</f>
        <v>0</v>
      </c>
      <c r="R1718" s="18">
        <f>IFERROR(VLOOKUP(A1718,[3]Sheet1!$A:$H,6,FALSE),0)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IFERROR(VLOOKUP(A1719,[3]Sheet1!$A:$G,2,FALSE),0)</f>
        <v>0</v>
      </c>
      <c r="O1719" s="18">
        <f>IFERROR(VLOOKUP(A1719,[3]Sheet1!$A:$G,3,FALSE),0)</f>
        <v>160757</v>
      </c>
      <c r="P1719" s="18">
        <f>IFERROR(VLOOKUP(A1719,[3]Sheet1!$A:$G,4,FALSE),0)</f>
        <v>0</v>
      </c>
      <c r="Q1719" s="18">
        <f>IFERROR(VLOOKUP(A1719,[3]Sheet1!$A:$G,5,FALSE),0)</f>
        <v>0</v>
      </c>
      <c r="R1719" s="18">
        <f>IFERROR(VLOOKUP(A1719,[3]Sheet1!$A:$H,6,FALSE),0)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IFERROR(VLOOKUP(A1720,[3]Sheet1!$A:$G,2,FALSE),0)</f>
        <v>0</v>
      </c>
      <c r="O1720" s="18">
        <f>IFERROR(VLOOKUP(A1720,[3]Sheet1!$A:$G,3,FALSE),0)</f>
        <v>0</v>
      </c>
      <c r="P1720" s="18">
        <f>IFERROR(VLOOKUP(A1720,[3]Sheet1!$A:$G,4,FALSE),0)</f>
        <v>0</v>
      </c>
      <c r="Q1720" s="18">
        <f>IFERROR(VLOOKUP(A1720,[3]Sheet1!$A:$G,5,FALSE),0)</f>
        <v>0</v>
      </c>
      <c r="R1720" s="18">
        <f>IFERROR(VLOOKUP(A1720,[3]Sheet1!$A:$H,6,FALSE),0)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IFERROR(VLOOKUP(A1721,[3]Sheet1!$A:$G,2,FALSE),0)</f>
        <v>0</v>
      </c>
      <c r="O1721" s="18">
        <f>IFERROR(VLOOKUP(A1721,[3]Sheet1!$A:$G,3,FALSE),0)</f>
        <v>0</v>
      </c>
      <c r="P1721" s="18">
        <f>IFERROR(VLOOKUP(A1721,[3]Sheet1!$A:$G,4,FALSE),0)</f>
        <v>0</v>
      </c>
      <c r="Q1721" s="18">
        <f>IFERROR(VLOOKUP(A1721,[3]Sheet1!$A:$G,5,FALSE),0)</f>
        <v>0</v>
      </c>
      <c r="R1721" s="18">
        <f>IFERROR(VLOOKUP(A1721,[3]Sheet1!$A:$H,6,FALSE),0)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IFERROR(VLOOKUP(A1722,[3]Sheet1!$A:$G,2,FALSE),0)</f>
        <v>0</v>
      </c>
      <c r="O1722" s="18">
        <f>IFERROR(VLOOKUP(A1722,[3]Sheet1!$A:$G,3,FALSE),0)</f>
        <v>0</v>
      </c>
      <c r="P1722" s="18">
        <f>IFERROR(VLOOKUP(A1722,[3]Sheet1!$A:$G,4,FALSE),0)</f>
        <v>0</v>
      </c>
      <c r="Q1722" s="18">
        <f>IFERROR(VLOOKUP(A1722,[3]Sheet1!$A:$G,5,FALSE),0)</f>
        <v>0</v>
      </c>
      <c r="R1722" s="18">
        <f>IFERROR(VLOOKUP(A1722,[3]Sheet1!$A:$H,6,FALSE),0)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IFERROR(VLOOKUP(A1723,[3]Sheet1!$A:$G,2,FALSE),0)</f>
        <v>0</v>
      </c>
      <c r="O1723" s="18">
        <f>IFERROR(VLOOKUP(A1723,[3]Sheet1!$A:$G,3,FALSE),0)</f>
        <v>0</v>
      </c>
      <c r="P1723" s="18">
        <f>IFERROR(VLOOKUP(A1723,[3]Sheet1!$A:$G,4,FALSE),0)</f>
        <v>0</v>
      </c>
      <c r="Q1723" s="18">
        <f>IFERROR(VLOOKUP(A1723,[3]Sheet1!$A:$G,5,FALSE),0)</f>
        <v>0</v>
      </c>
      <c r="R1723" s="18">
        <f>IFERROR(VLOOKUP(A1723,[3]Sheet1!$A:$H,6,FALSE),0)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IFERROR(VLOOKUP(A1724,[3]Sheet1!$A:$G,2,FALSE),0)</f>
        <v>0</v>
      </c>
      <c r="O1724" s="18">
        <f>IFERROR(VLOOKUP(A1724,[3]Sheet1!$A:$G,3,FALSE),0)</f>
        <v>0</v>
      </c>
      <c r="P1724" s="18">
        <f>IFERROR(VLOOKUP(A1724,[3]Sheet1!$A:$G,4,FALSE),0)</f>
        <v>0</v>
      </c>
      <c r="Q1724" s="18">
        <f>IFERROR(VLOOKUP(A1724,[3]Sheet1!$A:$G,5,FALSE),0)</f>
        <v>0</v>
      </c>
      <c r="R1724" s="18">
        <f>IFERROR(VLOOKUP(A1724,[3]Sheet1!$A:$H,6,FALSE),0)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IFERROR(VLOOKUP(A1725,[3]Sheet1!$A:$G,2,FALSE),0)</f>
        <v>0</v>
      </c>
      <c r="O1725" s="18">
        <f>IFERROR(VLOOKUP(A1725,[3]Sheet1!$A:$G,3,FALSE),0)</f>
        <v>0</v>
      </c>
      <c r="P1725" s="18">
        <f>IFERROR(VLOOKUP(A1725,[3]Sheet1!$A:$G,4,FALSE),0)</f>
        <v>0</v>
      </c>
      <c r="Q1725" s="18">
        <f>IFERROR(VLOOKUP(A1725,[3]Sheet1!$A:$G,5,FALSE),0)</f>
        <v>0</v>
      </c>
      <c r="R1725" s="18">
        <f>IFERROR(VLOOKUP(A1725,[3]Sheet1!$A:$H,6,FALSE),0)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IFERROR(VLOOKUP(A1726,[3]Sheet1!$A:$G,2,FALSE),0)</f>
        <v>0</v>
      </c>
      <c r="O1726" s="18">
        <f>IFERROR(VLOOKUP(A1726,[3]Sheet1!$A:$G,3,FALSE),0)</f>
        <v>0</v>
      </c>
      <c r="P1726" s="18">
        <f>IFERROR(VLOOKUP(A1726,[3]Sheet1!$A:$G,4,FALSE),0)</f>
        <v>0</v>
      </c>
      <c r="Q1726" s="18">
        <f>IFERROR(VLOOKUP(A1726,[3]Sheet1!$A:$G,5,FALSE),0)</f>
        <v>0</v>
      </c>
      <c r="R1726" s="18">
        <f>IFERROR(VLOOKUP(A1726,[3]Sheet1!$A:$H,6,FALSE),0)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IFERROR(VLOOKUP(A1727,[3]Sheet1!$A:$G,2,FALSE),0)</f>
        <v>0</v>
      </c>
      <c r="O1727" s="18">
        <f>IFERROR(VLOOKUP(A1727,[3]Sheet1!$A:$G,3,FALSE),0)</f>
        <v>0</v>
      </c>
      <c r="P1727" s="18">
        <f>IFERROR(VLOOKUP(A1727,[3]Sheet1!$A:$G,4,FALSE),0)</f>
        <v>0</v>
      </c>
      <c r="Q1727" s="18">
        <f>IFERROR(VLOOKUP(A1727,[3]Sheet1!$A:$G,5,FALSE),0)</f>
        <v>0</v>
      </c>
      <c r="R1727" s="18">
        <f>IFERROR(VLOOKUP(A1727,[3]Sheet1!$A:$H,6,FALSE),0)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IFERROR(VLOOKUP(A1728,[3]Sheet1!$A:$G,2,FALSE),0)</f>
        <v>0</v>
      </c>
      <c r="O1728" s="18">
        <f>IFERROR(VLOOKUP(A1728,[3]Sheet1!$A:$G,3,FALSE),0)</f>
        <v>600</v>
      </c>
      <c r="P1728" s="18">
        <f>IFERROR(VLOOKUP(A1728,[3]Sheet1!$A:$G,4,FALSE),0)</f>
        <v>0</v>
      </c>
      <c r="Q1728" s="18">
        <f>IFERROR(VLOOKUP(A1728,[3]Sheet1!$A:$G,5,FALSE),0)</f>
        <v>0</v>
      </c>
      <c r="R1728" s="18">
        <f>IFERROR(VLOOKUP(A1728,[3]Sheet1!$A:$H,6,FALSE),0)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IFERROR(VLOOKUP(A1729,[3]Sheet1!$A:$G,2,FALSE),0)</f>
        <v>0</v>
      </c>
      <c r="O1729" s="18">
        <f>IFERROR(VLOOKUP(A1729,[3]Sheet1!$A:$G,3,FALSE),0)</f>
        <v>0</v>
      </c>
      <c r="P1729" s="18">
        <f>IFERROR(VLOOKUP(A1729,[3]Sheet1!$A:$G,4,FALSE),0)</f>
        <v>0</v>
      </c>
      <c r="Q1729" s="18">
        <f>IFERROR(VLOOKUP(A1729,[3]Sheet1!$A:$G,5,FALSE),0)</f>
        <v>0</v>
      </c>
      <c r="R1729" s="18">
        <f>IFERROR(VLOOKUP(A1729,[3]Sheet1!$A:$H,6,FALSE),0)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IFERROR(VLOOKUP(A1730,[3]Sheet1!$A:$G,2,FALSE),0)</f>
        <v>0</v>
      </c>
      <c r="O1730" s="18">
        <f>IFERROR(VLOOKUP(A1730,[3]Sheet1!$A:$G,3,FALSE),0)</f>
        <v>0</v>
      </c>
      <c r="P1730" s="18">
        <f>IFERROR(VLOOKUP(A1730,[3]Sheet1!$A:$G,4,FALSE),0)</f>
        <v>0</v>
      </c>
      <c r="Q1730" s="18">
        <f>IFERROR(VLOOKUP(A1730,[3]Sheet1!$A:$G,5,FALSE),0)</f>
        <v>0</v>
      </c>
      <c r="R1730" s="18">
        <f>IFERROR(VLOOKUP(A1730,[3]Sheet1!$A:$H,6,FALSE),0)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IFERROR(VLOOKUP(A1731,[3]Sheet1!$A:$G,2,FALSE),0)</f>
        <v>0</v>
      </c>
      <c r="O1731" s="18">
        <f>IFERROR(VLOOKUP(A1731,[3]Sheet1!$A:$G,3,FALSE),0)</f>
        <v>0</v>
      </c>
      <c r="P1731" s="18">
        <f>IFERROR(VLOOKUP(A1731,[3]Sheet1!$A:$G,4,FALSE),0)</f>
        <v>0</v>
      </c>
      <c r="Q1731" s="18">
        <f>IFERROR(VLOOKUP(A1731,[3]Sheet1!$A:$G,5,FALSE),0)</f>
        <v>0</v>
      </c>
      <c r="R1731" s="18">
        <f>IFERROR(VLOOKUP(A1731,[3]Sheet1!$A:$H,6,FALSE),0)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IFERROR(VLOOKUP(A1732,[3]Sheet1!$A:$G,2,FALSE),0)</f>
        <v>0</v>
      </c>
      <c r="O1732" s="18">
        <f>IFERROR(VLOOKUP(A1732,[3]Sheet1!$A:$G,3,FALSE),0)</f>
        <v>0</v>
      </c>
      <c r="P1732" s="18">
        <f>IFERROR(VLOOKUP(A1732,[3]Sheet1!$A:$G,4,FALSE),0)</f>
        <v>0</v>
      </c>
      <c r="Q1732" s="18">
        <f>IFERROR(VLOOKUP(A1732,[3]Sheet1!$A:$G,5,FALSE),0)</f>
        <v>0</v>
      </c>
      <c r="R1732" s="18">
        <f>IFERROR(VLOOKUP(A1732,[3]Sheet1!$A:$H,6,FALSE),0)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IFERROR(VLOOKUP(A1733,[3]Sheet1!$A:$G,2,FALSE),0)</f>
        <v>0</v>
      </c>
      <c r="O1733" s="18">
        <f>IFERROR(VLOOKUP(A1733,[3]Sheet1!$A:$G,3,FALSE),0)</f>
        <v>0</v>
      </c>
      <c r="P1733" s="18">
        <f>IFERROR(VLOOKUP(A1733,[3]Sheet1!$A:$G,4,FALSE),0)</f>
        <v>0</v>
      </c>
      <c r="Q1733" s="18">
        <f>IFERROR(VLOOKUP(A1733,[3]Sheet1!$A:$G,5,FALSE),0)</f>
        <v>0</v>
      </c>
      <c r="R1733" s="18">
        <f>IFERROR(VLOOKUP(A1733,[3]Sheet1!$A:$H,6,FALSE),0)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IFERROR(VLOOKUP(A1734,[3]Sheet1!$A:$G,2,FALSE),0)</f>
        <v>0</v>
      </c>
      <c r="O1734" s="18">
        <f>IFERROR(VLOOKUP(A1734,[3]Sheet1!$A:$G,3,FALSE),0)</f>
        <v>0</v>
      </c>
      <c r="P1734" s="18">
        <f>IFERROR(VLOOKUP(A1734,[3]Sheet1!$A:$G,4,FALSE),0)</f>
        <v>0</v>
      </c>
      <c r="Q1734" s="18">
        <f>IFERROR(VLOOKUP(A1734,[3]Sheet1!$A:$G,5,FALSE),0)</f>
        <v>0</v>
      </c>
      <c r="R1734" s="18">
        <f>IFERROR(VLOOKUP(A1734,[3]Sheet1!$A:$H,6,FALSE),0)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IFERROR(VLOOKUP(A1735,[3]Sheet1!$A:$G,2,FALSE),0)</f>
        <v>0</v>
      </c>
      <c r="O1735" s="18">
        <f>IFERROR(VLOOKUP(A1735,[3]Sheet1!$A:$G,3,FALSE),0)</f>
        <v>0</v>
      </c>
      <c r="P1735" s="18">
        <f>IFERROR(VLOOKUP(A1735,[3]Sheet1!$A:$G,4,FALSE),0)</f>
        <v>0</v>
      </c>
      <c r="Q1735" s="18">
        <f>IFERROR(VLOOKUP(A1735,[3]Sheet1!$A:$G,5,FALSE),0)</f>
        <v>0</v>
      </c>
      <c r="R1735" s="18">
        <f>IFERROR(VLOOKUP(A1735,[3]Sheet1!$A:$H,6,FALSE),0)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IFERROR(VLOOKUP(A1736,[3]Sheet1!$A:$G,2,FALSE),0)</f>
        <v>0</v>
      </c>
      <c r="O1736" s="18">
        <f>IFERROR(VLOOKUP(A1736,[3]Sheet1!$A:$G,3,FALSE),0)</f>
        <v>0</v>
      </c>
      <c r="P1736" s="18">
        <f>IFERROR(VLOOKUP(A1736,[3]Sheet1!$A:$G,4,FALSE),0)</f>
        <v>0</v>
      </c>
      <c r="Q1736" s="18">
        <f>IFERROR(VLOOKUP(A1736,[3]Sheet1!$A:$G,5,FALSE),0)</f>
        <v>0</v>
      </c>
      <c r="R1736" s="18">
        <f>IFERROR(VLOOKUP(A1736,[3]Sheet1!$A:$H,6,FALSE),0)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IFERROR(VLOOKUP(A1737,[3]Sheet1!$A:$G,2,FALSE),0)</f>
        <v>0</v>
      </c>
      <c r="O1737" s="18">
        <f>IFERROR(VLOOKUP(A1737,[3]Sheet1!$A:$G,3,FALSE),0)</f>
        <v>0</v>
      </c>
      <c r="P1737" s="18">
        <f>IFERROR(VLOOKUP(A1737,[3]Sheet1!$A:$G,4,FALSE),0)</f>
        <v>0</v>
      </c>
      <c r="Q1737" s="18">
        <f>IFERROR(VLOOKUP(A1737,[3]Sheet1!$A:$G,5,FALSE),0)</f>
        <v>0</v>
      </c>
      <c r="R1737" s="18">
        <f>IFERROR(VLOOKUP(A1737,[3]Sheet1!$A:$H,6,FALSE),0)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IFERROR(VLOOKUP(A1738,[3]Sheet1!$A:$G,2,FALSE),0)</f>
        <v>0</v>
      </c>
      <c r="O1738" s="18">
        <f>IFERROR(VLOOKUP(A1738,[3]Sheet1!$A:$G,3,FALSE),0)</f>
        <v>0</v>
      </c>
      <c r="P1738" s="18">
        <f>IFERROR(VLOOKUP(A1738,[3]Sheet1!$A:$G,4,FALSE),0)</f>
        <v>0</v>
      </c>
      <c r="Q1738" s="18">
        <f>IFERROR(VLOOKUP(A1738,[3]Sheet1!$A:$G,5,FALSE),0)</f>
        <v>0</v>
      </c>
      <c r="R1738" s="18">
        <f>IFERROR(VLOOKUP(A1738,[3]Sheet1!$A:$H,6,FALSE),0)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IFERROR(VLOOKUP(A1739,[3]Sheet1!$A:$G,2,FALSE),0)</f>
        <v>0</v>
      </c>
      <c r="O1739" s="18">
        <f>IFERROR(VLOOKUP(A1739,[3]Sheet1!$A:$G,3,FALSE),0)</f>
        <v>0</v>
      </c>
      <c r="P1739" s="18">
        <f>IFERROR(VLOOKUP(A1739,[3]Sheet1!$A:$G,4,FALSE),0)</f>
        <v>0</v>
      </c>
      <c r="Q1739" s="18">
        <f>IFERROR(VLOOKUP(A1739,[3]Sheet1!$A:$G,5,FALSE),0)</f>
        <v>0</v>
      </c>
      <c r="R1739" s="18">
        <f>IFERROR(VLOOKUP(A1739,[3]Sheet1!$A:$H,6,FALSE),0)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IFERROR(VLOOKUP(A1740,[3]Sheet1!$A:$G,2,FALSE),0)</f>
        <v>0</v>
      </c>
      <c r="O1740" s="18">
        <f>IFERROR(VLOOKUP(A1740,[3]Sheet1!$A:$G,3,FALSE),0)</f>
        <v>0</v>
      </c>
      <c r="P1740" s="18">
        <f>IFERROR(VLOOKUP(A1740,[3]Sheet1!$A:$G,4,FALSE),0)</f>
        <v>0</v>
      </c>
      <c r="Q1740" s="18">
        <f>IFERROR(VLOOKUP(A1740,[3]Sheet1!$A:$G,5,FALSE),0)</f>
        <v>0</v>
      </c>
      <c r="R1740" s="18">
        <f>IFERROR(VLOOKUP(A1740,[3]Sheet1!$A:$H,6,FALSE),0)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IFERROR(VLOOKUP(A1741,[3]Sheet1!$A:$G,2,FALSE),0)</f>
        <v>0</v>
      </c>
      <c r="O1741" s="18">
        <f>IFERROR(VLOOKUP(A1741,[3]Sheet1!$A:$G,3,FALSE),0)</f>
        <v>500</v>
      </c>
      <c r="P1741" s="18">
        <f>IFERROR(VLOOKUP(A1741,[3]Sheet1!$A:$G,4,FALSE),0)</f>
        <v>0</v>
      </c>
      <c r="Q1741" s="18">
        <f>IFERROR(VLOOKUP(A1741,[3]Sheet1!$A:$G,5,FALSE),0)</f>
        <v>0</v>
      </c>
      <c r="R1741" s="18">
        <f>IFERROR(VLOOKUP(A1741,[3]Sheet1!$A:$H,6,FALSE),0)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IFERROR(VLOOKUP(A1742,[3]Sheet1!$A:$G,2,FALSE),0)</f>
        <v>0</v>
      </c>
      <c r="O1742" s="18">
        <f>IFERROR(VLOOKUP(A1742,[3]Sheet1!$A:$G,3,FALSE),0)</f>
        <v>0</v>
      </c>
      <c r="P1742" s="18">
        <f>IFERROR(VLOOKUP(A1742,[3]Sheet1!$A:$G,4,FALSE),0)</f>
        <v>0</v>
      </c>
      <c r="Q1742" s="18">
        <f>IFERROR(VLOOKUP(A1742,[3]Sheet1!$A:$G,5,FALSE),0)</f>
        <v>0</v>
      </c>
      <c r="R1742" s="18">
        <f>IFERROR(VLOOKUP(A1742,[3]Sheet1!$A:$H,6,FALSE),0)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IFERROR(VLOOKUP(A1743,[3]Sheet1!$A:$G,2,FALSE),0)</f>
        <v>0</v>
      </c>
      <c r="O1743" s="18">
        <f>IFERROR(VLOOKUP(A1743,[3]Sheet1!$A:$G,3,FALSE),0)</f>
        <v>0</v>
      </c>
      <c r="P1743" s="18">
        <f>IFERROR(VLOOKUP(A1743,[3]Sheet1!$A:$G,4,FALSE),0)</f>
        <v>0</v>
      </c>
      <c r="Q1743" s="18">
        <f>IFERROR(VLOOKUP(A1743,[3]Sheet1!$A:$G,5,FALSE),0)</f>
        <v>0</v>
      </c>
      <c r="R1743" s="18">
        <f>IFERROR(VLOOKUP(A1743,[3]Sheet1!$A:$H,6,FALSE),0)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IFERROR(VLOOKUP(A1744,[3]Sheet1!$A:$G,2,FALSE),0)</f>
        <v>0</v>
      </c>
      <c r="O1744" s="18">
        <f>IFERROR(VLOOKUP(A1744,[3]Sheet1!$A:$G,3,FALSE),0)</f>
        <v>0</v>
      </c>
      <c r="P1744" s="18">
        <f>IFERROR(VLOOKUP(A1744,[3]Sheet1!$A:$G,4,FALSE),0)</f>
        <v>0</v>
      </c>
      <c r="Q1744" s="18">
        <f>IFERROR(VLOOKUP(A1744,[3]Sheet1!$A:$G,5,FALSE),0)</f>
        <v>0</v>
      </c>
      <c r="R1744" s="18">
        <f>IFERROR(VLOOKUP(A1744,[3]Sheet1!$A:$H,6,FALSE),0)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IFERROR(VLOOKUP(A1745,[3]Sheet1!$A:$G,2,FALSE),0)</f>
        <v>0</v>
      </c>
      <c r="O1745" s="18">
        <f>IFERROR(VLOOKUP(A1745,[3]Sheet1!$A:$G,3,FALSE),0)</f>
        <v>0</v>
      </c>
      <c r="P1745" s="18">
        <f>IFERROR(VLOOKUP(A1745,[3]Sheet1!$A:$G,4,FALSE),0)</f>
        <v>0</v>
      </c>
      <c r="Q1745" s="18">
        <f>IFERROR(VLOOKUP(A1745,[3]Sheet1!$A:$G,5,FALSE),0)</f>
        <v>0</v>
      </c>
      <c r="R1745" s="18">
        <f>IFERROR(VLOOKUP(A1745,[3]Sheet1!$A:$H,6,FALSE),0)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IFERROR(VLOOKUP(A1746,[3]Sheet1!$A:$G,2,FALSE),0)</f>
        <v>0</v>
      </c>
      <c r="O1746" s="18">
        <f>IFERROR(VLOOKUP(A1746,[3]Sheet1!$A:$G,3,FALSE),0)</f>
        <v>0</v>
      </c>
      <c r="P1746" s="18">
        <f>IFERROR(VLOOKUP(A1746,[3]Sheet1!$A:$G,4,FALSE),0)</f>
        <v>0</v>
      </c>
      <c r="Q1746" s="18">
        <f>IFERROR(VLOOKUP(A1746,[3]Sheet1!$A:$G,5,FALSE),0)</f>
        <v>0</v>
      </c>
      <c r="R1746" s="18">
        <f>IFERROR(VLOOKUP(A1746,[3]Sheet1!$A:$H,6,FALSE),0)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IFERROR(VLOOKUP(A1747,[3]Sheet1!$A:$G,2,FALSE),0)</f>
        <v>0</v>
      </c>
      <c r="O1747" s="18">
        <f>IFERROR(VLOOKUP(A1747,[3]Sheet1!$A:$G,3,FALSE),0)</f>
        <v>0</v>
      </c>
      <c r="P1747" s="18">
        <f>IFERROR(VLOOKUP(A1747,[3]Sheet1!$A:$G,4,FALSE),0)</f>
        <v>0</v>
      </c>
      <c r="Q1747" s="18">
        <f>IFERROR(VLOOKUP(A1747,[3]Sheet1!$A:$G,5,FALSE),0)</f>
        <v>0</v>
      </c>
      <c r="R1747" s="18">
        <f>IFERROR(VLOOKUP(A1747,[3]Sheet1!$A:$H,6,FALSE),0)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IFERROR(VLOOKUP(A1748,[3]Sheet1!$A:$G,2,FALSE),0)</f>
        <v>0</v>
      </c>
      <c r="O1748" s="18">
        <f>IFERROR(VLOOKUP(A1748,[3]Sheet1!$A:$G,3,FALSE),0)</f>
        <v>0</v>
      </c>
      <c r="P1748" s="18">
        <f>IFERROR(VLOOKUP(A1748,[3]Sheet1!$A:$G,4,FALSE),0)</f>
        <v>0</v>
      </c>
      <c r="Q1748" s="18">
        <f>IFERROR(VLOOKUP(A1748,[3]Sheet1!$A:$G,5,FALSE),0)</f>
        <v>0</v>
      </c>
      <c r="R1748" s="18">
        <f>IFERROR(VLOOKUP(A1748,[3]Sheet1!$A:$H,6,FALSE),0)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IFERROR(VLOOKUP(A1749,[3]Sheet1!$A:$G,2,FALSE),0)</f>
        <v>0</v>
      </c>
      <c r="O1749" s="18">
        <f>IFERROR(VLOOKUP(A1749,[3]Sheet1!$A:$G,3,FALSE),0)</f>
        <v>0</v>
      </c>
      <c r="P1749" s="18">
        <f>IFERROR(VLOOKUP(A1749,[3]Sheet1!$A:$G,4,FALSE),0)</f>
        <v>0</v>
      </c>
      <c r="Q1749" s="18">
        <f>IFERROR(VLOOKUP(A1749,[3]Sheet1!$A:$G,5,FALSE),0)</f>
        <v>0</v>
      </c>
      <c r="R1749" s="18">
        <f>IFERROR(VLOOKUP(A1749,[3]Sheet1!$A:$H,6,FALSE),0)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IFERROR(VLOOKUP(A1750,[3]Sheet1!$A:$G,2,FALSE),0)</f>
        <v>0</v>
      </c>
      <c r="O1750" s="18">
        <f>IFERROR(VLOOKUP(A1750,[3]Sheet1!$A:$G,3,FALSE),0)</f>
        <v>0</v>
      </c>
      <c r="P1750" s="18">
        <f>IFERROR(VLOOKUP(A1750,[3]Sheet1!$A:$G,4,FALSE),0)</f>
        <v>0</v>
      </c>
      <c r="Q1750" s="18">
        <f>IFERROR(VLOOKUP(A1750,[3]Sheet1!$A:$G,5,FALSE),0)</f>
        <v>0</v>
      </c>
      <c r="R1750" s="18">
        <f>IFERROR(VLOOKUP(A1750,[3]Sheet1!$A:$H,6,FALSE),0)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IFERROR(VLOOKUP(A1751,[3]Sheet1!$A:$G,2,FALSE),0)</f>
        <v>0</v>
      </c>
      <c r="O1751" s="18">
        <f>IFERROR(VLOOKUP(A1751,[3]Sheet1!$A:$G,3,FALSE),0)</f>
        <v>0</v>
      </c>
      <c r="P1751" s="18">
        <f>IFERROR(VLOOKUP(A1751,[3]Sheet1!$A:$G,4,FALSE),0)</f>
        <v>0</v>
      </c>
      <c r="Q1751" s="18">
        <f>IFERROR(VLOOKUP(A1751,[3]Sheet1!$A:$G,5,FALSE),0)</f>
        <v>0</v>
      </c>
      <c r="R1751" s="18">
        <f>IFERROR(VLOOKUP(A1751,[3]Sheet1!$A:$H,6,FALSE),0)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IFERROR(VLOOKUP(A1752,[3]Sheet1!$A:$G,2,FALSE),0)</f>
        <v>0</v>
      </c>
      <c r="O1752" s="18">
        <f>IFERROR(VLOOKUP(A1752,[3]Sheet1!$A:$G,3,FALSE),0)</f>
        <v>0</v>
      </c>
      <c r="P1752" s="18">
        <f>IFERROR(VLOOKUP(A1752,[3]Sheet1!$A:$G,4,FALSE),0)</f>
        <v>0</v>
      </c>
      <c r="Q1752" s="18">
        <f>IFERROR(VLOOKUP(A1752,[3]Sheet1!$A:$G,5,FALSE),0)</f>
        <v>0</v>
      </c>
      <c r="R1752" s="18">
        <f>IFERROR(VLOOKUP(A1752,[3]Sheet1!$A:$H,6,FALSE),0)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IFERROR(VLOOKUP(A1753,[3]Sheet1!$A:$G,2,FALSE),0)</f>
        <v>0</v>
      </c>
      <c r="O1753" s="18">
        <f>IFERROR(VLOOKUP(A1753,[3]Sheet1!$A:$G,3,FALSE),0)</f>
        <v>0</v>
      </c>
      <c r="P1753" s="18">
        <f>IFERROR(VLOOKUP(A1753,[3]Sheet1!$A:$G,4,FALSE),0)</f>
        <v>0</v>
      </c>
      <c r="Q1753" s="18">
        <f>IFERROR(VLOOKUP(A1753,[3]Sheet1!$A:$G,5,FALSE),0)</f>
        <v>0</v>
      </c>
      <c r="R1753" s="18">
        <f>IFERROR(VLOOKUP(A1753,[3]Sheet1!$A:$H,6,FALSE),0)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IFERROR(VLOOKUP(A1754,[3]Sheet1!$A:$G,2,FALSE),0)</f>
        <v>0</v>
      </c>
      <c r="O1754" s="18">
        <f>IFERROR(VLOOKUP(A1754,[3]Sheet1!$A:$G,3,FALSE),0)</f>
        <v>0</v>
      </c>
      <c r="P1754" s="18">
        <f>IFERROR(VLOOKUP(A1754,[3]Sheet1!$A:$G,4,FALSE),0)</f>
        <v>0</v>
      </c>
      <c r="Q1754" s="18">
        <f>IFERROR(VLOOKUP(A1754,[3]Sheet1!$A:$G,5,FALSE),0)</f>
        <v>0</v>
      </c>
      <c r="R1754" s="18">
        <f>IFERROR(VLOOKUP(A1754,[3]Sheet1!$A:$H,6,FALSE),0)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IFERROR(VLOOKUP(A1755,[3]Sheet1!$A:$G,2,FALSE),0)</f>
        <v>0</v>
      </c>
      <c r="O1755" s="18">
        <f>IFERROR(VLOOKUP(A1755,[3]Sheet1!$A:$G,3,FALSE),0)</f>
        <v>245827</v>
      </c>
      <c r="P1755" s="18">
        <f>IFERROR(VLOOKUP(A1755,[3]Sheet1!$A:$G,4,FALSE),0)</f>
        <v>0</v>
      </c>
      <c r="Q1755" s="18">
        <f>IFERROR(VLOOKUP(A1755,[3]Sheet1!$A:$G,5,FALSE),0)</f>
        <v>0</v>
      </c>
      <c r="R1755" s="18">
        <f>IFERROR(VLOOKUP(A1755,[3]Sheet1!$A:$H,6,FALSE),0)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IFERROR(VLOOKUP(A1756,[3]Sheet1!$A:$G,2,FALSE),0)</f>
        <v>0</v>
      </c>
      <c r="O1756" s="18">
        <f>IFERROR(VLOOKUP(A1756,[3]Sheet1!$A:$G,3,FALSE),0)</f>
        <v>0</v>
      </c>
      <c r="P1756" s="18">
        <f>IFERROR(VLOOKUP(A1756,[3]Sheet1!$A:$G,4,FALSE),0)</f>
        <v>0</v>
      </c>
      <c r="Q1756" s="18">
        <f>IFERROR(VLOOKUP(A1756,[3]Sheet1!$A:$G,5,FALSE),0)</f>
        <v>0</v>
      </c>
      <c r="R1756" s="18">
        <f>IFERROR(VLOOKUP(A1756,[3]Sheet1!$A:$H,6,FALSE),0)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IFERROR(VLOOKUP(A1757,[3]Sheet1!$A:$G,2,FALSE),0)</f>
        <v>0</v>
      </c>
      <c r="O1757" s="18">
        <f>IFERROR(VLOOKUP(A1757,[3]Sheet1!$A:$G,3,FALSE),0)</f>
        <v>0</v>
      </c>
      <c r="P1757" s="18">
        <f>IFERROR(VLOOKUP(A1757,[3]Sheet1!$A:$G,4,FALSE),0)</f>
        <v>0</v>
      </c>
      <c r="Q1757" s="18">
        <f>IFERROR(VLOOKUP(A1757,[3]Sheet1!$A:$G,5,FALSE),0)</f>
        <v>0</v>
      </c>
      <c r="R1757" s="18">
        <f>IFERROR(VLOOKUP(A1757,[3]Sheet1!$A:$H,6,FALSE),0)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IFERROR(VLOOKUP(A1758,[3]Sheet1!$A:$G,2,FALSE),0)</f>
        <v>0</v>
      </c>
      <c r="O1758" s="18">
        <f>IFERROR(VLOOKUP(A1758,[3]Sheet1!$A:$G,3,FALSE),0)</f>
        <v>0</v>
      </c>
      <c r="P1758" s="18">
        <f>IFERROR(VLOOKUP(A1758,[3]Sheet1!$A:$G,4,FALSE),0)</f>
        <v>0</v>
      </c>
      <c r="Q1758" s="18">
        <f>IFERROR(VLOOKUP(A1758,[3]Sheet1!$A:$G,5,FALSE),0)</f>
        <v>0</v>
      </c>
      <c r="R1758" s="18">
        <f>IFERROR(VLOOKUP(A1758,[3]Sheet1!$A:$H,6,FALSE),0)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IFERROR(VLOOKUP(A1759,[3]Sheet1!$A:$G,2,FALSE),0)</f>
        <v>0</v>
      </c>
      <c r="O1759" s="18">
        <f>IFERROR(VLOOKUP(A1759,[3]Sheet1!$A:$G,3,FALSE),0)</f>
        <v>0</v>
      </c>
      <c r="P1759" s="18">
        <f>IFERROR(VLOOKUP(A1759,[3]Sheet1!$A:$G,4,FALSE),0)</f>
        <v>0</v>
      </c>
      <c r="Q1759" s="18">
        <f>IFERROR(VLOOKUP(A1759,[3]Sheet1!$A:$G,5,FALSE),0)</f>
        <v>0</v>
      </c>
      <c r="R1759" s="18">
        <f>IFERROR(VLOOKUP(A1759,[3]Sheet1!$A:$H,6,FALSE),0)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IFERROR(VLOOKUP(A1760,[3]Sheet1!$A:$G,2,FALSE),0)</f>
        <v>0</v>
      </c>
      <c r="O1760" s="18">
        <f>IFERROR(VLOOKUP(A1760,[3]Sheet1!$A:$G,3,FALSE),0)</f>
        <v>0</v>
      </c>
      <c r="P1760" s="18">
        <f>IFERROR(VLOOKUP(A1760,[3]Sheet1!$A:$G,4,FALSE),0)</f>
        <v>0</v>
      </c>
      <c r="Q1760" s="18">
        <f>IFERROR(VLOOKUP(A1760,[3]Sheet1!$A:$G,5,FALSE),0)</f>
        <v>0</v>
      </c>
      <c r="R1760" s="18">
        <f>IFERROR(VLOOKUP(A1760,[3]Sheet1!$A:$H,6,FALSE),0)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IFERROR(VLOOKUP(A1761,[3]Sheet1!$A:$G,2,FALSE),0)</f>
        <v>0</v>
      </c>
      <c r="O1761" s="18">
        <f>IFERROR(VLOOKUP(A1761,[3]Sheet1!$A:$G,3,FALSE),0)</f>
        <v>0</v>
      </c>
      <c r="P1761" s="18">
        <f>IFERROR(VLOOKUP(A1761,[3]Sheet1!$A:$G,4,FALSE),0)</f>
        <v>0</v>
      </c>
      <c r="Q1761" s="18">
        <f>IFERROR(VLOOKUP(A1761,[3]Sheet1!$A:$G,5,FALSE),0)</f>
        <v>0</v>
      </c>
      <c r="R1761" s="18">
        <f>IFERROR(VLOOKUP(A1761,[3]Sheet1!$A:$H,6,FALSE),0)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IFERROR(VLOOKUP(A1762,[3]Sheet1!$A:$G,2,FALSE),0)</f>
        <v>0</v>
      </c>
      <c r="O1762" s="18">
        <f>IFERROR(VLOOKUP(A1762,[3]Sheet1!$A:$G,3,FALSE),0)</f>
        <v>620</v>
      </c>
      <c r="P1762" s="18">
        <f>IFERROR(VLOOKUP(A1762,[3]Sheet1!$A:$G,4,FALSE),0)</f>
        <v>0</v>
      </c>
      <c r="Q1762" s="18">
        <f>IFERROR(VLOOKUP(A1762,[3]Sheet1!$A:$G,5,FALSE),0)</f>
        <v>0</v>
      </c>
      <c r="R1762" s="18">
        <f>IFERROR(VLOOKUP(A1762,[3]Sheet1!$A:$H,6,FALSE),0)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Sim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IFERROR(VLOOKUP(A1763,[3]Sheet1!$A:$G,2,FALSE),0)</f>
        <v>0</v>
      </c>
      <c r="O1763" s="18">
        <f>IFERROR(VLOOKUP(A1763,[3]Sheet1!$A:$G,3,FALSE),0)</f>
        <v>0</v>
      </c>
      <c r="P1763" s="18">
        <f>IFERROR(VLOOKUP(A1763,[3]Sheet1!$A:$G,4,FALSE),0)</f>
        <v>0</v>
      </c>
      <c r="Q1763" s="18">
        <f>IFERROR(VLOOKUP(A1763,[3]Sheet1!$A:$G,5,FALSE),0)</f>
        <v>0</v>
      </c>
      <c r="R1763" s="18">
        <f>IFERROR(VLOOKUP(A1763,[3]Sheet1!$A:$H,6,FALSE),0)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IFERROR(VLOOKUP(A1764,[3]Sheet1!$A:$G,2,FALSE),0)</f>
        <v>0</v>
      </c>
      <c r="O1764" s="18">
        <f>IFERROR(VLOOKUP(A1764,[3]Sheet1!$A:$G,3,FALSE),0)</f>
        <v>0</v>
      </c>
      <c r="P1764" s="18">
        <f>IFERROR(VLOOKUP(A1764,[3]Sheet1!$A:$G,4,FALSE),0)</f>
        <v>0</v>
      </c>
      <c r="Q1764" s="18">
        <f>IFERROR(VLOOKUP(A1764,[3]Sheet1!$A:$G,5,FALSE),0)</f>
        <v>0</v>
      </c>
      <c r="R1764" s="18">
        <f>IFERROR(VLOOKUP(A1764,[3]Sheet1!$A:$H,6,FALSE),0)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IFERROR(VLOOKUP(A1765,[3]Sheet1!$A:$G,2,FALSE),0)</f>
        <v>0</v>
      </c>
      <c r="O1765" s="18">
        <f>IFERROR(VLOOKUP(A1765,[3]Sheet1!$A:$G,3,FALSE),0)</f>
        <v>0</v>
      </c>
      <c r="P1765" s="18">
        <f>IFERROR(VLOOKUP(A1765,[3]Sheet1!$A:$G,4,FALSE),0)</f>
        <v>0</v>
      </c>
      <c r="Q1765" s="18">
        <f>IFERROR(VLOOKUP(A1765,[3]Sheet1!$A:$G,5,FALSE),0)</f>
        <v>0</v>
      </c>
      <c r="R1765" s="18">
        <f>IFERROR(VLOOKUP(A1765,[3]Sheet1!$A:$H,6,FALSE),0)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IFERROR(VLOOKUP(A1766,[3]Sheet1!$A:$G,2,FALSE),0)</f>
        <v>0</v>
      </c>
      <c r="O1766" s="18">
        <f>IFERROR(VLOOKUP(A1766,[3]Sheet1!$A:$G,3,FALSE),0)</f>
        <v>0</v>
      </c>
      <c r="P1766" s="18">
        <f>IFERROR(VLOOKUP(A1766,[3]Sheet1!$A:$G,4,FALSE),0)</f>
        <v>0</v>
      </c>
      <c r="Q1766" s="18">
        <f>IFERROR(VLOOKUP(A1766,[3]Sheet1!$A:$G,5,FALSE),0)</f>
        <v>0</v>
      </c>
      <c r="R1766" s="18">
        <f>IFERROR(VLOOKUP(A1766,[3]Sheet1!$A:$H,6,FALSE),0)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IFERROR(VLOOKUP(A1767,[3]Sheet1!$A:$G,2,FALSE),0)</f>
        <v>0</v>
      </c>
      <c r="O1767" s="18">
        <f>IFERROR(VLOOKUP(A1767,[3]Sheet1!$A:$G,3,FALSE),0)</f>
        <v>0</v>
      </c>
      <c r="P1767" s="18">
        <f>IFERROR(VLOOKUP(A1767,[3]Sheet1!$A:$G,4,FALSE),0)</f>
        <v>0</v>
      </c>
      <c r="Q1767" s="18">
        <f>IFERROR(VLOOKUP(A1767,[3]Sheet1!$A:$G,5,FALSE),0)</f>
        <v>0</v>
      </c>
      <c r="R1767" s="18">
        <f>IFERROR(VLOOKUP(A1767,[3]Sheet1!$A:$H,6,FALSE),0)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IFERROR(VLOOKUP(A1768,[3]Sheet1!$A:$G,2,FALSE),0)</f>
        <v>0</v>
      </c>
      <c r="O1768" s="18">
        <f>IFERROR(VLOOKUP(A1768,[3]Sheet1!$A:$G,3,FALSE),0)</f>
        <v>0</v>
      </c>
      <c r="P1768" s="18">
        <f>IFERROR(VLOOKUP(A1768,[3]Sheet1!$A:$G,4,FALSE),0)</f>
        <v>0</v>
      </c>
      <c r="Q1768" s="18">
        <f>IFERROR(VLOOKUP(A1768,[3]Sheet1!$A:$G,5,FALSE),0)</f>
        <v>0</v>
      </c>
      <c r="R1768" s="18">
        <f>IFERROR(VLOOKUP(A1768,[3]Sheet1!$A:$H,6,FALSE),0)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IFERROR(VLOOKUP(A1769,[3]Sheet1!$A:$G,2,FALSE),0)</f>
        <v>0</v>
      </c>
      <c r="O1769" s="18">
        <f>IFERROR(VLOOKUP(A1769,[3]Sheet1!$A:$G,3,FALSE),0)</f>
        <v>0</v>
      </c>
      <c r="P1769" s="18">
        <f>IFERROR(VLOOKUP(A1769,[3]Sheet1!$A:$G,4,FALSE),0)</f>
        <v>0</v>
      </c>
      <c r="Q1769" s="18">
        <f>IFERROR(VLOOKUP(A1769,[3]Sheet1!$A:$G,5,FALSE),0)</f>
        <v>0</v>
      </c>
      <c r="R1769" s="18">
        <f>IFERROR(VLOOKUP(A1769,[3]Sheet1!$A:$H,6,FALSE),0)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IFERROR(VLOOKUP(A1770,[3]Sheet1!$A:$G,2,FALSE),0)</f>
        <v>0</v>
      </c>
      <c r="O1770" s="18">
        <f>IFERROR(VLOOKUP(A1770,[3]Sheet1!$A:$G,3,FALSE),0)</f>
        <v>0</v>
      </c>
      <c r="P1770" s="18">
        <f>IFERROR(VLOOKUP(A1770,[3]Sheet1!$A:$G,4,FALSE),0)</f>
        <v>0</v>
      </c>
      <c r="Q1770" s="18">
        <f>IFERROR(VLOOKUP(A1770,[3]Sheet1!$A:$G,5,FALSE),0)</f>
        <v>0</v>
      </c>
      <c r="R1770" s="18">
        <f>IFERROR(VLOOKUP(A1770,[3]Sheet1!$A:$H,6,FALSE),0)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IFERROR(VLOOKUP(A1771,[3]Sheet1!$A:$G,2,FALSE),0)</f>
        <v>0</v>
      </c>
      <c r="O1771" s="18">
        <f>IFERROR(VLOOKUP(A1771,[3]Sheet1!$A:$G,3,FALSE),0)</f>
        <v>0</v>
      </c>
      <c r="P1771" s="18">
        <f>IFERROR(VLOOKUP(A1771,[3]Sheet1!$A:$G,4,FALSE),0)</f>
        <v>0</v>
      </c>
      <c r="Q1771" s="18">
        <f>IFERROR(VLOOKUP(A1771,[3]Sheet1!$A:$G,5,FALSE),0)</f>
        <v>0</v>
      </c>
      <c r="R1771" s="18">
        <f>IFERROR(VLOOKUP(A1771,[3]Sheet1!$A:$H,6,FALSE),0)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IFERROR(VLOOKUP(A1772,[3]Sheet1!$A:$G,2,FALSE),0)</f>
        <v>0</v>
      </c>
      <c r="O1772" s="18">
        <f>IFERROR(VLOOKUP(A1772,[3]Sheet1!$A:$G,3,FALSE),0)</f>
        <v>0</v>
      </c>
      <c r="P1772" s="18">
        <f>IFERROR(VLOOKUP(A1772,[3]Sheet1!$A:$G,4,FALSE),0)</f>
        <v>0</v>
      </c>
      <c r="Q1772" s="18">
        <f>IFERROR(VLOOKUP(A1772,[3]Sheet1!$A:$G,5,FALSE),0)</f>
        <v>0</v>
      </c>
      <c r="R1772" s="18">
        <f>IFERROR(VLOOKUP(A1772,[3]Sheet1!$A:$H,6,FALSE),0)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IFERROR(VLOOKUP(A1773,[3]Sheet1!$A:$G,2,FALSE),0)</f>
        <v>0</v>
      </c>
      <c r="O1773" s="18">
        <f>IFERROR(VLOOKUP(A1773,[3]Sheet1!$A:$G,3,FALSE),0)</f>
        <v>0</v>
      </c>
      <c r="P1773" s="18">
        <f>IFERROR(VLOOKUP(A1773,[3]Sheet1!$A:$G,4,FALSE),0)</f>
        <v>0</v>
      </c>
      <c r="Q1773" s="18">
        <f>IFERROR(VLOOKUP(A1773,[3]Sheet1!$A:$G,5,FALSE),0)</f>
        <v>0</v>
      </c>
      <c r="R1773" s="18">
        <f>IFERROR(VLOOKUP(A1773,[3]Sheet1!$A:$H,6,FALSE),0)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IFERROR(VLOOKUP(A1774,[3]Sheet1!$A:$G,2,FALSE),0)</f>
        <v>0</v>
      </c>
      <c r="O1774" s="18">
        <f>IFERROR(VLOOKUP(A1774,[3]Sheet1!$A:$G,3,FALSE),0)</f>
        <v>0</v>
      </c>
      <c r="P1774" s="18">
        <f>IFERROR(VLOOKUP(A1774,[3]Sheet1!$A:$G,4,FALSE),0)</f>
        <v>0</v>
      </c>
      <c r="Q1774" s="18">
        <f>IFERROR(VLOOKUP(A1774,[3]Sheet1!$A:$G,5,FALSE),0)</f>
        <v>0</v>
      </c>
      <c r="R1774" s="18">
        <f>IFERROR(VLOOKUP(A1774,[3]Sheet1!$A:$H,6,FALSE),0)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IFERROR(VLOOKUP(A1775,[3]Sheet1!$A:$G,2,FALSE),0)</f>
        <v>0</v>
      </c>
      <c r="O1775" s="18">
        <f>IFERROR(VLOOKUP(A1775,[3]Sheet1!$A:$G,3,FALSE),0)</f>
        <v>0</v>
      </c>
      <c r="P1775" s="18">
        <f>IFERROR(VLOOKUP(A1775,[3]Sheet1!$A:$G,4,FALSE),0)</f>
        <v>0</v>
      </c>
      <c r="Q1775" s="18">
        <f>IFERROR(VLOOKUP(A1775,[3]Sheet1!$A:$G,5,FALSE),0)</f>
        <v>0</v>
      </c>
      <c r="R1775" s="18">
        <f>IFERROR(VLOOKUP(A1775,[3]Sheet1!$A:$H,6,FALSE),0)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IFERROR(VLOOKUP(A1776,[3]Sheet1!$A:$G,2,FALSE),0)</f>
        <v>0</v>
      </c>
      <c r="O1776" s="18">
        <f>IFERROR(VLOOKUP(A1776,[3]Sheet1!$A:$G,3,FALSE),0)</f>
        <v>0</v>
      </c>
      <c r="P1776" s="18">
        <f>IFERROR(VLOOKUP(A1776,[3]Sheet1!$A:$G,4,FALSE),0)</f>
        <v>0</v>
      </c>
      <c r="Q1776" s="18">
        <f>IFERROR(VLOOKUP(A1776,[3]Sheet1!$A:$G,5,FALSE),0)</f>
        <v>0</v>
      </c>
      <c r="R1776" s="18">
        <f>IFERROR(VLOOKUP(A1776,[3]Sheet1!$A:$H,6,FALSE),0)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IFERROR(VLOOKUP(A1777,[3]Sheet1!$A:$G,2,FALSE),0)</f>
        <v>0</v>
      </c>
      <c r="O1777" s="18">
        <f>IFERROR(VLOOKUP(A1777,[3]Sheet1!$A:$G,3,FALSE),0)</f>
        <v>0</v>
      </c>
      <c r="P1777" s="18">
        <f>IFERROR(VLOOKUP(A1777,[3]Sheet1!$A:$G,4,FALSE),0)</f>
        <v>0</v>
      </c>
      <c r="Q1777" s="18">
        <f>IFERROR(VLOOKUP(A1777,[3]Sheet1!$A:$G,5,FALSE),0)</f>
        <v>0</v>
      </c>
      <c r="R1777" s="18">
        <f>IFERROR(VLOOKUP(A1777,[3]Sheet1!$A:$H,6,FALSE),0)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IFERROR(VLOOKUP(A1778,[3]Sheet1!$A:$G,2,FALSE),0)</f>
        <v>0</v>
      </c>
      <c r="O1778" s="18">
        <f>IFERROR(VLOOKUP(A1778,[3]Sheet1!$A:$G,3,FALSE),0)</f>
        <v>0</v>
      </c>
      <c r="P1778" s="18">
        <f>IFERROR(VLOOKUP(A1778,[3]Sheet1!$A:$G,4,FALSE),0)</f>
        <v>0</v>
      </c>
      <c r="Q1778" s="18">
        <f>IFERROR(VLOOKUP(A1778,[3]Sheet1!$A:$G,5,FALSE),0)</f>
        <v>0</v>
      </c>
      <c r="R1778" s="18">
        <f>IFERROR(VLOOKUP(A1778,[3]Sheet1!$A:$H,6,FALSE),0)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IFERROR(VLOOKUP(A1779,[3]Sheet1!$A:$G,2,FALSE),0)</f>
        <v>0</v>
      </c>
      <c r="O1779" s="18">
        <f>IFERROR(VLOOKUP(A1779,[3]Sheet1!$A:$G,3,FALSE),0)</f>
        <v>0</v>
      </c>
      <c r="P1779" s="18">
        <f>IFERROR(VLOOKUP(A1779,[3]Sheet1!$A:$G,4,FALSE),0)</f>
        <v>0</v>
      </c>
      <c r="Q1779" s="18">
        <f>IFERROR(VLOOKUP(A1779,[3]Sheet1!$A:$G,5,FALSE),0)</f>
        <v>0</v>
      </c>
      <c r="R1779" s="18">
        <f>IFERROR(VLOOKUP(A1779,[3]Sheet1!$A:$H,6,FALSE),0)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IFERROR(VLOOKUP(A1780,[3]Sheet1!$A:$G,2,FALSE),0)</f>
        <v>0</v>
      </c>
      <c r="O1780" s="18">
        <f>IFERROR(VLOOKUP(A1780,[3]Sheet1!$A:$G,3,FALSE),0)</f>
        <v>0</v>
      </c>
      <c r="P1780" s="18">
        <f>IFERROR(VLOOKUP(A1780,[3]Sheet1!$A:$G,4,FALSE),0)</f>
        <v>0</v>
      </c>
      <c r="Q1780" s="18">
        <f>IFERROR(VLOOKUP(A1780,[3]Sheet1!$A:$G,5,FALSE),0)</f>
        <v>0</v>
      </c>
      <c r="R1780" s="18">
        <f>IFERROR(VLOOKUP(A1780,[3]Sheet1!$A:$H,6,FALSE),0)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IFERROR(VLOOKUP(A1781,[3]Sheet1!$A:$G,2,FALSE),0)</f>
        <v>0</v>
      </c>
      <c r="O1781" s="18">
        <f>IFERROR(VLOOKUP(A1781,[3]Sheet1!$A:$G,3,FALSE),0)</f>
        <v>0</v>
      </c>
      <c r="P1781" s="18">
        <f>IFERROR(VLOOKUP(A1781,[3]Sheet1!$A:$G,4,FALSE),0)</f>
        <v>0</v>
      </c>
      <c r="Q1781" s="18">
        <f>IFERROR(VLOOKUP(A1781,[3]Sheet1!$A:$G,5,FALSE),0)</f>
        <v>0</v>
      </c>
      <c r="R1781" s="18">
        <f>IFERROR(VLOOKUP(A1781,[3]Sheet1!$A:$H,6,FALSE),0)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IFERROR(VLOOKUP(A1782,[3]Sheet1!$A:$G,2,FALSE),0)</f>
        <v>0</v>
      </c>
      <c r="O1782" s="18">
        <f>IFERROR(VLOOKUP(A1782,[3]Sheet1!$A:$G,3,FALSE),0)</f>
        <v>0</v>
      </c>
      <c r="P1782" s="18">
        <f>IFERROR(VLOOKUP(A1782,[3]Sheet1!$A:$G,4,FALSE),0)</f>
        <v>0</v>
      </c>
      <c r="Q1782" s="18">
        <f>IFERROR(VLOOKUP(A1782,[3]Sheet1!$A:$G,5,FALSE),0)</f>
        <v>0</v>
      </c>
      <c r="R1782" s="18">
        <f>IFERROR(VLOOKUP(A1782,[3]Sheet1!$A:$H,6,FALSE),0)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IFERROR(VLOOKUP(A1783,[3]Sheet1!$A:$G,2,FALSE),0)</f>
        <v>0</v>
      </c>
      <c r="O1783" s="18">
        <f>IFERROR(VLOOKUP(A1783,[3]Sheet1!$A:$G,3,FALSE),0)</f>
        <v>0</v>
      </c>
      <c r="P1783" s="18">
        <f>IFERROR(VLOOKUP(A1783,[3]Sheet1!$A:$G,4,FALSE),0)</f>
        <v>0</v>
      </c>
      <c r="Q1783" s="18">
        <f>IFERROR(VLOOKUP(A1783,[3]Sheet1!$A:$G,5,FALSE),0)</f>
        <v>0</v>
      </c>
      <c r="R1783" s="18">
        <f>IFERROR(VLOOKUP(A1783,[3]Sheet1!$A:$H,6,FALSE),0)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IFERROR(VLOOKUP(A1784,[3]Sheet1!$A:$G,2,FALSE),0)</f>
        <v>0</v>
      </c>
      <c r="O1784" s="18">
        <f>IFERROR(VLOOKUP(A1784,[3]Sheet1!$A:$G,3,FALSE),0)</f>
        <v>0</v>
      </c>
      <c r="P1784" s="18">
        <f>IFERROR(VLOOKUP(A1784,[3]Sheet1!$A:$G,4,FALSE),0)</f>
        <v>0</v>
      </c>
      <c r="Q1784" s="18">
        <f>IFERROR(VLOOKUP(A1784,[3]Sheet1!$A:$G,5,FALSE),0)</f>
        <v>0</v>
      </c>
      <c r="R1784" s="18">
        <f>IFERROR(VLOOKUP(A1784,[3]Sheet1!$A:$H,6,FALSE),0)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IFERROR(VLOOKUP(A1785,[3]Sheet1!$A:$G,2,FALSE),0)</f>
        <v>0</v>
      </c>
      <c r="O1785" s="18">
        <f>IFERROR(VLOOKUP(A1785,[3]Sheet1!$A:$G,3,FALSE),0)</f>
        <v>0</v>
      </c>
      <c r="P1785" s="18">
        <f>IFERROR(VLOOKUP(A1785,[3]Sheet1!$A:$G,4,FALSE),0)</f>
        <v>0</v>
      </c>
      <c r="Q1785" s="18">
        <f>IFERROR(VLOOKUP(A1785,[3]Sheet1!$A:$G,5,FALSE),0)</f>
        <v>0</v>
      </c>
      <c r="R1785" s="18">
        <f>IFERROR(VLOOKUP(A1785,[3]Sheet1!$A:$H,6,FALSE),0)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IFERROR(VLOOKUP(A1786,[3]Sheet1!$A:$G,2,FALSE),0)</f>
        <v>0</v>
      </c>
      <c r="O1786" s="18">
        <f>IFERROR(VLOOKUP(A1786,[3]Sheet1!$A:$G,3,FALSE),0)</f>
        <v>0</v>
      </c>
      <c r="P1786" s="18">
        <f>IFERROR(VLOOKUP(A1786,[3]Sheet1!$A:$G,4,FALSE),0)</f>
        <v>0</v>
      </c>
      <c r="Q1786" s="18">
        <f>IFERROR(VLOOKUP(A1786,[3]Sheet1!$A:$G,5,FALSE),0)</f>
        <v>0</v>
      </c>
      <c r="R1786" s="18">
        <f>IFERROR(VLOOKUP(A1786,[3]Sheet1!$A:$H,6,FALSE),0)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IFERROR(VLOOKUP(A1787,[3]Sheet1!$A:$G,2,FALSE),0)</f>
        <v>0</v>
      </c>
      <c r="O1787" s="18">
        <f>IFERROR(VLOOKUP(A1787,[3]Sheet1!$A:$G,3,FALSE),0)</f>
        <v>0</v>
      </c>
      <c r="P1787" s="18">
        <f>IFERROR(VLOOKUP(A1787,[3]Sheet1!$A:$G,4,FALSE),0)</f>
        <v>0</v>
      </c>
      <c r="Q1787" s="18">
        <f>IFERROR(VLOOKUP(A1787,[3]Sheet1!$A:$G,5,FALSE),0)</f>
        <v>0</v>
      </c>
      <c r="R1787" s="18">
        <f>IFERROR(VLOOKUP(A1787,[3]Sheet1!$A:$H,6,FALSE),0)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IFERROR(VLOOKUP(A1788,[3]Sheet1!$A:$G,2,FALSE),0)</f>
        <v>0</v>
      </c>
      <c r="O1788" s="18">
        <f>IFERROR(VLOOKUP(A1788,[3]Sheet1!$A:$G,3,FALSE),0)</f>
        <v>0</v>
      </c>
      <c r="P1788" s="18">
        <f>IFERROR(VLOOKUP(A1788,[3]Sheet1!$A:$G,4,FALSE),0)</f>
        <v>0</v>
      </c>
      <c r="Q1788" s="18">
        <f>IFERROR(VLOOKUP(A1788,[3]Sheet1!$A:$G,5,FALSE),0)</f>
        <v>0</v>
      </c>
      <c r="R1788" s="18">
        <f>IFERROR(VLOOKUP(A1788,[3]Sheet1!$A:$H,6,FALSE),0)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IFERROR(VLOOKUP(A1789,[3]Sheet1!$A:$G,2,FALSE),0)</f>
        <v>0</v>
      </c>
      <c r="O1789" s="18">
        <f>IFERROR(VLOOKUP(A1789,[3]Sheet1!$A:$G,3,FALSE),0)</f>
        <v>0</v>
      </c>
      <c r="P1789" s="18">
        <f>IFERROR(VLOOKUP(A1789,[3]Sheet1!$A:$G,4,FALSE),0)</f>
        <v>0</v>
      </c>
      <c r="Q1789" s="18">
        <f>IFERROR(VLOOKUP(A1789,[3]Sheet1!$A:$G,5,FALSE),0)</f>
        <v>0</v>
      </c>
      <c r="R1789" s="18">
        <f>IFERROR(VLOOKUP(A1789,[3]Sheet1!$A:$H,6,FALSE),0)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IFERROR(VLOOKUP(A1790,[3]Sheet1!$A:$G,2,FALSE),0)</f>
        <v>0</v>
      </c>
      <c r="O1790" s="18">
        <f>IFERROR(VLOOKUP(A1790,[3]Sheet1!$A:$G,3,FALSE),0)</f>
        <v>0</v>
      </c>
      <c r="P1790" s="18">
        <f>IFERROR(VLOOKUP(A1790,[3]Sheet1!$A:$G,4,FALSE),0)</f>
        <v>0</v>
      </c>
      <c r="Q1790" s="18">
        <f>IFERROR(VLOOKUP(A1790,[3]Sheet1!$A:$G,5,FALSE),0)</f>
        <v>0</v>
      </c>
      <c r="R1790" s="18">
        <f>IFERROR(VLOOKUP(A1790,[3]Sheet1!$A:$H,6,FALSE),0)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IFERROR(VLOOKUP(A1791,[3]Sheet1!$A:$G,2,FALSE),0)</f>
        <v>0</v>
      </c>
      <c r="O1791" s="18">
        <f>IFERROR(VLOOKUP(A1791,[3]Sheet1!$A:$G,3,FALSE),0)</f>
        <v>0</v>
      </c>
      <c r="P1791" s="18">
        <f>IFERROR(VLOOKUP(A1791,[3]Sheet1!$A:$G,4,FALSE),0)</f>
        <v>0</v>
      </c>
      <c r="Q1791" s="18">
        <f>IFERROR(VLOOKUP(A1791,[3]Sheet1!$A:$G,5,FALSE),0)</f>
        <v>0</v>
      </c>
      <c r="R1791" s="18">
        <f>IFERROR(VLOOKUP(A1791,[3]Sheet1!$A:$H,6,FALSE),0)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IFERROR(VLOOKUP(A1792,[3]Sheet1!$A:$G,2,FALSE),0)</f>
        <v>0</v>
      </c>
      <c r="O1792" s="18">
        <f>IFERROR(VLOOKUP(A1792,[3]Sheet1!$A:$G,3,FALSE),0)</f>
        <v>0</v>
      </c>
      <c r="P1792" s="18">
        <f>IFERROR(VLOOKUP(A1792,[3]Sheet1!$A:$G,4,FALSE),0)</f>
        <v>0</v>
      </c>
      <c r="Q1792" s="18">
        <f>IFERROR(VLOOKUP(A1792,[3]Sheet1!$A:$G,5,FALSE),0)</f>
        <v>0</v>
      </c>
      <c r="R1792" s="18">
        <f>IFERROR(VLOOKUP(A1792,[3]Sheet1!$A:$H,6,FALSE),0)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IFERROR(VLOOKUP(A1793,[3]Sheet1!$A:$G,2,FALSE),0)</f>
        <v>0</v>
      </c>
      <c r="O1793" s="18">
        <f>IFERROR(VLOOKUP(A1793,[3]Sheet1!$A:$G,3,FALSE),0)</f>
        <v>0</v>
      </c>
      <c r="P1793" s="18">
        <f>IFERROR(VLOOKUP(A1793,[3]Sheet1!$A:$G,4,FALSE),0)</f>
        <v>0</v>
      </c>
      <c r="Q1793" s="18">
        <f>IFERROR(VLOOKUP(A1793,[3]Sheet1!$A:$G,5,FALSE),0)</f>
        <v>0</v>
      </c>
      <c r="R1793" s="18">
        <f>IFERROR(VLOOKUP(A1793,[3]Sheet1!$A:$H,6,FALSE),0)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IFERROR(VLOOKUP(A1794,[3]Sheet1!$A:$G,2,FALSE),0)</f>
        <v>0</v>
      </c>
      <c r="O1794" s="18">
        <f>IFERROR(VLOOKUP(A1794,[3]Sheet1!$A:$G,3,FALSE),0)</f>
        <v>0</v>
      </c>
      <c r="P1794" s="18">
        <f>IFERROR(VLOOKUP(A1794,[3]Sheet1!$A:$G,4,FALSE),0)</f>
        <v>0</v>
      </c>
      <c r="Q1794" s="18">
        <f>IFERROR(VLOOKUP(A1794,[3]Sheet1!$A:$G,5,FALSE),0)</f>
        <v>0</v>
      </c>
      <c r="R1794" s="18">
        <f>IFERROR(VLOOKUP(A1794,[3]Sheet1!$A:$H,6,FALSE),0)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IFERROR(VLOOKUP(A1795,[3]Sheet1!$A:$G,2,FALSE),0)</f>
        <v>0</v>
      </c>
      <c r="O1795" s="18">
        <f>IFERROR(VLOOKUP(A1795,[3]Sheet1!$A:$G,3,FALSE),0)</f>
        <v>0</v>
      </c>
      <c r="P1795" s="18">
        <f>IFERROR(VLOOKUP(A1795,[3]Sheet1!$A:$G,4,FALSE),0)</f>
        <v>0</v>
      </c>
      <c r="Q1795" s="18">
        <f>IFERROR(VLOOKUP(A1795,[3]Sheet1!$A:$G,5,FALSE),0)</f>
        <v>0</v>
      </c>
      <c r="R1795" s="18">
        <f>IFERROR(VLOOKUP(A1795,[3]Sheet1!$A:$H,6,FALSE),0)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IFERROR(VLOOKUP(A1796,[3]Sheet1!$A:$G,2,FALSE),0)</f>
        <v>0</v>
      </c>
      <c r="O1796" s="18">
        <f>IFERROR(VLOOKUP(A1796,[3]Sheet1!$A:$G,3,FALSE),0)</f>
        <v>0</v>
      </c>
      <c r="P1796" s="18">
        <f>IFERROR(VLOOKUP(A1796,[3]Sheet1!$A:$G,4,FALSE),0)</f>
        <v>0</v>
      </c>
      <c r="Q1796" s="18">
        <f>IFERROR(VLOOKUP(A1796,[3]Sheet1!$A:$G,5,FALSE),0)</f>
        <v>0</v>
      </c>
      <c r="R1796" s="18">
        <f>IFERROR(VLOOKUP(A1796,[3]Sheet1!$A:$H,6,FALSE),0)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IFERROR(VLOOKUP(A1797,[3]Sheet1!$A:$G,2,FALSE),0)</f>
        <v>0</v>
      </c>
      <c r="O1797" s="18">
        <f>IFERROR(VLOOKUP(A1797,[3]Sheet1!$A:$G,3,FALSE),0)</f>
        <v>0</v>
      </c>
      <c r="P1797" s="18">
        <f>IFERROR(VLOOKUP(A1797,[3]Sheet1!$A:$G,4,FALSE),0)</f>
        <v>0</v>
      </c>
      <c r="Q1797" s="18">
        <f>IFERROR(VLOOKUP(A1797,[3]Sheet1!$A:$G,5,FALSE),0)</f>
        <v>0</v>
      </c>
      <c r="R1797" s="18">
        <f>IFERROR(VLOOKUP(A1797,[3]Sheet1!$A:$H,6,FALSE),0)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IFERROR(VLOOKUP(A1798,[3]Sheet1!$A:$G,2,FALSE),0)</f>
        <v>0</v>
      </c>
      <c r="O1798" s="18">
        <f>IFERROR(VLOOKUP(A1798,[3]Sheet1!$A:$G,3,FALSE),0)</f>
        <v>0</v>
      </c>
      <c r="P1798" s="18">
        <f>IFERROR(VLOOKUP(A1798,[3]Sheet1!$A:$G,4,FALSE),0)</f>
        <v>0</v>
      </c>
      <c r="Q1798" s="18">
        <f>IFERROR(VLOOKUP(A1798,[3]Sheet1!$A:$G,5,FALSE),0)</f>
        <v>0</v>
      </c>
      <c r="R1798" s="18">
        <f>IFERROR(VLOOKUP(A1798,[3]Sheet1!$A:$H,6,FALSE),0)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IFERROR(VLOOKUP(A1799,[3]Sheet1!$A:$G,2,FALSE),0)</f>
        <v>0</v>
      </c>
      <c r="O1799" s="18">
        <f>IFERROR(VLOOKUP(A1799,[3]Sheet1!$A:$G,3,FALSE),0)</f>
        <v>1000</v>
      </c>
      <c r="P1799" s="18">
        <f>IFERROR(VLOOKUP(A1799,[3]Sheet1!$A:$G,4,FALSE),0)</f>
        <v>0</v>
      </c>
      <c r="Q1799" s="18">
        <f>IFERROR(VLOOKUP(A1799,[3]Sheet1!$A:$G,5,FALSE),0)</f>
        <v>0</v>
      </c>
      <c r="R1799" s="18">
        <f>IFERROR(VLOOKUP(A1799,[3]Sheet1!$A:$H,6,FALSE),0)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IFERROR(VLOOKUP(A1800,[3]Sheet1!$A:$G,2,FALSE),0)</f>
        <v>0</v>
      </c>
      <c r="O1800" s="18">
        <f>IFERROR(VLOOKUP(A1800,[3]Sheet1!$A:$G,3,FALSE),0)</f>
        <v>0</v>
      </c>
      <c r="P1800" s="18">
        <f>IFERROR(VLOOKUP(A1800,[3]Sheet1!$A:$G,4,FALSE),0)</f>
        <v>0</v>
      </c>
      <c r="Q1800" s="18">
        <f>IFERROR(VLOOKUP(A1800,[3]Sheet1!$A:$G,5,FALSE),0)</f>
        <v>0</v>
      </c>
      <c r="R1800" s="18">
        <f>IFERROR(VLOOKUP(A1800,[3]Sheet1!$A:$H,6,FALSE),0)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IFERROR(VLOOKUP(A1801,[3]Sheet1!$A:$G,2,FALSE),0)</f>
        <v>0</v>
      </c>
      <c r="O1801" s="18">
        <f>IFERROR(VLOOKUP(A1801,[3]Sheet1!$A:$G,3,FALSE),0)</f>
        <v>0</v>
      </c>
      <c r="P1801" s="18">
        <f>IFERROR(VLOOKUP(A1801,[3]Sheet1!$A:$G,4,FALSE),0)</f>
        <v>0</v>
      </c>
      <c r="Q1801" s="18">
        <f>IFERROR(VLOOKUP(A1801,[3]Sheet1!$A:$G,5,FALSE),0)</f>
        <v>0</v>
      </c>
      <c r="R1801" s="18">
        <f>IFERROR(VLOOKUP(A1801,[3]Sheet1!$A:$H,6,FALSE),0)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IFERROR(VLOOKUP(A1802,[3]Sheet1!$A:$G,2,FALSE),0)</f>
        <v>0</v>
      </c>
      <c r="O1802" s="18">
        <f>IFERROR(VLOOKUP(A1802,[3]Sheet1!$A:$G,3,FALSE),0)</f>
        <v>0</v>
      </c>
      <c r="P1802" s="18">
        <f>IFERROR(VLOOKUP(A1802,[3]Sheet1!$A:$G,4,FALSE),0)</f>
        <v>0</v>
      </c>
      <c r="Q1802" s="18">
        <f>IFERROR(VLOOKUP(A1802,[3]Sheet1!$A:$G,5,FALSE),0)</f>
        <v>0</v>
      </c>
      <c r="R1802" s="18">
        <f>IFERROR(VLOOKUP(A1802,[3]Sheet1!$A:$H,6,FALSE),0)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IFERROR(VLOOKUP(A1803,[3]Sheet1!$A:$G,2,FALSE),0)</f>
        <v>0</v>
      </c>
      <c r="O1803" s="18">
        <f>IFERROR(VLOOKUP(A1803,[3]Sheet1!$A:$G,3,FALSE),0)</f>
        <v>0</v>
      </c>
      <c r="P1803" s="18">
        <f>IFERROR(VLOOKUP(A1803,[3]Sheet1!$A:$G,4,FALSE),0)</f>
        <v>0</v>
      </c>
      <c r="Q1803" s="18">
        <f>IFERROR(VLOOKUP(A1803,[3]Sheet1!$A:$G,5,FALSE),0)</f>
        <v>0</v>
      </c>
      <c r="R1803" s="18">
        <f>IFERROR(VLOOKUP(A1803,[3]Sheet1!$A:$H,6,FALSE),0)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IFERROR(VLOOKUP(A1804,[3]Sheet1!$A:$G,2,FALSE),0)</f>
        <v>0</v>
      </c>
      <c r="O1804" s="18">
        <f>IFERROR(VLOOKUP(A1804,[3]Sheet1!$A:$G,3,FALSE),0)</f>
        <v>0</v>
      </c>
      <c r="P1804" s="18">
        <f>IFERROR(VLOOKUP(A1804,[3]Sheet1!$A:$G,4,FALSE),0)</f>
        <v>0</v>
      </c>
      <c r="Q1804" s="18">
        <f>IFERROR(VLOOKUP(A1804,[3]Sheet1!$A:$G,5,FALSE),0)</f>
        <v>0</v>
      </c>
      <c r="R1804" s="18">
        <f>IFERROR(VLOOKUP(A1804,[3]Sheet1!$A:$H,6,FALSE),0)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IFERROR(VLOOKUP(A1805,[3]Sheet1!$A:$G,2,FALSE),0)</f>
        <v>0</v>
      </c>
      <c r="O1805" s="18">
        <f>IFERROR(VLOOKUP(A1805,[3]Sheet1!$A:$G,3,FALSE),0)</f>
        <v>0</v>
      </c>
      <c r="P1805" s="18">
        <f>IFERROR(VLOOKUP(A1805,[3]Sheet1!$A:$G,4,FALSE),0)</f>
        <v>0</v>
      </c>
      <c r="Q1805" s="18">
        <f>IFERROR(VLOOKUP(A1805,[3]Sheet1!$A:$G,5,FALSE),0)</f>
        <v>0</v>
      </c>
      <c r="R1805" s="18">
        <f>IFERROR(VLOOKUP(A1805,[3]Sheet1!$A:$H,6,FALSE),0)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7022190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IFERROR(VLOOKUP(A1806,[3]Sheet1!$A:$G,2,FALSE),0)</f>
        <v>151775</v>
      </c>
      <c r="O1806" s="18">
        <f>IFERROR(VLOOKUP(A1806,[3]Sheet1!$A:$G,3,FALSE),0)</f>
        <v>0</v>
      </c>
      <c r="P1806" s="18">
        <f>IFERROR(VLOOKUP(A1806,[3]Sheet1!$A:$G,4,FALSE),0)</f>
        <v>0</v>
      </c>
      <c r="Q1806" s="18">
        <f>IFERROR(VLOOKUP(A1806,[3]Sheet1!$A:$G,5,FALSE),0)</f>
        <v>0</v>
      </c>
      <c r="R1806" s="18">
        <f>IFERROR(VLOOKUP(A1806,[3]Sheet1!$A:$H,6,FALSE),0)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IFERROR(VLOOKUP(A1807,[3]Sheet1!$A:$G,2,FALSE),0)</f>
        <v>0</v>
      </c>
      <c r="O1807" s="18">
        <f>IFERROR(VLOOKUP(A1807,[3]Sheet1!$A:$G,3,FALSE),0)</f>
        <v>0</v>
      </c>
      <c r="P1807" s="18">
        <f>IFERROR(VLOOKUP(A1807,[3]Sheet1!$A:$G,4,FALSE),0)</f>
        <v>0</v>
      </c>
      <c r="Q1807" s="18">
        <f>IFERROR(VLOOKUP(A1807,[3]Sheet1!$A:$G,5,FALSE),0)</f>
        <v>0</v>
      </c>
      <c r="R1807" s="18">
        <f>IFERROR(VLOOKUP(A1807,[3]Sheet1!$A:$H,6,FALSE),0)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IFERROR(VLOOKUP(A1808,[3]Sheet1!$A:$G,2,FALSE),0)</f>
        <v>577</v>
      </c>
      <c r="O1808" s="18">
        <f>IFERROR(VLOOKUP(A1808,[3]Sheet1!$A:$G,3,FALSE),0)</f>
        <v>0</v>
      </c>
      <c r="P1808" s="18">
        <f>IFERROR(VLOOKUP(A1808,[3]Sheet1!$A:$G,4,FALSE),0)</f>
        <v>0</v>
      </c>
      <c r="Q1808" s="18">
        <f>IFERROR(VLOOKUP(A1808,[3]Sheet1!$A:$G,5,FALSE),0)</f>
        <v>0</v>
      </c>
      <c r="R1808" s="18">
        <f>IFERROR(VLOOKUP(A1808,[3]Sheet1!$A:$H,6,FALSE),0)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IFERROR(VLOOKUP(A1809,[3]Sheet1!$A:$G,2,FALSE),0)</f>
        <v>1538</v>
      </c>
      <c r="O1809" s="18">
        <f>IFERROR(VLOOKUP(A1809,[3]Sheet1!$A:$G,3,FALSE),0)</f>
        <v>0</v>
      </c>
      <c r="P1809" s="18">
        <f>IFERROR(VLOOKUP(A1809,[3]Sheet1!$A:$G,4,FALSE),0)</f>
        <v>0</v>
      </c>
      <c r="Q1809" s="18">
        <f>IFERROR(VLOOKUP(A1809,[3]Sheet1!$A:$G,5,FALSE),0)</f>
        <v>0</v>
      </c>
      <c r="R1809" s="18">
        <f>IFERROR(VLOOKUP(A1809,[3]Sheet1!$A:$H,6,FALSE),0)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IFERROR(VLOOKUP(A1810,[3]Sheet1!$A:$G,2,FALSE),0)</f>
        <v>0</v>
      </c>
      <c r="O1810" s="18">
        <f>IFERROR(VLOOKUP(A1810,[3]Sheet1!$A:$G,3,FALSE),0)</f>
        <v>0</v>
      </c>
      <c r="P1810" s="18">
        <f>IFERROR(VLOOKUP(A1810,[3]Sheet1!$A:$G,4,FALSE),0)</f>
        <v>0</v>
      </c>
      <c r="Q1810" s="18">
        <f>IFERROR(VLOOKUP(A1810,[3]Sheet1!$A:$G,5,FALSE),0)</f>
        <v>0</v>
      </c>
      <c r="R1810" s="18">
        <f>IFERROR(VLOOKUP(A1810,[3]Sheet1!$A:$H,6,FALSE),0)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IFERROR(VLOOKUP(A1811,[3]Sheet1!$A:$G,2,FALSE),0)</f>
        <v>11560</v>
      </c>
      <c r="O1811" s="18">
        <f>IFERROR(VLOOKUP(A1811,[3]Sheet1!$A:$G,3,FALSE),0)</f>
        <v>0</v>
      </c>
      <c r="P1811" s="18">
        <f>IFERROR(VLOOKUP(A1811,[3]Sheet1!$A:$G,4,FALSE),0)</f>
        <v>0</v>
      </c>
      <c r="Q1811" s="18">
        <f>IFERROR(VLOOKUP(A1811,[3]Sheet1!$A:$G,5,FALSE),0)</f>
        <v>0</v>
      </c>
      <c r="R1811" s="18">
        <f>IFERROR(VLOOKUP(A1811,[3]Sheet1!$A:$H,6,FALSE),0)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IFERROR(VLOOKUP(A1812,[3]Sheet1!$A:$G,2,FALSE),0)</f>
        <v>2420</v>
      </c>
      <c r="O1812" s="18">
        <f>IFERROR(VLOOKUP(A1812,[3]Sheet1!$A:$G,3,FALSE),0)</f>
        <v>0</v>
      </c>
      <c r="P1812" s="18">
        <f>IFERROR(VLOOKUP(A1812,[3]Sheet1!$A:$G,4,FALSE),0)</f>
        <v>0</v>
      </c>
      <c r="Q1812" s="18">
        <f>IFERROR(VLOOKUP(A1812,[3]Sheet1!$A:$G,5,FALSE),0)</f>
        <v>0</v>
      </c>
      <c r="R1812" s="18">
        <f>IFERROR(VLOOKUP(A1812,[3]Sheet1!$A:$H,6,FALSE),0)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IFERROR(VLOOKUP(A1813,[3]Sheet1!$A:$G,2,FALSE),0)</f>
        <v>11144</v>
      </c>
      <c r="O1813" s="18">
        <f>IFERROR(VLOOKUP(A1813,[3]Sheet1!$A:$G,3,FALSE),0)</f>
        <v>0</v>
      </c>
      <c r="P1813" s="18">
        <f>IFERROR(VLOOKUP(A1813,[3]Sheet1!$A:$G,4,FALSE),0)</f>
        <v>0</v>
      </c>
      <c r="Q1813" s="18">
        <f>IFERROR(VLOOKUP(A1813,[3]Sheet1!$A:$G,5,FALSE),0)</f>
        <v>0</v>
      </c>
      <c r="R1813" s="18">
        <f>IFERROR(VLOOKUP(A1813,[3]Sheet1!$A:$H,6,FALSE),0)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IFERROR(VLOOKUP(A1814,[3]Sheet1!$A:$G,2,FALSE),0)</f>
        <v>178</v>
      </c>
      <c r="O1814" s="18">
        <f>IFERROR(VLOOKUP(A1814,[3]Sheet1!$A:$G,3,FALSE),0)</f>
        <v>0</v>
      </c>
      <c r="P1814" s="18">
        <f>IFERROR(VLOOKUP(A1814,[3]Sheet1!$A:$G,4,FALSE),0)</f>
        <v>0</v>
      </c>
      <c r="Q1814" s="18">
        <f>IFERROR(VLOOKUP(A1814,[3]Sheet1!$A:$G,5,FALSE),0)</f>
        <v>0</v>
      </c>
      <c r="R1814" s="18">
        <f>IFERROR(VLOOKUP(A1814,[3]Sheet1!$A:$H,6,FALSE),0)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IFERROR(VLOOKUP(A1815,[3]Sheet1!$A:$G,2,FALSE),0)</f>
        <v>50</v>
      </c>
      <c r="O1815" s="18">
        <f>IFERROR(VLOOKUP(A1815,[3]Sheet1!$A:$G,3,FALSE),0)</f>
        <v>0</v>
      </c>
      <c r="P1815" s="18">
        <f>IFERROR(VLOOKUP(A1815,[3]Sheet1!$A:$G,4,FALSE),0)</f>
        <v>0</v>
      </c>
      <c r="Q1815" s="18">
        <f>IFERROR(VLOOKUP(A1815,[3]Sheet1!$A:$G,5,FALSE),0)</f>
        <v>0</v>
      </c>
      <c r="R1815" s="18">
        <f>IFERROR(VLOOKUP(A1815,[3]Sheet1!$A:$H,6,FALSE),0)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IFERROR(VLOOKUP(A1816,[3]Sheet1!$A:$G,2,FALSE),0)</f>
        <v>2740</v>
      </c>
      <c r="O1816" s="18">
        <f>IFERROR(VLOOKUP(A1816,[3]Sheet1!$A:$G,3,FALSE),0)</f>
        <v>0</v>
      </c>
      <c r="P1816" s="18">
        <f>IFERROR(VLOOKUP(A1816,[3]Sheet1!$A:$G,4,FALSE),0)</f>
        <v>0</v>
      </c>
      <c r="Q1816" s="18">
        <f>IFERROR(VLOOKUP(A1816,[3]Sheet1!$A:$G,5,FALSE),0)</f>
        <v>0</v>
      </c>
      <c r="R1816" s="18">
        <f>IFERROR(VLOOKUP(A1816,[3]Sheet1!$A:$H,6,FALSE),0)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IFERROR(VLOOKUP(A1817,[3]Sheet1!$A:$G,2,FALSE),0)</f>
        <v>1804</v>
      </c>
      <c r="O1817" s="18">
        <f>IFERROR(VLOOKUP(A1817,[3]Sheet1!$A:$G,3,FALSE),0)</f>
        <v>0</v>
      </c>
      <c r="P1817" s="18">
        <f>IFERROR(VLOOKUP(A1817,[3]Sheet1!$A:$G,4,FALSE),0)</f>
        <v>0</v>
      </c>
      <c r="Q1817" s="18">
        <f>IFERROR(VLOOKUP(A1817,[3]Sheet1!$A:$G,5,FALSE),0)</f>
        <v>0</v>
      </c>
      <c r="R1817" s="18">
        <f>IFERROR(VLOOKUP(A1817,[3]Sheet1!$A:$H,6,FALSE),0)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IFERROR(VLOOKUP(A1818,[3]Sheet1!$A:$G,2,FALSE),0)</f>
        <v>2110</v>
      </c>
      <c r="O1818" s="18">
        <f>IFERROR(VLOOKUP(A1818,[3]Sheet1!$A:$G,3,FALSE),0)</f>
        <v>0</v>
      </c>
      <c r="P1818" s="18">
        <f>IFERROR(VLOOKUP(A1818,[3]Sheet1!$A:$G,4,FALSE),0)</f>
        <v>0</v>
      </c>
      <c r="Q1818" s="18">
        <f>IFERROR(VLOOKUP(A1818,[3]Sheet1!$A:$G,5,FALSE),0)</f>
        <v>0</v>
      </c>
      <c r="R1818" s="18">
        <f>IFERROR(VLOOKUP(A1818,[3]Sheet1!$A:$H,6,FALSE),0)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IFERROR(VLOOKUP(A1819,[3]Sheet1!$A:$G,2,FALSE),0)</f>
        <v>0</v>
      </c>
      <c r="O1819" s="18">
        <f>IFERROR(VLOOKUP(A1819,[3]Sheet1!$A:$G,3,FALSE),0)</f>
        <v>5683457</v>
      </c>
      <c r="P1819" s="18">
        <f>IFERROR(VLOOKUP(A1819,[3]Sheet1!$A:$G,4,FALSE),0)</f>
        <v>0</v>
      </c>
      <c r="Q1819" s="18">
        <f>IFERROR(VLOOKUP(A1819,[3]Sheet1!$A:$G,5,FALSE),0)</f>
        <v>0</v>
      </c>
      <c r="R1819" s="18">
        <f>IFERROR(VLOOKUP(A1819,[3]Sheet1!$A:$H,6,FALSE),0)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Sim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IFERROR(VLOOKUP(A1820,[3]Sheet1!$A:$G,2,FALSE),0)</f>
        <v>0</v>
      </c>
      <c r="O1820" s="18">
        <f>IFERROR(VLOOKUP(A1820,[3]Sheet1!$A:$G,3,FALSE),0)</f>
        <v>0</v>
      </c>
      <c r="P1820" s="18">
        <f>IFERROR(VLOOKUP(A1820,[3]Sheet1!$A:$G,4,FALSE),0)</f>
        <v>0</v>
      </c>
      <c r="Q1820" s="18">
        <f>IFERROR(VLOOKUP(A1820,[3]Sheet1!$A:$G,5,FALSE),0)</f>
        <v>0</v>
      </c>
      <c r="R1820" s="18">
        <f>IFERROR(VLOOKUP(A1820,[3]Sheet1!$A:$H,6,FALSE),0)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IFERROR(VLOOKUP(A1821,[3]Sheet1!$A:$G,2,FALSE),0)</f>
        <v>364</v>
      </c>
      <c r="O1821" s="18">
        <f>IFERROR(VLOOKUP(A1821,[3]Sheet1!$A:$G,3,FALSE),0)</f>
        <v>0</v>
      </c>
      <c r="P1821" s="18">
        <f>IFERROR(VLOOKUP(A1821,[3]Sheet1!$A:$G,4,FALSE),0)</f>
        <v>0</v>
      </c>
      <c r="Q1821" s="18">
        <f>IFERROR(VLOOKUP(A1821,[3]Sheet1!$A:$G,5,FALSE),0)</f>
        <v>0</v>
      </c>
      <c r="R1821" s="18">
        <f>IFERROR(VLOOKUP(A1821,[3]Sheet1!$A:$H,6,FALSE),0)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IFERROR(VLOOKUP(A1822,[3]Sheet1!$A:$G,2,FALSE),0)</f>
        <v>2070</v>
      </c>
      <c r="O1822" s="18">
        <f>IFERROR(VLOOKUP(A1822,[3]Sheet1!$A:$G,3,FALSE),0)</f>
        <v>80</v>
      </c>
      <c r="P1822" s="18">
        <f>IFERROR(VLOOKUP(A1822,[3]Sheet1!$A:$G,4,FALSE),0)</f>
        <v>0</v>
      </c>
      <c r="Q1822" s="18">
        <f>IFERROR(VLOOKUP(A1822,[3]Sheet1!$A:$G,5,FALSE),0)</f>
        <v>0</v>
      </c>
      <c r="R1822" s="18">
        <f>IFERROR(VLOOKUP(A1822,[3]Sheet1!$A:$H,6,FALSE),0)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IFERROR(VLOOKUP(A1823,[3]Sheet1!$A:$G,2,FALSE),0)</f>
        <v>0</v>
      </c>
      <c r="O1823" s="18">
        <f>IFERROR(VLOOKUP(A1823,[3]Sheet1!$A:$G,3,FALSE),0)</f>
        <v>0</v>
      </c>
      <c r="P1823" s="18">
        <f>IFERROR(VLOOKUP(A1823,[3]Sheet1!$A:$G,4,FALSE),0)</f>
        <v>0</v>
      </c>
      <c r="Q1823" s="18">
        <f>IFERROR(VLOOKUP(A1823,[3]Sheet1!$A:$G,5,FALSE),0)</f>
        <v>0</v>
      </c>
      <c r="R1823" s="18">
        <f>IFERROR(VLOOKUP(A1823,[3]Sheet1!$A:$H,6,FALSE),0)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IFERROR(VLOOKUP(A1824,[3]Sheet1!$A:$G,2,FALSE),0)</f>
        <v>422025</v>
      </c>
      <c r="O1824" s="18">
        <f>IFERROR(VLOOKUP(A1824,[3]Sheet1!$A:$G,3,FALSE),0)</f>
        <v>2388497</v>
      </c>
      <c r="P1824" s="18">
        <f>IFERROR(VLOOKUP(A1824,[3]Sheet1!$A:$G,4,FALSE),0)</f>
        <v>0</v>
      </c>
      <c r="Q1824" s="18">
        <f>IFERROR(VLOOKUP(A1824,[3]Sheet1!$A:$G,5,FALSE),0)</f>
        <v>0</v>
      </c>
      <c r="R1824" s="18">
        <f>IFERROR(VLOOKUP(A1824,[3]Sheet1!$A:$H,6,FALSE),0)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IFERROR(VLOOKUP(A1825,[3]Sheet1!$A:$G,2,FALSE),0)</f>
        <v>0</v>
      </c>
      <c r="O1825" s="18">
        <f>IFERROR(VLOOKUP(A1825,[3]Sheet1!$A:$G,3,FALSE),0)</f>
        <v>12610</v>
      </c>
      <c r="P1825" s="18">
        <f>IFERROR(VLOOKUP(A1825,[3]Sheet1!$A:$G,4,FALSE),0)</f>
        <v>0</v>
      </c>
      <c r="Q1825" s="18">
        <f>IFERROR(VLOOKUP(A1825,[3]Sheet1!$A:$G,5,FALSE),0)</f>
        <v>0</v>
      </c>
      <c r="R1825" s="18">
        <f>IFERROR(VLOOKUP(A1825,[3]Sheet1!$A:$H,6,FALSE),0)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IFERROR(VLOOKUP(A1826,[3]Sheet1!$A:$G,2,FALSE),0)</f>
        <v>8445</v>
      </c>
      <c r="O1826" s="18">
        <f>IFERROR(VLOOKUP(A1826,[3]Sheet1!$A:$G,3,FALSE),0)</f>
        <v>6866</v>
      </c>
      <c r="P1826" s="18">
        <f>IFERROR(VLOOKUP(A1826,[3]Sheet1!$A:$G,4,FALSE),0)</f>
        <v>0</v>
      </c>
      <c r="Q1826" s="18">
        <f>IFERROR(VLOOKUP(A1826,[3]Sheet1!$A:$G,5,FALSE),0)</f>
        <v>0</v>
      </c>
      <c r="R1826" s="18">
        <f>IFERROR(VLOOKUP(A1826,[3]Sheet1!$A:$H,6,FALSE),0)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IFERROR(VLOOKUP(A1827,[3]Sheet1!$A:$G,2,FALSE),0)</f>
        <v>1494</v>
      </c>
      <c r="O1827" s="18">
        <f>IFERROR(VLOOKUP(A1827,[3]Sheet1!$A:$G,3,FALSE),0)</f>
        <v>11733</v>
      </c>
      <c r="P1827" s="18">
        <f>IFERROR(VLOOKUP(A1827,[3]Sheet1!$A:$G,4,FALSE),0)</f>
        <v>0</v>
      </c>
      <c r="Q1827" s="18">
        <f>IFERROR(VLOOKUP(A1827,[3]Sheet1!$A:$G,5,FALSE),0)</f>
        <v>0</v>
      </c>
      <c r="R1827" s="18">
        <f>IFERROR(VLOOKUP(A1827,[3]Sheet1!$A:$H,6,FALSE),0)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IFERROR(VLOOKUP(A1828,[3]Sheet1!$A:$G,2,FALSE),0)</f>
        <v>48004</v>
      </c>
      <c r="O1828" s="18">
        <f>IFERROR(VLOOKUP(A1828,[3]Sheet1!$A:$G,3,FALSE),0)</f>
        <v>650170</v>
      </c>
      <c r="P1828" s="18">
        <f>IFERROR(VLOOKUP(A1828,[3]Sheet1!$A:$G,4,FALSE),0)</f>
        <v>0</v>
      </c>
      <c r="Q1828" s="18">
        <f>IFERROR(VLOOKUP(A1828,[3]Sheet1!$A:$G,5,FALSE),0)</f>
        <v>0</v>
      </c>
      <c r="R1828" s="18">
        <f>IFERROR(VLOOKUP(A1828,[3]Sheet1!$A:$H,6,FALSE),0)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IFERROR(VLOOKUP(A1829,[3]Sheet1!$A:$G,2,FALSE),0)</f>
        <v>13913</v>
      </c>
      <c r="O1829" s="18">
        <f>IFERROR(VLOOKUP(A1829,[3]Sheet1!$A:$G,3,FALSE),0)</f>
        <v>211604</v>
      </c>
      <c r="P1829" s="18">
        <f>IFERROR(VLOOKUP(A1829,[3]Sheet1!$A:$G,4,FALSE),0)</f>
        <v>0</v>
      </c>
      <c r="Q1829" s="18">
        <f>IFERROR(VLOOKUP(A1829,[3]Sheet1!$A:$G,5,FALSE),0)</f>
        <v>0</v>
      </c>
      <c r="R1829" s="18">
        <f>IFERROR(VLOOKUP(A1829,[3]Sheet1!$A:$H,6,FALSE),0)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IFERROR(VLOOKUP(A1830,[3]Sheet1!$A:$G,2,FALSE),0)</f>
        <v>20</v>
      </c>
      <c r="O1830" s="18">
        <f>IFERROR(VLOOKUP(A1830,[3]Sheet1!$A:$G,3,FALSE),0)</f>
        <v>92510</v>
      </c>
      <c r="P1830" s="18">
        <f>IFERROR(VLOOKUP(A1830,[3]Sheet1!$A:$G,4,FALSE),0)</f>
        <v>0</v>
      </c>
      <c r="Q1830" s="18">
        <f>IFERROR(VLOOKUP(A1830,[3]Sheet1!$A:$G,5,FALSE),0)</f>
        <v>0</v>
      </c>
      <c r="R1830" s="18">
        <f>IFERROR(VLOOKUP(A1830,[3]Sheet1!$A:$H,6,FALSE),0)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IFERROR(VLOOKUP(A1831,[3]Sheet1!$A:$G,2,FALSE),0)</f>
        <v>0</v>
      </c>
      <c r="O1831" s="18">
        <f>IFERROR(VLOOKUP(A1831,[3]Sheet1!$A:$G,3,FALSE),0)</f>
        <v>2656</v>
      </c>
      <c r="P1831" s="18">
        <f>IFERROR(VLOOKUP(A1831,[3]Sheet1!$A:$G,4,FALSE),0)</f>
        <v>0</v>
      </c>
      <c r="Q1831" s="18">
        <f>IFERROR(VLOOKUP(A1831,[3]Sheet1!$A:$G,5,FALSE),0)</f>
        <v>0</v>
      </c>
      <c r="R1831" s="18">
        <f>IFERROR(VLOOKUP(A1831,[3]Sheet1!$A:$H,6,FALSE),0)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Sim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IFERROR(VLOOKUP(A1832,[3]Sheet1!$A:$G,2,FALSE),0)</f>
        <v>4</v>
      </c>
      <c r="O1832" s="18">
        <f>IFERROR(VLOOKUP(A1832,[3]Sheet1!$A:$G,3,FALSE),0)</f>
        <v>145</v>
      </c>
      <c r="P1832" s="18">
        <f>IFERROR(VLOOKUP(A1832,[3]Sheet1!$A:$G,4,FALSE),0)</f>
        <v>0</v>
      </c>
      <c r="Q1832" s="18">
        <f>IFERROR(VLOOKUP(A1832,[3]Sheet1!$A:$G,5,FALSE),0)</f>
        <v>0</v>
      </c>
      <c r="R1832" s="18">
        <f>IFERROR(VLOOKUP(A1832,[3]Sheet1!$A:$H,6,FALSE),0)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IFERROR(VLOOKUP(A1833,[3]Sheet1!$A:$G,2,FALSE),0)</f>
        <v>0</v>
      </c>
      <c r="O1833" s="18">
        <f>IFERROR(VLOOKUP(A1833,[3]Sheet1!$A:$G,3,FALSE),0)</f>
        <v>53054</v>
      </c>
      <c r="P1833" s="18">
        <f>IFERROR(VLOOKUP(A1833,[3]Sheet1!$A:$G,4,FALSE),0)</f>
        <v>0</v>
      </c>
      <c r="Q1833" s="18">
        <f>IFERROR(VLOOKUP(A1833,[3]Sheet1!$A:$G,5,FALSE),0)</f>
        <v>0</v>
      </c>
      <c r="R1833" s="18">
        <f>IFERROR(VLOOKUP(A1833,[3]Sheet1!$A:$H,6,FALSE),0)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IFERROR(VLOOKUP(A1834,[3]Sheet1!$A:$G,2,FALSE),0)</f>
        <v>2</v>
      </c>
      <c r="O1834" s="18">
        <f>IFERROR(VLOOKUP(A1834,[3]Sheet1!$A:$G,3,FALSE),0)</f>
        <v>4777</v>
      </c>
      <c r="P1834" s="18">
        <f>IFERROR(VLOOKUP(A1834,[3]Sheet1!$A:$G,4,FALSE),0)</f>
        <v>0</v>
      </c>
      <c r="Q1834" s="18">
        <f>IFERROR(VLOOKUP(A1834,[3]Sheet1!$A:$G,5,FALSE),0)</f>
        <v>0</v>
      </c>
      <c r="R1834" s="18">
        <f>IFERROR(VLOOKUP(A1834,[3]Sheet1!$A:$H,6,FALSE),0)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IFERROR(VLOOKUP(A1835,[3]Sheet1!$A:$G,2,FALSE),0)</f>
        <v>7140</v>
      </c>
      <c r="O1835" s="18">
        <f>IFERROR(VLOOKUP(A1835,[3]Sheet1!$A:$G,3,FALSE),0)</f>
        <v>53593</v>
      </c>
      <c r="P1835" s="18">
        <f>IFERROR(VLOOKUP(A1835,[3]Sheet1!$A:$G,4,FALSE),0)</f>
        <v>0</v>
      </c>
      <c r="Q1835" s="18">
        <f>IFERROR(VLOOKUP(A1835,[3]Sheet1!$A:$G,5,FALSE),0)</f>
        <v>0</v>
      </c>
      <c r="R1835" s="18">
        <f>IFERROR(VLOOKUP(A1835,[3]Sheet1!$A:$H,6,FALSE),0)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IFERROR(VLOOKUP(A1836,[3]Sheet1!$A:$G,2,FALSE),0)</f>
        <v>7294</v>
      </c>
      <c r="O1836" s="18">
        <f>IFERROR(VLOOKUP(A1836,[3]Sheet1!$A:$G,3,FALSE),0)</f>
        <v>600</v>
      </c>
      <c r="P1836" s="18">
        <f>IFERROR(VLOOKUP(A1836,[3]Sheet1!$A:$G,4,FALSE),0)</f>
        <v>0</v>
      </c>
      <c r="Q1836" s="18">
        <f>IFERROR(VLOOKUP(A1836,[3]Sheet1!$A:$G,5,FALSE),0)</f>
        <v>0</v>
      </c>
      <c r="R1836" s="18">
        <f>IFERROR(VLOOKUP(A1836,[3]Sheet1!$A:$H,6,FALSE),0)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IFERROR(VLOOKUP(A1837,[3]Sheet1!$A:$G,2,FALSE),0)</f>
        <v>6716</v>
      </c>
      <c r="O1837" s="18">
        <f>IFERROR(VLOOKUP(A1837,[3]Sheet1!$A:$G,3,FALSE),0)</f>
        <v>4521</v>
      </c>
      <c r="P1837" s="18">
        <f>IFERROR(VLOOKUP(A1837,[3]Sheet1!$A:$G,4,FALSE),0)</f>
        <v>0</v>
      </c>
      <c r="Q1837" s="18">
        <f>IFERROR(VLOOKUP(A1837,[3]Sheet1!$A:$G,5,FALSE),0)</f>
        <v>0</v>
      </c>
      <c r="R1837" s="18">
        <f>IFERROR(VLOOKUP(A1837,[3]Sheet1!$A:$H,6,FALSE),0)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IFERROR(VLOOKUP(A1838,[3]Sheet1!$A:$G,2,FALSE),0)</f>
        <v>0</v>
      </c>
      <c r="O1838" s="18">
        <f>IFERROR(VLOOKUP(A1838,[3]Sheet1!$A:$G,3,FALSE),0)</f>
        <v>13857</v>
      </c>
      <c r="P1838" s="18">
        <f>IFERROR(VLOOKUP(A1838,[3]Sheet1!$A:$G,4,FALSE),0)</f>
        <v>0</v>
      </c>
      <c r="Q1838" s="18">
        <f>IFERROR(VLOOKUP(A1838,[3]Sheet1!$A:$G,5,FALSE),0)</f>
        <v>0</v>
      </c>
      <c r="R1838" s="18">
        <f>IFERROR(VLOOKUP(A1838,[3]Sheet1!$A:$H,6,FALSE),0)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IFERROR(VLOOKUP(A1839,[3]Sheet1!$A:$G,2,FALSE),0)</f>
        <v>2470</v>
      </c>
      <c r="O1839" s="18">
        <f>IFERROR(VLOOKUP(A1839,[3]Sheet1!$A:$G,3,FALSE),0)</f>
        <v>829184</v>
      </c>
      <c r="P1839" s="18">
        <f>IFERROR(VLOOKUP(A1839,[3]Sheet1!$A:$G,4,FALSE),0)</f>
        <v>0</v>
      </c>
      <c r="Q1839" s="18">
        <f>IFERROR(VLOOKUP(A1839,[3]Sheet1!$A:$G,5,FALSE),0)</f>
        <v>0</v>
      </c>
      <c r="R1839" s="18">
        <f>IFERROR(VLOOKUP(A1839,[3]Sheet1!$A:$H,6,FALSE),0)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IFERROR(VLOOKUP(A1840,[3]Sheet1!$A:$G,2,FALSE),0)</f>
        <v>0</v>
      </c>
      <c r="O1840" s="18">
        <f>IFERROR(VLOOKUP(A1840,[3]Sheet1!$A:$G,3,FALSE),0)</f>
        <v>168443</v>
      </c>
      <c r="P1840" s="18">
        <f>IFERROR(VLOOKUP(A1840,[3]Sheet1!$A:$G,4,FALSE),0)</f>
        <v>0</v>
      </c>
      <c r="Q1840" s="18">
        <f>IFERROR(VLOOKUP(A1840,[3]Sheet1!$A:$G,5,FALSE),0)</f>
        <v>0</v>
      </c>
      <c r="R1840" s="18">
        <f>IFERROR(VLOOKUP(A1840,[3]Sheet1!$A:$H,6,FALSE),0)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Sim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IFERROR(VLOOKUP(A1841,[3]Sheet1!$A:$G,2,FALSE),0)</f>
        <v>0</v>
      </c>
      <c r="O1841" s="18">
        <f>IFERROR(VLOOKUP(A1841,[3]Sheet1!$A:$G,3,FALSE),0)</f>
        <v>0</v>
      </c>
      <c r="P1841" s="18">
        <f>IFERROR(VLOOKUP(A1841,[3]Sheet1!$A:$G,4,FALSE),0)</f>
        <v>0</v>
      </c>
      <c r="Q1841" s="18">
        <f>IFERROR(VLOOKUP(A1841,[3]Sheet1!$A:$G,5,FALSE),0)</f>
        <v>0</v>
      </c>
      <c r="R1841" s="18">
        <f>IFERROR(VLOOKUP(A1841,[3]Sheet1!$A:$H,6,FALSE),0)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IFERROR(VLOOKUP(A1842,[3]Sheet1!$A:$G,2,FALSE),0)</f>
        <v>0</v>
      </c>
      <c r="O1842" s="18">
        <f>IFERROR(VLOOKUP(A1842,[3]Sheet1!$A:$G,3,FALSE),0)</f>
        <v>0</v>
      </c>
      <c r="P1842" s="18">
        <f>IFERROR(VLOOKUP(A1842,[3]Sheet1!$A:$G,4,FALSE),0)</f>
        <v>0</v>
      </c>
      <c r="Q1842" s="18">
        <f>IFERROR(VLOOKUP(A1842,[3]Sheet1!$A:$G,5,FALSE),0)</f>
        <v>0</v>
      </c>
      <c r="R1842" s="18">
        <f>IFERROR(VLOOKUP(A1842,[3]Sheet1!$A:$H,6,FALSE),0)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IFERROR(VLOOKUP(A1843,[3]Sheet1!$A:$G,2,FALSE),0)</f>
        <v>1650</v>
      </c>
      <c r="O1843" s="18">
        <f>IFERROR(VLOOKUP(A1843,[3]Sheet1!$A:$G,3,FALSE),0)</f>
        <v>7689</v>
      </c>
      <c r="P1843" s="18">
        <f>IFERROR(VLOOKUP(A1843,[3]Sheet1!$A:$G,4,FALSE),0)</f>
        <v>0</v>
      </c>
      <c r="Q1843" s="18">
        <f>IFERROR(VLOOKUP(A1843,[3]Sheet1!$A:$G,5,FALSE),0)</f>
        <v>0</v>
      </c>
      <c r="R1843" s="18">
        <f>IFERROR(VLOOKUP(A1843,[3]Sheet1!$A:$H,6,FALSE),0)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IFERROR(VLOOKUP(A1844,[3]Sheet1!$A:$G,2,FALSE),0)</f>
        <v>0</v>
      </c>
      <c r="O1844" s="18">
        <f>IFERROR(VLOOKUP(A1844,[3]Sheet1!$A:$G,3,FALSE),0)</f>
        <v>15024</v>
      </c>
      <c r="P1844" s="18">
        <f>IFERROR(VLOOKUP(A1844,[3]Sheet1!$A:$G,4,FALSE),0)</f>
        <v>0</v>
      </c>
      <c r="Q1844" s="18">
        <f>IFERROR(VLOOKUP(A1844,[3]Sheet1!$A:$G,5,FALSE),0)</f>
        <v>0</v>
      </c>
      <c r="R1844" s="18">
        <f>IFERROR(VLOOKUP(A1844,[3]Sheet1!$A:$H,6,FALSE),0)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IFERROR(VLOOKUP(A1845,[3]Sheet1!$A:$G,2,FALSE),0)</f>
        <v>0</v>
      </c>
      <c r="O1845" s="18">
        <f>IFERROR(VLOOKUP(A1845,[3]Sheet1!$A:$G,3,FALSE),0)</f>
        <v>32249753</v>
      </c>
      <c r="P1845" s="18">
        <f>IFERROR(VLOOKUP(A1845,[3]Sheet1!$A:$G,4,FALSE),0)</f>
        <v>0</v>
      </c>
      <c r="Q1845" s="18">
        <f>IFERROR(VLOOKUP(A1845,[3]Sheet1!$A:$G,5,FALSE),0)</f>
        <v>0</v>
      </c>
      <c r="R1845" s="18">
        <f>IFERROR(VLOOKUP(A1845,[3]Sheet1!$A:$H,6,FALSE),0)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IFERROR(VLOOKUP(A1846,[3]Sheet1!$A:$G,2,FALSE),0)</f>
        <v>0</v>
      </c>
      <c r="O1846" s="18">
        <f>IFERROR(VLOOKUP(A1846,[3]Sheet1!$A:$G,3,FALSE),0)</f>
        <v>63550</v>
      </c>
      <c r="P1846" s="18">
        <f>IFERROR(VLOOKUP(A1846,[3]Sheet1!$A:$G,4,FALSE),0)</f>
        <v>0</v>
      </c>
      <c r="Q1846" s="18">
        <f>IFERROR(VLOOKUP(A1846,[3]Sheet1!$A:$G,5,FALSE),0)</f>
        <v>0</v>
      </c>
      <c r="R1846" s="18">
        <f>IFERROR(VLOOKUP(A1846,[3]Sheet1!$A:$H,6,FALSE),0)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Sim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IFERROR(VLOOKUP(A1847,[3]Sheet1!$A:$G,2,FALSE),0)</f>
        <v>2923</v>
      </c>
      <c r="O1847" s="18">
        <f>IFERROR(VLOOKUP(A1847,[3]Sheet1!$A:$G,3,FALSE),0)</f>
        <v>12934</v>
      </c>
      <c r="P1847" s="18">
        <f>IFERROR(VLOOKUP(A1847,[3]Sheet1!$A:$G,4,FALSE),0)</f>
        <v>0</v>
      </c>
      <c r="Q1847" s="18">
        <f>IFERROR(VLOOKUP(A1847,[3]Sheet1!$A:$G,5,FALSE),0)</f>
        <v>0</v>
      </c>
      <c r="R1847" s="18">
        <f>IFERROR(VLOOKUP(A1847,[3]Sheet1!$A:$H,6,FALSE),0)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IFERROR(VLOOKUP(A1848,[3]Sheet1!$A:$G,2,FALSE),0)</f>
        <v>20966</v>
      </c>
      <c r="O1848" s="18">
        <f>IFERROR(VLOOKUP(A1848,[3]Sheet1!$A:$G,3,FALSE),0)</f>
        <v>8758</v>
      </c>
      <c r="P1848" s="18">
        <f>IFERROR(VLOOKUP(A1848,[3]Sheet1!$A:$G,4,FALSE),0)</f>
        <v>0</v>
      </c>
      <c r="Q1848" s="18">
        <f>IFERROR(VLOOKUP(A1848,[3]Sheet1!$A:$G,5,FALSE),0)</f>
        <v>0</v>
      </c>
      <c r="R1848" s="18">
        <f>IFERROR(VLOOKUP(A1848,[3]Sheet1!$A:$H,6,FALSE),0)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IFERROR(VLOOKUP(A1849,[3]Sheet1!$A:$G,2,FALSE),0)</f>
        <v>3608</v>
      </c>
      <c r="O1849" s="18">
        <f>IFERROR(VLOOKUP(A1849,[3]Sheet1!$A:$G,3,FALSE),0)</f>
        <v>3834</v>
      </c>
      <c r="P1849" s="18">
        <f>IFERROR(VLOOKUP(A1849,[3]Sheet1!$A:$G,4,FALSE),0)</f>
        <v>0</v>
      </c>
      <c r="Q1849" s="18">
        <f>IFERROR(VLOOKUP(A1849,[3]Sheet1!$A:$G,5,FALSE),0)</f>
        <v>0</v>
      </c>
      <c r="R1849" s="18">
        <f>IFERROR(VLOOKUP(A1849,[3]Sheet1!$A:$H,6,FALSE),0)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IFERROR(VLOOKUP(A1850,[3]Sheet1!$A:$G,2,FALSE),0)</f>
        <v>454</v>
      </c>
      <c r="O1850" s="18">
        <f>IFERROR(VLOOKUP(A1850,[3]Sheet1!$A:$G,3,FALSE),0)</f>
        <v>22788</v>
      </c>
      <c r="P1850" s="18">
        <f>IFERROR(VLOOKUP(A1850,[3]Sheet1!$A:$G,4,FALSE),0)</f>
        <v>0</v>
      </c>
      <c r="Q1850" s="18">
        <f>IFERROR(VLOOKUP(A1850,[3]Sheet1!$A:$G,5,FALSE),0)</f>
        <v>0</v>
      </c>
      <c r="R1850" s="18">
        <f>IFERROR(VLOOKUP(A1850,[3]Sheet1!$A:$H,6,FALSE),0)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IFERROR(VLOOKUP(A1851,[3]Sheet1!$A:$G,2,FALSE),0)</f>
        <v>0</v>
      </c>
      <c r="O1851" s="18">
        <f>IFERROR(VLOOKUP(A1851,[3]Sheet1!$A:$G,3,FALSE),0)</f>
        <v>284</v>
      </c>
      <c r="P1851" s="18">
        <f>IFERROR(VLOOKUP(A1851,[3]Sheet1!$A:$G,4,FALSE),0)</f>
        <v>0</v>
      </c>
      <c r="Q1851" s="18">
        <f>IFERROR(VLOOKUP(A1851,[3]Sheet1!$A:$G,5,FALSE),0)</f>
        <v>0</v>
      </c>
      <c r="R1851" s="18">
        <f>IFERROR(VLOOKUP(A1851,[3]Sheet1!$A:$H,6,FALSE),0)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IFERROR(VLOOKUP(A1852,[3]Sheet1!$A:$G,2,FALSE),0)</f>
        <v>5930</v>
      </c>
      <c r="O1852" s="18">
        <f>IFERROR(VLOOKUP(A1852,[3]Sheet1!$A:$G,3,FALSE),0)</f>
        <v>66923</v>
      </c>
      <c r="P1852" s="18">
        <f>IFERROR(VLOOKUP(A1852,[3]Sheet1!$A:$G,4,FALSE),0)</f>
        <v>0</v>
      </c>
      <c r="Q1852" s="18">
        <f>IFERROR(VLOOKUP(A1852,[3]Sheet1!$A:$G,5,FALSE),0)</f>
        <v>0</v>
      </c>
      <c r="R1852" s="18">
        <f>IFERROR(VLOOKUP(A1852,[3]Sheet1!$A:$H,6,FALSE),0)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IFERROR(VLOOKUP(A1853,[3]Sheet1!$A:$G,2,FALSE),0)</f>
        <v>2108</v>
      </c>
      <c r="O1853" s="18">
        <f>IFERROR(VLOOKUP(A1853,[3]Sheet1!$A:$G,3,FALSE),0)</f>
        <v>0</v>
      </c>
      <c r="P1853" s="18">
        <f>IFERROR(VLOOKUP(A1853,[3]Sheet1!$A:$G,4,FALSE),0)</f>
        <v>0</v>
      </c>
      <c r="Q1853" s="18">
        <f>IFERROR(VLOOKUP(A1853,[3]Sheet1!$A:$G,5,FALSE),0)</f>
        <v>0</v>
      </c>
      <c r="R1853" s="18">
        <f>IFERROR(VLOOKUP(A1853,[3]Sheet1!$A:$H,6,FALSE),0)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IFERROR(VLOOKUP(A1854,[3]Sheet1!$A:$G,2,FALSE),0)</f>
        <v>18292</v>
      </c>
      <c r="O1854" s="18">
        <f>IFERROR(VLOOKUP(A1854,[3]Sheet1!$A:$G,3,FALSE),0)</f>
        <v>535906</v>
      </c>
      <c r="P1854" s="18">
        <f>IFERROR(VLOOKUP(A1854,[3]Sheet1!$A:$G,4,FALSE),0)</f>
        <v>0</v>
      </c>
      <c r="Q1854" s="18">
        <f>IFERROR(VLOOKUP(A1854,[3]Sheet1!$A:$G,5,FALSE),0)</f>
        <v>0</v>
      </c>
      <c r="R1854" s="18">
        <f>IFERROR(VLOOKUP(A1854,[3]Sheet1!$A:$H,6,FALSE),0)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IFERROR(VLOOKUP(A1855,[3]Sheet1!$A:$G,2,FALSE),0)</f>
        <v>0</v>
      </c>
      <c r="O1855" s="18">
        <f>IFERROR(VLOOKUP(A1855,[3]Sheet1!$A:$G,3,FALSE),0)</f>
        <v>0</v>
      </c>
      <c r="P1855" s="18">
        <f>IFERROR(VLOOKUP(A1855,[3]Sheet1!$A:$G,4,FALSE),0)</f>
        <v>0</v>
      </c>
      <c r="Q1855" s="18">
        <f>IFERROR(VLOOKUP(A1855,[3]Sheet1!$A:$G,5,FALSE),0)</f>
        <v>0</v>
      </c>
      <c r="R1855" s="18">
        <f>IFERROR(VLOOKUP(A1855,[3]Sheet1!$A:$H,6,FALSE),0)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IFERROR(VLOOKUP(A1856,[3]Sheet1!$A:$G,2,FALSE),0)</f>
        <v>0</v>
      </c>
      <c r="O1856" s="18">
        <f>IFERROR(VLOOKUP(A1856,[3]Sheet1!$A:$G,3,FALSE),0)</f>
        <v>0</v>
      </c>
      <c r="P1856" s="18">
        <f>IFERROR(VLOOKUP(A1856,[3]Sheet1!$A:$G,4,FALSE),0)</f>
        <v>0</v>
      </c>
      <c r="Q1856" s="18">
        <f>IFERROR(VLOOKUP(A1856,[3]Sheet1!$A:$G,5,FALSE),0)</f>
        <v>0</v>
      </c>
      <c r="R1856" s="18">
        <f>IFERROR(VLOOKUP(A1856,[3]Sheet1!$A:$H,6,FALSE),0)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IFERROR(VLOOKUP(A1857,[3]Sheet1!$A:$G,2,FALSE),0)</f>
        <v>0</v>
      </c>
      <c r="O1857" s="18">
        <f>IFERROR(VLOOKUP(A1857,[3]Sheet1!$A:$G,3,FALSE),0)</f>
        <v>0</v>
      </c>
      <c r="P1857" s="18">
        <f>IFERROR(VLOOKUP(A1857,[3]Sheet1!$A:$G,4,FALSE),0)</f>
        <v>0</v>
      </c>
      <c r="Q1857" s="18">
        <f>IFERROR(VLOOKUP(A1857,[3]Sheet1!$A:$G,5,FALSE),0)</f>
        <v>0</v>
      </c>
      <c r="R1857" s="18">
        <f>IFERROR(VLOOKUP(A1857,[3]Sheet1!$A:$H,6,FALSE),0)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IFERROR(VLOOKUP(A1858,[3]Sheet1!$A:$G,2,FALSE),0)</f>
        <v>0</v>
      </c>
      <c r="O1858" s="18">
        <f>IFERROR(VLOOKUP(A1858,[3]Sheet1!$A:$G,3,FALSE),0)</f>
        <v>0</v>
      </c>
      <c r="P1858" s="18">
        <f>IFERROR(VLOOKUP(A1858,[3]Sheet1!$A:$G,4,FALSE),0)</f>
        <v>0</v>
      </c>
      <c r="Q1858" s="18">
        <f>IFERROR(VLOOKUP(A1858,[3]Sheet1!$A:$G,5,FALSE),0)</f>
        <v>0</v>
      </c>
      <c r="R1858" s="18">
        <f>IFERROR(VLOOKUP(A1858,[3]Sheet1!$A:$H,6,FALSE),0)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18468324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IFERROR(VLOOKUP(A1859,[3]Sheet1!$A:$G,2,FALSE),0)</f>
        <v>470607</v>
      </c>
      <c r="O1859" s="18">
        <f>IFERROR(VLOOKUP(A1859,[3]Sheet1!$A:$G,3,FALSE),0)</f>
        <v>37049227</v>
      </c>
      <c r="P1859" s="18">
        <f>IFERROR(VLOOKUP(A1859,[3]Sheet1!$A:$G,4,FALSE),0)</f>
        <v>0</v>
      </c>
      <c r="Q1859" s="18">
        <f>IFERROR(VLOOKUP(A1859,[3]Sheet1!$A:$G,5,FALSE),0)</f>
        <v>0</v>
      </c>
      <c r="R1859" s="18">
        <f>IFERROR(VLOOKUP(A1859,[3]Sheet1!$A:$H,6,FALSE),0)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Não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15336389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IFERROR(VLOOKUP(A1860,[3]Sheet1!$A:$G,2,FALSE),0)</f>
        <v>0</v>
      </c>
      <c r="O1860" s="18">
        <f>IFERROR(VLOOKUP(A1860,[3]Sheet1!$A:$G,3,FALSE),0)</f>
        <v>0</v>
      </c>
      <c r="P1860" s="18">
        <f>IFERROR(VLOOKUP(A1860,[3]Sheet1!$A:$G,4,FALSE),0)</f>
        <v>0</v>
      </c>
      <c r="Q1860" s="18">
        <f>IFERROR(VLOOKUP(A1860,[3]Sheet1!$A:$G,5,FALSE),0)</f>
        <v>0</v>
      </c>
      <c r="R1860" s="18">
        <f>IFERROR(VLOOKUP(A1860,[3]Sheet1!$A:$H,6,FALSE),0)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28526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IFERROR(VLOOKUP(A1861,[3]Sheet1!$A:$G,2,FALSE),0)</f>
        <v>18536</v>
      </c>
      <c r="O1861" s="18">
        <f>IFERROR(VLOOKUP(A1861,[3]Sheet1!$A:$G,3,FALSE),0)</f>
        <v>22183478</v>
      </c>
      <c r="P1861" s="18">
        <f>IFERROR(VLOOKUP(A1861,[3]Sheet1!$A:$G,4,FALSE),0)</f>
        <v>0</v>
      </c>
      <c r="Q1861" s="18">
        <f>IFERROR(VLOOKUP(A1861,[3]Sheet1!$A:$G,5,FALSE),0)</f>
        <v>0</v>
      </c>
      <c r="R1861" s="18">
        <f>IFERROR(VLOOKUP(A1861,[3]Sheet1!$A:$H,6,FALSE),0)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Não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IFERROR(VLOOKUP(A1862,[3]Sheet1!$A:$G,2,FALSE),0)</f>
        <v>0</v>
      </c>
      <c r="O1862" s="18">
        <f>IFERROR(VLOOKUP(A1862,[3]Sheet1!$A:$G,3,FALSE),0)</f>
        <v>0</v>
      </c>
      <c r="P1862" s="18">
        <f>IFERROR(VLOOKUP(A1862,[3]Sheet1!$A:$G,4,FALSE),0)</f>
        <v>0</v>
      </c>
      <c r="Q1862" s="18">
        <f>IFERROR(VLOOKUP(A1862,[3]Sheet1!$A:$G,5,FALSE),0)</f>
        <v>0</v>
      </c>
      <c r="R1862" s="18">
        <f>IFERROR(VLOOKUP(A1862,[3]Sheet1!$A:$H,6,FALSE),0)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298112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IFERROR(VLOOKUP(A1863,[3]Sheet1!$A:$G,2,FALSE),0)</f>
        <v>1492</v>
      </c>
      <c r="O1863" s="18">
        <f>IFERROR(VLOOKUP(A1863,[3]Sheet1!$A:$G,3,FALSE),0)</f>
        <v>46986605</v>
      </c>
      <c r="P1863" s="18">
        <f>IFERROR(VLOOKUP(A1863,[3]Sheet1!$A:$G,4,FALSE),0)</f>
        <v>0</v>
      </c>
      <c r="Q1863" s="18">
        <f>IFERROR(VLOOKUP(A1863,[3]Sheet1!$A:$G,5,FALSE),0)</f>
        <v>0</v>
      </c>
      <c r="R1863" s="18">
        <f>IFERROR(VLOOKUP(A1863,[3]Sheet1!$A:$H,6,FALSE),0)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Não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IFERROR(VLOOKUP(A1864,[3]Sheet1!$A:$G,2,FALSE),0)</f>
        <v>0</v>
      </c>
      <c r="O1864" s="18">
        <f>IFERROR(VLOOKUP(A1864,[3]Sheet1!$A:$G,3,FALSE),0)</f>
        <v>0</v>
      </c>
      <c r="P1864" s="18">
        <f>IFERROR(VLOOKUP(A1864,[3]Sheet1!$A:$G,4,FALSE),0)</f>
        <v>0</v>
      </c>
      <c r="Q1864" s="18">
        <f>IFERROR(VLOOKUP(A1864,[3]Sheet1!$A:$G,5,FALSE),0)</f>
        <v>0</v>
      </c>
      <c r="R1864" s="18">
        <f>IFERROR(VLOOKUP(A1864,[3]Sheet1!$A:$H,6,FALSE),0)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IFERROR(VLOOKUP(A1865,[3]Sheet1!$A:$G,2,FALSE),0)</f>
        <v>118841</v>
      </c>
      <c r="O1865" s="18">
        <f>IFERROR(VLOOKUP(A1865,[3]Sheet1!$A:$G,3,FALSE),0)</f>
        <v>79677336</v>
      </c>
      <c r="P1865" s="18">
        <f>IFERROR(VLOOKUP(A1865,[3]Sheet1!$A:$G,4,FALSE),0)</f>
        <v>0</v>
      </c>
      <c r="Q1865" s="18">
        <f>IFERROR(VLOOKUP(A1865,[3]Sheet1!$A:$G,5,FALSE),0)</f>
        <v>0</v>
      </c>
      <c r="R1865" s="18">
        <f>IFERROR(VLOOKUP(A1865,[3]Sheet1!$A:$H,6,FALSE),0)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IFERROR(VLOOKUP(A1866,[3]Sheet1!$A:$G,2,FALSE),0)</f>
        <v>0</v>
      </c>
      <c r="O1866" s="18">
        <f>IFERROR(VLOOKUP(A1866,[3]Sheet1!$A:$G,3,FALSE),0)</f>
        <v>0</v>
      </c>
      <c r="P1866" s="18">
        <f>IFERROR(VLOOKUP(A1866,[3]Sheet1!$A:$G,4,FALSE),0)</f>
        <v>0</v>
      </c>
      <c r="Q1866" s="18">
        <f>IFERROR(VLOOKUP(A1866,[3]Sheet1!$A:$G,5,FALSE),0)</f>
        <v>0</v>
      </c>
      <c r="R1866" s="18">
        <f>IFERROR(VLOOKUP(A1866,[3]Sheet1!$A:$H,6,FALSE),0)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IFERROR(VLOOKUP(A1867,[3]Sheet1!$A:$G,2,FALSE),0)</f>
        <v>4031</v>
      </c>
      <c r="O1867" s="18">
        <f>IFERROR(VLOOKUP(A1867,[3]Sheet1!$A:$G,3,FALSE),0)</f>
        <v>5948249</v>
      </c>
      <c r="P1867" s="18">
        <f>IFERROR(VLOOKUP(A1867,[3]Sheet1!$A:$G,4,FALSE),0)</f>
        <v>0</v>
      </c>
      <c r="Q1867" s="18">
        <f>IFERROR(VLOOKUP(A1867,[3]Sheet1!$A:$G,5,FALSE),0)</f>
        <v>0</v>
      </c>
      <c r="R1867" s="18">
        <f>IFERROR(VLOOKUP(A1867,[3]Sheet1!$A:$H,6,FALSE),0)</f>
        <v>0</v>
      </c>
      <c r="S1867" s="18">
        <f>IFERROR(VLOOKUP(A1867,[3]Sheet1!$A:$I,9,FALSE),0)</f>
        <v>0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IFERROR(VLOOKUP(A1868,[3]Sheet1!$A:$G,2,FALSE),0)</f>
        <v>29681</v>
      </c>
      <c r="O1868" s="18">
        <f>IFERROR(VLOOKUP(A1868,[3]Sheet1!$A:$G,3,FALSE),0)</f>
        <v>2889431</v>
      </c>
      <c r="P1868" s="18">
        <f>IFERROR(VLOOKUP(A1868,[3]Sheet1!$A:$G,4,FALSE),0)</f>
        <v>0</v>
      </c>
      <c r="Q1868" s="18">
        <f>IFERROR(VLOOKUP(A1868,[3]Sheet1!$A:$G,5,FALSE),0)</f>
        <v>0</v>
      </c>
      <c r="R1868" s="18">
        <f>IFERROR(VLOOKUP(A1868,[3]Sheet1!$A:$H,6,FALSE),0)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121339472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IFERROR(VLOOKUP(A1869,[3]Sheet1!$A:$G,2,FALSE),0)</f>
        <v>0</v>
      </c>
      <c r="O1869" s="18">
        <f>IFERROR(VLOOKUP(A1869,[3]Sheet1!$A:$G,3,FALSE),0)</f>
        <v>0</v>
      </c>
      <c r="P1869" s="18">
        <f>IFERROR(VLOOKUP(A1869,[3]Sheet1!$A:$G,4,FALSE),0)</f>
        <v>0</v>
      </c>
      <c r="Q1869" s="18">
        <f>IFERROR(VLOOKUP(A1869,[3]Sheet1!$A:$G,5,FALSE),0)</f>
        <v>0</v>
      </c>
      <c r="R1869" s="18">
        <f>IFERROR(VLOOKUP(A1869,[3]Sheet1!$A:$H,6,FALSE),0)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2980277973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IFERROR(VLOOKUP(A1870,[3]Sheet1!$A:$G,2,FALSE),0)</f>
        <v>187858</v>
      </c>
      <c r="O1870" s="18">
        <f>IFERROR(VLOOKUP(A1870,[3]Sheet1!$A:$G,3,FALSE),0)</f>
        <v>66107544</v>
      </c>
      <c r="P1870" s="18">
        <f>IFERROR(VLOOKUP(A1870,[3]Sheet1!$A:$G,4,FALSE),0)</f>
        <v>0</v>
      </c>
      <c r="Q1870" s="18">
        <f>IFERROR(VLOOKUP(A1870,[3]Sheet1!$A:$G,5,FALSE),0)</f>
        <v>0</v>
      </c>
      <c r="R1870" s="18">
        <f>IFERROR(VLOOKUP(A1870,[3]Sheet1!$A:$H,6,FALSE),0)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Não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IFERROR(VLOOKUP(A1871,[3]Sheet1!$A:$G,2,FALSE),0)</f>
        <v>32314</v>
      </c>
      <c r="O1871" s="18">
        <f>IFERROR(VLOOKUP(A1871,[3]Sheet1!$A:$G,3,FALSE),0)</f>
        <v>6031995</v>
      </c>
      <c r="P1871" s="18">
        <f>IFERROR(VLOOKUP(A1871,[3]Sheet1!$A:$G,4,FALSE),0)</f>
        <v>0</v>
      </c>
      <c r="Q1871" s="18">
        <f>IFERROR(VLOOKUP(A1871,[3]Sheet1!$A:$G,5,FALSE),0)</f>
        <v>0</v>
      </c>
      <c r="R1871" s="18">
        <f>IFERROR(VLOOKUP(A1871,[3]Sheet1!$A:$H,6,FALSE),0)</f>
        <v>0</v>
      </c>
      <c r="S1871" s="18">
        <f>IFERROR(VLOOKUP(A1871,[3]Sheet1!$A:$I,9,FALSE),0)</f>
        <v>0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20138081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IFERROR(VLOOKUP(A1872,[3]Sheet1!$A:$G,2,FALSE),0)</f>
        <v>0</v>
      </c>
      <c r="O1872" s="18">
        <f>IFERROR(VLOOKUP(A1872,[3]Sheet1!$A:$G,3,FALSE),0)</f>
        <v>0</v>
      </c>
      <c r="P1872" s="18">
        <f>IFERROR(VLOOKUP(A1872,[3]Sheet1!$A:$G,4,FALSE),0)</f>
        <v>0</v>
      </c>
      <c r="Q1872" s="18">
        <f>IFERROR(VLOOKUP(A1872,[3]Sheet1!$A:$G,5,FALSE),0)</f>
        <v>0</v>
      </c>
      <c r="R1872" s="18">
        <f>IFERROR(VLOOKUP(A1872,[3]Sheet1!$A:$H,6,FALSE),0)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IFERROR(VLOOKUP(A1873,[3]Sheet1!$A:$G,2,FALSE),0)</f>
        <v>0</v>
      </c>
      <c r="O1873" s="18">
        <f>IFERROR(VLOOKUP(A1873,[3]Sheet1!$A:$G,3,FALSE),0)</f>
        <v>0</v>
      </c>
      <c r="P1873" s="18">
        <f>IFERROR(VLOOKUP(A1873,[3]Sheet1!$A:$G,4,FALSE),0)</f>
        <v>0</v>
      </c>
      <c r="Q1873" s="18">
        <f>IFERROR(VLOOKUP(A1873,[3]Sheet1!$A:$G,5,FALSE),0)</f>
        <v>0</v>
      </c>
      <c r="R1873" s="18">
        <f>IFERROR(VLOOKUP(A1873,[3]Sheet1!$A:$H,6,FALSE),0)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IFERROR(VLOOKUP(A1874,[3]Sheet1!$A:$G,2,FALSE),0)</f>
        <v>19093</v>
      </c>
      <c r="O1874" s="18">
        <f>IFERROR(VLOOKUP(A1874,[3]Sheet1!$A:$G,3,FALSE),0)</f>
        <v>8586643</v>
      </c>
      <c r="P1874" s="18">
        <f>IFERROR(VLOOKUP(A1874,[3]Sheet1!$A:$G,4,FALSE),0)</f>
        <v>0</v>
      </c>
      <c r="Q1874" s="18">
        <f>IFERROR(VLOOKUP(A1874,[3]Sheet1!$A:$G,5,FALSE),0)</f>
        <v>0</v>
      </c>
      <c r="R1874" s="18">
        <f>IFERROR(VLOOKUP(A1874,[3]Sheet1!$A:$H,6,FALSE),0)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IFERROR(VLOOKUP(A1875,[3]Sheet1!$A:$G,2,FALSE),0)</f>
        <v>0</v>
      </c>
      <c r="O1875" s="18">
        <f>IFERROR(VLOOKUP(A1875,[3]Sheet1!$A:$G,3,FALSE),0)</f>
        <v>0</v>
      </c>
      <c r="P1875" s="18">
        <f>IFERROR(VLOOKUP(A1875,[3]Sheet1!$A:$G,4,FALSE),0)</f>
        <v>0</v>
      </c>
      <c r="Q1875" s="18">
        <f>IFERROR(VLOOKUP(A1875,[3]Sheet1!$A:$G,5,FALSE),0)</f>
        <v>0</v>
      </c>
      <c r="R1875" s="18">
        <f>IFERROR(VLOOKUP(A1875,[3]Sheet1!$A:$H,6,FALSE),0)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IFERROR(VLOOKUP(A1876,[3]Sheet1!$A:$G,2,FALSE),0)</f>
        <v>37091</v>
      </c>
      <c r="O1876" s="18">
        <f>IFERROR(VLOOKUP(A1876,[3]Sheet1!$A:$G,3,FALSE),0)</f>
        <v>20381273</v>
      </c>
      <c r="P1876" s="18">
        <f>IFERROR(VLOOKUP(A1876,[3]Sheet1!$A:$G,4,FALSE),0)</f>
        <v>0</v>
      </c>
      <c r="Q1876" s="18">
        <f>IFERROR(VLOOKUP(A1876,[3]Sheet1!$A:$G,5,FALSE),0)</f>
        <v>0</v>
      </c>
      <c r="R1876" s="18">
        <f>IFERROR(VLOOKUP(A1876,[3]Sheet1!$A:$H,6,FALSE),0)</f>
        <v>0</v>
      </c>
      <c r="S1876" s="18">
        <f>IFERROR(VLOOKUP(A1876,[3]Sheet1!$A:$I,9,FALSE),0)</f>
        <v>0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1290028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IFERROR(VLOOKUP(A1877,[3]Sheet1!$A:$G,2,FALSE),0)</f>
        <v>3993</v>
      </c>
      <c r="O1877" s="18">
        <f>IFERROR(VLOOKUP(A1877,[3]Sheet1!$A:$G,3,FALSE),0)</f>
        <v>15687141</v>
      </c>
      <c r="P1877" s="18">
        <f>IFERROR(VLOOKUP(A1877,[3]Sheet1!$A:$G,4,FALSE),0)</f>
        <v>0</v>
      </c>
      <c r="Q1877" s="18">
        <f>IFERROR(VLOOKUP(A1877,[3]Sheet1!$A:$G,5,FALSE),0)</f>
        <v>0</v>
      </c>
      <c r="R1877" s="18">
        <f>IFERROR(VLOOKUP(A1877,[3]Sheet1!$A:$H,6,FALSE),0)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Não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IFERROR(VLOOKUP(A1878,[3]Sheet1!$A:$G,2,FALSE),0)</f>
        <v>36924</v>
      </c>
      <c r="O1878" s="18">
        <f>IFERROR(VLOOKUP(A1878,[3]Sheet1!$A:$G,3,FALSE),0)</f>
        <v>7326102</v>
      </c>
      <c r="P1878" s="18">
        <f>IFERROR(VLOOKUP(A1878,[3]Sheet1!$A:$G,4,FALSE),0)</f>
        <v>0</v>
      </c>
      <c r="Q1878" s="18">
        <f>IFERROR(VLOOKUP(A1878,[3]Sheet1!$A:$G,5,FALSE),0)</f>
        <v>0</v>
      </c>
      <c r="R1878" s="18">
        <f>IFERROR(VLOOKUP(A1878,[3]Sheet1!$A:$H,6,FALSE),0)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21930918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IFERROR(VLOOKUP(A1879,[3]Sheet1!$A:$G,2,FALSE),0)</f>
        <v>54916</v>
      </c>
      <c r="O1879" s="18">
        <f>IFERROR(VLOOKUP(A1879,[3]Sheet1!$A:$G,3,FALSE),0)</f>
        <v>4751502</v>
      </c>
      <c r="P1879" s="18">
        <f>IFERROR(VLOOKUP(A1879,[3]Sheet1!$A:$G,4,FALSE),0)</f>
        <v>0</v>
      </c>
      <c r="Q1879" s="18">
        <f>IFERROR(VLOOKUP(A1879,[3]Sheet1!$A:$G,5,FALSE),0)</f>
        <v>0</v>
      </c>
      <c r="R1879" s="18">
        <f>IFERROR(VLOOKUP(A1879,[3]Sheet1!$A:$H,6,FALSE),0)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Não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15213198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IFERROR(VLOOKUP(A1880,[3]Sheet1!$A:$G,2,FALSE),0)</f>
        <v>387966</v>
      </c>
      <c r="O1880" s="18">
        <f>IFERROR(VLOOKUP(A1880,[3]Sheet1!$A:$G,3,FALSE),0)</f>
        <v>35741132</v>
      </c>
      <c r="P1880" s="18">
        <f>IFERROR(VLOOKUP(A1880,[3]Sheet1!$A:$G,4,FALSE),0)</f>
        <v>0</v>
      </c>
      <c r="Q1880" s="18">
        <f>IFERROR(VLOOKUP(A1880,[3]Sheet1!$A:$G,5,FALSE),0)</f>
        <v>0</v>
      </c>
      <c r="R1880" s="18">
        <f>IFERROR(VLOOKUP(A1880,[3]Sheet1!$A:$H,6,FALSE),0)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Não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5355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IFERROR(VLOOKUP(A1881,[3]Sheet1!$A:$G,2,FALSE),0)</f>
        <v>998</v>
      </c>
      <c r="O1881" s="18">
        <f>IFERROR(VLOOKUP(A1881,[3]Sheet1!$A:$G,3,FALSE),0)</f>
        <v>395200</v>
      </c>
      <c r="P1881" s="18">
        <f>IFERROR(VLOOKUP(A1881,[3]Sheet1!$A:$G,4,FALSE),0)</f>
        <v>0</v>
      </c>
      <c r="Q1881" s="18">
        <f>IFERROR(VLOOKUP(A1881,[3]Sheet1!$A:$G,5,FALSE),0)</f>
        <v>0</v>
      </c>
      <c r="R1881" s="18">
        <f>IFERROR(VLOOKUP(A1881,[3]Sheet1!$A:$H,6,FALSE),0)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Não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IFERROR(VLOOKUP(A1882,[3]Sheet1!$A:$G,2,FALSE),0)</f>
        <v>0</v>
      </c>
      <c r="O1882" s="18">
        <f>IFERROR(VLOOKUP(A1882,[3]Sheet1!$A:$G,3,FALSE),0)</f>
        <v>0</v>
      </c>
      <c r="P1882" s="18">
        <f>IFERROR(VLOOKUP(A1882,[3]Sheet1!$A:$G,4,FALSE),0)</f>
        <v>0</v>
      </c>
      <c r="Q1882" s="18">
        <f>IFERROR(VLOOKUP(A1882,[3]Sheet1!$A:$G,5,FALSE),0)</f>
        <v>0</v>
      </c>
      <c r="R1882" s="18">
        <f>IFERROR(VLOOKUP(A1882,[3]Sheet1!$A:$H,6,FALSE),0)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IFERROR(VLOOKUP(A1883,[3]Sheet1!$A:$G,2,FALSE),0)</f>
        <v>0</v>
      </c>
      <c r="O1883" s="18">
        <f>IFERROR(VLOOKUP(A1883,[3]Sheet1!$A:$G,3,FALSE),0)</f>
        <v>0</v>
      </c>
      <c r="P1883" s="18">
        <f>IFERROR(VLOOKUP(A1883,[3]Sheet1!$A:$G,4,FALSE),0)</f>
        <v>0</v>
      </c>
      <c r="Q1883" s="18">
        <f>IFERROR(VLOOKUP(A1883,[3]Sheet1!$A:$G,5,FALSE),0)</f>
        <v>0</v>
      </c>
      <c r="R1883" s="18">
        <f>IFERROR(VLOOKUP(A1883,[3]Sheet1!$A:$H,6,FALSE),0)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3435785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IFERROR(VLOOKUP(A1884,[3]Sheet1!$A:$G,2,FALSE),0)</f>
        <v>1289</v>
      </c>
      <c r="O1884" s="18">
        <f>IFERROR(VLOOKUP(A1884,[3]Sheet1!$A:$G,3,FALSE),0)</f>
        <v>3255581</v>
      </c>
      <c r="P1884" s="18">
        <f>IFERROR(VLOOKUP(A1884,[3]Sheet1!$A:$G,4,FALSE),0)</f>
        <v>0</v>
      </c>
      <c r="Q1884" s="18">
        <f>IFERROR(VLOOKUP(A1884,[3]Sheet1!$A:$G,5,FALSE),0)</f>
        <v>0</v>
      </c>
      <c r="R1884" s="18">
        <f>IFERROR(VLOOKUP(A1884,[3]Sheet1!$A:$H,6,FALSE),0)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Não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9409</v>
      </c>
      <c r="C1885" s="18">
        <f>IFERROR(VLOOKUP(A1885,[1]Monitoramento_Base_somente_Said!$A:$J,6,FALSE),0)</f>
        <v>4406326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IFERROR(VLOOKUP(A1885,[3]Sheet1!$A:$G,2,FALSE),0)</f>
        <v>0</v>
      </c>
      <c r="O1885" s="18">
        <f>IFERROR(VLOOKUP(A1885,[3]Sheet1!$A:$G,3,FALSE),0)</f>
        <v>0</v>
      </c>
      <c r="P1885" s="18">
        <f>IFERROR(VLOOKUP(A1885,[3]Sheet1!$A:$G,4,FALSE),0)</f>
        <v>0</v>
      </c>
      <c r="Q1885" s="18">
        <f>IFERROR(VLOOKUP(A1885,[3]Sheet1!$A:$G,5,FALSE),0)</f>
        <v>0</v>
      </c>
      <c r="R1885" s="18">
        <f>IFERROR(VLOOKUP(A1885,[3]Sheet1!$A:$H,6,FALSE),0)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IFERROR(VLOOKUP(A1886,[3]Sheet1!$A:$G,2,FALSE),0)</f>
        <v>0</v>
      </c>
      <c r="O1886" s="18">
        <f>IFERROR(VLOOKUP(A1886,[3]Sheet1!$A:$G,3,FALSE),0)</f>
        <v>0</v>
      </c>
      <c r="P1886" s="18">
        <f>IFERROR(VLOOKUP(A1886,[3]Sheet1!$A:$G,4,FALSE),0)</f>
        <v>0</v>
      </c>
      <c r="Q1886" s="18">
        <f>IFERROR(VLOOKUP(A1886,[3]Sheet1!$A:$G,5,FALSE),0)</f>
        <v>0</v>
      </c>
      <c r="R1886" s="18">
        <f>IFERROR(VLOOKUP(A1886,[3]Sheet1!$A:$H,6,FALSE),0)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IFERROR(VLOOKUP(A1887,[3]Sheet1!$A:$G,2,FALSE),0)</f>
        <v>3586</v>
      </c>
      <c r="O1887" s="18">
        <f>IFERROR(VLOOKUP(A1887,[3]Sheet1!$A:$G,3,FALSE),0)</f>
        <v>10447200</v>
      </c>
      <c r="P1887" s="18">
        <f>IFERROR(VLOOKUP(A1887,[3]Sheet1!$A:$G,4,FALSE),0)</f>
        <v>0</v>
      </c>
      <c r="Q1887" s="18">
        <f>IFERROR(VLOOKUP(A1887,[3]Sheet1!$A:$G,5,FALSE),0)</f>
        <v>0</v>
      </c>
      <c r="R1887" s="18">
        <f>IFERROR(VLOOKUP(A1887,[3]Sheet1!$A:$H,6,FALSE),0)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IFERROR(VLOOKUP(A1888,[3]Sheet1!$A:$G,2,FALSE),0)</f>
        <v>0</v>
      </c>
      <c r="O1888" s="18">
        <f>IFERROR(VLOOKUP(A1888,[3]Sheet1!$A:$G,3,FALSE),0)</f>
        <v>0</v>
      </c>
      <c r="P1888" s="18">
        <f>IFERROR(VLOOKUP(A1888,[3]Sheet1!$A:$G,4,FALSE),0)</f>
        <v>0</v>
      </c>
      <c r="Q1888" s="18">
        <f>IFERROR(VLOOKUP(A1888,[3]Sheet1!$A:$G,5,FALSE),0)</f>
        <v>0</v>
      </c>
      <c r="R1888" s="18">
        <f>IFERROR(VLOOKUP(A1888,[3]Sheet1!$A:$H,6,FALSE),0)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14102945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IFERROR(VLOOKUP(A1889,[3]Sheet1!$A:$G,2,FALSE),0)</f>
        <v>0</v>
      </c>
      <c r="O1889" s="18">
        <f>IFERROR(VLOOKUP(A1889,[3]Sheet1!$A:$G,3,FALSE),0)</f>
        <v>0</v>
      </c>
      <c r="P1889" s="18">
        <f>IFERROR(VLOOKUP(A1889,[3]Sheet1!$A:$G,4,FALSE),0)</f>
        <v>0</v>
      </c>
      <c r="Q1889" s="18">
        <f>IFERROR(VLOOKUP(A1889,[3]Sheet1!$A:$G,5,FALSE),0)</f>
        <v>0</v>
      </c>
      <c r="R1889" s="18">
        <f>IFERROR(VLOOKUP(A1889,[3]Sheet1!$A:$H,6,FALSE),0)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IFERROR(VLOOKUP(A1890,[3]Sheet1!$A:$G,2,FALSE),0)</f>
        <v>77763</v>
      </c>
      <c r="O1890" s="18">
        <f>IFERROR(VLOOKUP(A1890,[3]Sheet1!$A:$G,3,FALSE),0)</f>
        <v>14961341</v>
      </c>
      <c r="P1890" s="18">
        <f>IFERROR(VLOOKUP(A1890,[3]Sheet1!$A:$G,4,FALSE),0)</f>
        <v>0</v>
      </c>
      <c r="Q1890" s="18">
        <f>IFERROR(VLOOKUP(A1890,[3]Sheet1!$A:$G,5,FALSE),0)</f>
        <v>0</v>
      </c>
      <c r="R1890" s="18">
        <f>IFERROR(VLOOKUP(A1890,[3]Sheet1!$A:$H,6,FALSE),0)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IFERROR(VLOOKUP(A1891,[3]Sheet1!$A:$G,2,FALSE),0)</f>
        <v>0</v>
      </c>
      <c r="O1891" s="18">
        <f>IFERROR(VLOOKUP(A1891,[3]Sheet1!$A:$G,3,FALSE),0)</f>
        <v>0</v>
      </c>
      <c r="P1891" s="18">
        <f>IFERROR(VLOOKUP(A1891,[3]Sheet1!$A:$G,4,FALSE),0)</f>
        <v>0</v>
      </c>
      <c r="Q1891" s="18">
        <f>IFERROR(VLOOKUP(A1891,[3]Sheet1!$A:$G,5,FALSE),0)</f>
        <v>0</v>
      </c>
      <c r="R1891" s="18">
        <f>IFERROR(VLOOKUP(A1891,[3]Sheet1!$A:$H,6,FALSE),0)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IFERROR(VLOOKUP(A1892,[3]Sheet1!$A:$G,2,FALSE),0)</f>
        <v>13211</v>
      </c>
      <c r="O1892" s="18">
        <f>IFERROR(VLOOKUP(A1892,[3]Sheet1!$A:$G,3,FALSE),0)</f>
        <v>4478731</v>
      </c>
      <c r="P1892" s="18">
        <f>IFERROR(VLOOKUP(A1892,[3]Sheet1!$A:$G,4,FALSE),0)</f>
        <v>0</v>
      </c>
      <c r="Q1892" s="18">
        <f>IFERROR(VLOOKUP(A1892,[3]Sheet1!$A:$G,5,FALSE),0)</f>
        <v>0</v>
      </c>
      <c r="R1892" s="18">
        <f>IFERROR(VLOOKUP(A1892,[3]Sheet1!$A:$H,6,FALSE),0)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508147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IFERROR(VLOOKUP(A1893,[3]Sheet1!$A:$G,2,FALSE),0)</f>
        <v>0</v>
      </c>
      <c r="O1893" s="18">
        <f>IFERROR(VLOOKUP(A1893,[3]Sheet1!$A:$G,3,FALSE),0)</f>
        <v>0</v>
      </c>
      <c r="P1893" s="18">
        <f>IFERROR(VLOOKUP(A1893,[3]Sheet1!$A:$G,4,FALSE),0)</f>
        <v>0</v>
      </c>
      <c r="Q1893" s="18">
        <f>IFERROR(VLOOKUP(A1893,[3]Sheet1!$A:$G,5,FALSE),0)</f>
        <v>0</v>
      </c>
      <c r="R1893" s="18">
        <f>IFERROR(VLOOKUP(A1893,[3]Sheet1!$A:$H,6,FALSE),0)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124144965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IFERROR(VLOOKUP(A1894,[3]Sheet1!$A:$G,2,FALSE),0)</f>
        <v>4829</v>
      </c>
      <c r="O1894" s="18">
        <f>IFERROR(VLOOKUP(A1894,[3]Sheet1!$A:$G,3,FALSE),0)</f>
        <v>34997674</v>
      </c>
      <c r="P1894" s="18">
        <f>IFERROR(VLOOKUP(A1894,[3]Sheet1!$A:$G,4,FALSE),0)</f>
        <v>0</v>
      </c>
      <c r="Q1894" s="18">
        <f>IFERROR(VLOOKUP(A1894,[3]Sheet1!$A:$G,5,FALSE),0)</f>
        <v>0</v>
      </c>
      <c r="R1894" s="18">
        <f>IFERROR(VLOOKUP(A1894,[3]Sheet1!$A:$H,6,FALSE),0)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Não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3479894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IFERROR(VLOOKUP(A1895,[3]Sheet1!$A:$G,2,FALSE),0)</f>
        <v>0</v>
      </c>
      <c r="O1895" s="18">
        <f>IFERROR(VLOOKUP(A1895,[3]Sheet1!$A:$G,3,FALSE),0)</f>
        <v>0</v>
      </c>
      <c r="P1895" s="18">
        <f>IFERROR(VLOOKUP(A1895,[3]Sheet1!$A:$G,4,FALSE),0)</f>
        <v>0</v>
      </c>
      <c r="Q1895" s="18">
        <f>IFERROR(VLOOKUP(A1895,[3]Sheet1!$A:$G,5,FALSE),0)</f>
        <v>0</v>
      </c>
      <c r="R1895" s="18">
        <f>IFERROR(VLOOKUP(A1895,[3]Sheet1!$A:$H,6,FALSE),0)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IFERROR(VLOOKUP(A1896,[3]Sheet1!$A:$G,2,FALSE),0)</f>
        <v>0</v>
      </c>
      <c r="O1896" s="18">
        <f>IFERROR(VLOOKUP(A1896,[3]Sheet1!$A:$G,3,FALSE),0)</f>
        <v>0</v>
      </c>
      <c r="P1896" s="18">
        <f>IFERROR(VLOOKUP(A1896,[3]Sheet1!$A:$G,4,FALSE),0)</f>
        <v>0</v>
      </c>
      <c r="Q1896" s="18">
        <f>IFERROR(VLOOKUP(A1896,[3]Sheet1!$A:$G,5,FALSE),0)</f>
        <v>0</v>
      </c>
      <c r="R1896" s="18">
        <f>IFERROR(VLOOKUP(A1896,[3]Sheet1!$A:$H,6,FALSE),0)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IFERROR(VLOOKUP(A1897,[3]Sheet1!$A:$G,2,FALSE),0)</f>
        <v>0</v>
      </c>
      <c r="O1897" s="18">
        <f>IFERROR(VLOOKUP(A1897,[3]Sheet1!$A:$G,3,FALSE),0)</f>
        <v>0</v>
      </c>
      <c r="P1897" s="18">
        <f>IFERROR(VLOOKUP(A1897,[3]Sheet1!$A:$G,4,FALSE),0)</f>
        <v>0</v>
      </c>
      <c r="Q1897" s="18">
        <f>IFERROR(VLOOKUP(A1897,[3]Sheet1!$A:$G,5,FALSE),0)</f>
        <v>0</v>
      </c>
      <c r="R1897" s="18">
        <f>IFERROR(VLOOKUP(A1897,[3]Sheet1!$A:$H,6,FALSE),0)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IFERROR(VLOOKUP(A1898,[3]Sheet1!$A:$G,2,FALSE),0)</f>
        <v>0</v>
      </c>
      <c r="O1898" s="18">
        <f>IFERROR(VLOOKUP(A1898,[3]Sheet1!$A:$G,3,FALSE),0)</f>
        <v>0</v>
      </c>
      <c r="P1898" s="18">
        <f>IFERROR(VLOOKUP(A1898,[3]Sheet1!$A:$G,4,FALSE),0)</f>
        <v>0</v>
      </c>
      <c r="Q1898" s="18">
        <f>IFERROR(VLOOKUP(A1898,[3]Sheet1!$A:$G,5,FALSE),0)</f>
        <v>0</v>
      </c>
      <c r="R1898" s="18">
        <f>IFERROR(VLOOKUP(A1898,[3]Sheet1!$A:$H,6,FALSE),0)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IFERROR(VLOOKUP(A1899,[3]Sheet1!$A:$G,2,FALSE),0)</f>
        <v>37033</v>
      </c>
      <c r="O1899" s="18">
        <f>IFERROR(VLOOKUP(A1899,[3]Sheet1!$A:$G,3,FALSE),0)</f>
        <v>7289890</v>
      </c>
      <c r="P1899" s="18">
        <f>IFERROR(VLOOKUP(A1899,[3]Sheet1!$A:$G,4,FALSE),0)</f>
        <v>0</v>
      </c>
      <c r="Q1899" s="18">
        <f>IFERROR(VLOOKUP(A1899,[3]Sheet1!$A:$G,5,FALSE),0)</f>
        <v>0</v>
      </c>
      <c r="R1899" s="18">
        <f>IFERROR(VLOOKUP(A1899,[3]Sheet1!$A:$H,6,FALSE),0)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IFERROR(VLOOKUP(A1900,[3]Sheet1!$A:$G,2,FALSE),0)</f>
        <v>0</v>
      </c>
      <c r="O1900" s="18">
        <f>IFERROR(VLOOKUP(A1900,[3]Sheet1!$A:$G,3,FALSE),0)</f>
        <v>0</v>
      </c>
      <c r="P1900" s="18">
        <f>IFERROR(VLOOKUP(A1900,[3]Sheet1!$A:$G,4,FALSE),0)</f>
        <v>0</v>
      </c>
      <c r="Q1900" s="18">
        <f>IFERROR(VLOOKUP(A1900,[3]Sheet1!$A:$G,5,FALSE),0)</f>
        <v>0</v>
      </c>
      <c r="R1900" s="18">
        <f>IFERROR(VLOOKUP(A1900,[3]Sheet1!$A:$H,6,FALSE),0)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IFERROR(VLOOKUP(A1901,[3]Sheet1!$A:$G,2,FALSE),0)</f>
        <v>0</v>
      </c>
      <c r="O1901" s="18">
        <f>IFERROR(VLOOKUP(A1901,[3]Sheet1!$A:$G,3,FALSE),0)</f>
        <v>0</v>
      </c>
      <c r="P1901" s="18">
        <f>IFERROR(VLOOKUP(A1901,[3]Sheet1!$A:$G,4,FALSE),0)</f>
        <v>0</v>
      </c>
      <c r="Q1901" s="18">
        <f>IFERROR(VLOOKUP(A1901,[3]Sheet1!$A:$G,5,FALSE),0)</f>
        <v>0</v>
      </c>
      <c r="R1901" s="18">
        <f>IFERROR(VLOOKUP(A1901,[3]Sheet1!$A:$H,6,FALSE),0)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IFERROR(VLOOKUP(A1902,[3]Sheet1!$A:$G,2,FALSE),0)</f>
        <v>71438</v>
      </c>
      <c r="O1902" s="18">
        <f>IFERROR(VLOOKUP(A1902,[3]Sheet1!$A:$G,3,FALSE),0)</f>
        <v>2672983</v>
      </c>
      <c r="P1902" s="18">
        <f>IFERROR(VLOOKUP(A1902,[3]Sheet1!$A:$G,4,FALSE),0)</f>
        <v>0</v>
      </c>
      <c r="Q1902" s="18">
        <f>IFERROR(VLOOKUP(A1902,[3]Sheet1!$A:$G,5,FALSE),0)</f>
        <v>0</v>
      </c>
      <c r="R1902" s="18">
        <f>IFERROR(VLOOKUP(A1902,[3]Sheet1!$A:$H,6,FALSE),0)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IFERROR(VLOOKUP(A1903,[3]Sheet1!$A:$G,2,FALSE),0)</f>
        <v>141432</v>
      </c>
      <c r="O1903" s="18">
        <f>IFERROR(VLOOKUP(A1903,[3]Sheet1!$A:$G,3,FALSE),0)</f>
        <v>70668478</v>
      </c>
      <c r="P1903" s="18">
        <f>IFERROR(VLOOKUP(A1903,[3]Sheet1!$A:$G,4,FALSE),0)</f>
        <v>0</v>
      </c>
      <c r="Q1903" s="18">
        <f>IFERROR(VLOOKUP(A1903,[3]Sheet1!$A:$G,5,FALSE),0)</f>
        <v>0</v>
      </c>
      <c r="R1903" s="18">
        <f>IFERROR(VLOOKUP(A1903,[3]Sheet1!$A:$H,6,FALSE),0)</f>
        <v>0</v>
      </c>
      <c r="S1903" s="18">
        <f>IFERROR(VLOOKUP(A1903,[3]Sheet1!$A:$I,9,FALSE),0)</f>
        <v>0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IFERROR(VLOOKUP(A1904,[3]Sheet1!$A:$G,2,FALSE),0)</f>
        <v>0</v>
      </c>
      <c r="O1904" s="18">
        <f>IFERROR(VLOOKUP(A1904,[3]Sheet1!$A:$G,3,FALSE),0)</f>
        <v>0</v>
      </c>
      <c r="P1904" s="18">
        <f>IFERROR(VLOOKUP(A1904,[3]Sheet1!$A:$G,4,FALSE),0)</f>
        <v>0</v>
      </c>
      <c r="Q1904" s="18">
        <f>IFERROR(VLOOKUP(A1904,[3]Sheet1!$A:$G,5,FALSE),0)</f>
        <v>0</v>
      </c>
      <c r="R1904" s="18">
        <f>IFERROR(VLOOKUP(A1904,[3]Sheet1!$A:$H,6,FALSE),0)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46788</v>
      </c>
      <c r="C1905" s="18">
        <f>IFERROR(VLOOKUP(A1905,[1]Monitoramento_Base_somente_Said!$A:$J,6,FALSE),0)</f>
        <v>19119151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IFERROR(VLOOKUP(A1905,[3]Sheet1!$A:$G,2,FALSE),0)</f>
        <v>0</v>
      </c>
      <c r="O1905" s="18">
        <f>IFERROR(VLOOKUP(A1905,[3]Sheet1!$A:$G,3,FALSE),0)</f>
        <v>0</v>
      </c>
      <c r="P1905" s="18">
        <f>IFERROR(VLOOKUP(A1905,[3]Sheet1!$A:$G,4,FALSE),0)</f>
        <v>0</v>
      </c>
      <c r="Q1905" s="18">
        <f>IFERROR(VLOOKUP(A1905,[3]Sheet1!$A:$G,5,FALSE),0)</f>
        <v>0</v>
      </c>
      <c r="R1905" s="18">
        <f>IFERROR(VLOOKUP(A1905,[3]Sheet1!$A:$H,6,FALSE),0)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2664512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IFERROR(VLOOKUP(A1906,[3]Sheet1!$A:$G,2,FALSE),0)</f>
        <v>257</v>
      </c>
      <c r="O1906" s="18">
        <f>IFERROR(VLOOKUP(A1906,[3]Sheet1!$A:$G,3,FALSE),0)</f>
        <v>2566908</v>
      </c>
      <c r="P1906" s="18">
        <f>IFERROR(VLOOKUP(A1906,[3]Sheet1!$A:$G,4,FALSE),0)</f>
        <v>0</v>
      </c>
      <c r="Q1906" s="18">
        <f>IFERROR(VLOOKUP(A1906,[3]Sheet1!$A:$G,5,FALSE),0)</f>
        <v>0</v>
      </c>
      <c r="R1906" s="18">
        <f>IFERROR(VLOOKUP(A1906,[3]Sheet1!$A:$H,6,FALSE),0)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Não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IFERROR(VLOOKUP(A1907,[3]Sheet1!$A:$G,2,FALSE),0)</f>
        <v>0</v>
      </c>
      <c r="O1907" s="18">
        <f>IFERROR(VLOOKUP(A1907,[3]Sheet1!$A:$G,3,FALSE),0)</f>
        <v>0</v>
      </c>
      <c r="P1907" s="18">
        <f>IFERROR(VLOOKUP(A1907,[3]Sheet1!$A:$G,4,FALSE),0)</f>
        <v>0</v>
      </c>
      <c r="Q1907" s="18">
        <f>IFERROR(VLOOKUP(A1907,[3]Sheet1!$A:$G,5,FALSE),0)</f>
        <v>0</v>
      </c>
      <c r="R1907" s="18">
        <f>IFERROR(VLOOKUP(A1907,[3]Sheet1!$A:$H,6,FALSE),0)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IFERROR(VLOOKUP(A1908,[3]Sheet1!$A:$G,2,FALSE),0)</f>
        <v>0</v>
      </c>
      <c r="O1908" s="18">
        <f>IFERROR(VLOOKUP(A1908,[3]Sheet1!$A:$G,3,FALSE),0)</f>
        <v>0</v>
      </c>
      <c r="P1908" s="18">
        <f>IFERROR(VLOOKUP(A1908,[3]Sheet1!$A:$G,4,FALSE),0)</f>
        <v>0</v>
      </c>
      <c r="Q1908" s="18">
        <f>IFERROR(VLOOKUP(A1908,[3]Sheet1!$A:$G,5,FALSE),0)</f>
        <v>0</v>
      </c>
      <c r="R1908" s="18">
        <f>IFERROR(VLOOKUP(A1908,[3]Sheet1!$A:$H,6,FALSE),0)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3783506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0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IFERROR(VLOOKUP(A1909,[3]Sheet1!$A:$G,2,FALSE),0)</f>
        <v>0</v>
      </c>
      <c r="O1909" s="18">
        <f>IFERROR(VLOOKUP(A1909,[3]Sheet1!$A:$G,3,FALSE),0)</f>
        <v>0</v>
      </c>
      <c r="P1909" s="18">
        <f>IFERROR(VLOOKUP(A1909,[3]Sheet1!$A:$G,4,FALSE),0)</f>
        <v>0</v>
      </c>
      <c r="Q1909" s="18">
        <f>IFERROR(VLOOKUP(A1909,[3]Sheet1!$A:$G,5,FALSE),0)</f>
        <v>0</v>
      </c>
      <c r="R1909" s="18">
        <f>IFERROR(VLOOKUP(A1909,[3]Sheet1!$A:$H,6,FALSE),0)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203018</v>
      </c>
      <c r="C1910" s="18">
        <f>IFERROR(VLOOKUP(A1910,[1]Monitoramento_Base_somente_Said!$A:$J,6,FALSE),0)</f>
        <v>26523928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0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IFERROR(VLOOKUP(A1910,[3]Sheet1!$A:$G,2,FALSE),0)</f>
        <v>0</v>
      </c>
      <c r="O1910" s="18">
        <f>IFERROR(VLOOKUP(A1910,[3]Sheet1!$A:$G,3,FALSE),0)</f>
        <v>0</v>
      </c>
      <c r="P1910" s="18">
        <f>IFERROR(VLOOKUP(A1910,[3]Sheet1!$A:$G,4,FALSE),0)</f>
        <v>0</v>
      </c>
      <c r="Q1910" s="18">
        <f>IFERROR(VLOOKUP(A1910,[3]Sheet1!$A:$G,5,FALSE),0)</f>
        <v>0</v>
      </c>
      <c r="R1910" s="18">
        <f>IFERROR(VLOOKUP(A1910,[3]Sheet1!$A:$H,6,FALSE),0)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5600</v>
      </c>
      <c r="C1911" s="18">
        <f>IFERROR(VLOOKUP(A1911,[1]Monitoramento_Base_somente_Said!$A:$J,6,FALSE),0)</f>
        <v>4020909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IFERROR(VLOOKUP(A1911,[3]Sheet1!$A:$G,2,FALSE),0)</f>
        <v>0</v>
      </c>
      <c r="O1911" s="18">
        <f>IFERROR(VLOOKUP(A1911,[3]Sheet1!$A:$G,3,FALSE),0)</f>
        <v>0</v>
      </c>
      <c r="P1911" s="18">
        <f>IFERROR(VLOOKUP(A1911,[3]Sheet1!$A:$G,4,FALSE),0)</f>
        <v>0</v>
      </c>
      <c r="Q1911" s="18">
        <f>IFERROR(VLOOKUP(A1911,[3]Sheet1!$A:$G,5,FALSE),0)</f>
        <v>0</v>
      </c>
      <c r="R1911" s="18">
        <f>IFERROR(VLOOKUP(A1911,[3]Sheet1!$A:$H,6,FALSE),0)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0</v>
      </c>
      <c r="C1912" s="18">
        <f>IFERROR(VLOOKUP(A1912,[1]Monitoramento_Base_somente_Said!$A:$J,6,FALSE),0)</f>
        <v>173519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0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IFERROR(VLOOKUP(A1912,[3]Sheet1!$A:$G,2,FALSE),0)</f>
        <v>4150</v>
      </c>
      <c r="O1912" s="18">
        <f>IFERROR(VLOOKUP(A1912,[3]Sheet1!$A:$G,3,FALSE),0)</f>
        <v>283758</v>
      </c>
      <c r="P1912" s="18">
        <f>IFERROR(VLOOKUP(A1912,[3]Sheet1!$A:$G,4,FALSE),0)</f>
        <v>0</v>
      </c>
      <c r="Q1912" s="18">
        <f>IFERROR(VLOOKUP(A1912,[3]Sheet1!$A:$G,5,FALSE),0)</f>
        <v>0</v>
      </c>
      <c r="R1912" s="18">
        <f>IFERROR(VLOOKUP(A1912,[3]Sheet1!$A:$H,6,FALSE),0)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IFERROR(VLOOKUP(A1913,[3]Sheet1!$A:$G,2,FALSE),0)</f>
        <v>11754</v>
      </c>
      <c r="O1913" s="18">
        <f>IFERROR(VLOOKUP(A1913,[3]Sheet1!$A:$G,3,FALSE),0)</f>
        <v>3589125</v>
      </c>
      <c r="P1913" s="18">
        <f>IFERROR(VLOOKUP(A1913,[3]Sheet1!$A:$G,4,FALSE),0)</f>
        <v>0</v>
      </c>
      <c r="Q1913" s="18">
        <f>IFERROR(VLOOKUP(A1913,[3]Sheet1!$A:$G,5,FALSE),0)</f>
        <v>0</v>
      </c>
      <c r="R1913" s="18">
        <f>IFERROR(VLOOKUP(A1913,[3]Sheet1!$A:$H,6,FALSE),0)</f>
        <v>0</v>
      </c>
      <c r="S1913" s="18">
        <f>IFERROR(VLOOKUP(A1913,[3]Sheet1!$A:$I,9,FALSE),0)</f>
        <v>0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102</v>
      </c>
      <c r="C1914" s="18">
        <f>IFERROR(VLOOKUP(A1914,[1]Monitoramento_Base_somente_Said!$A:$J,6,FALSE),0)</f>
        <v>1704435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IFERROR(VLOOKUP(A1914,[3]Sheet1!$A:$G,2,FALSE),0)</f>
        <v>0</v>
      </c>
      <c r="O1914" s="18">
        <f>IFERROR(VLOOKUP(A1914,[3]Sheet1!$A:$G,3,FALSE),0)</f>
        <v>0</v>
      </c>
      <c r="P1914" s="18">
        <f>IFERROR(VLOOKUP(A1914,[3]Sheet1!$A:$G,4,FALSE),0)</f>
        <v>0</v>
      </c>
      <c r="Q1914" s="18">
        <f>IFERROR(VLOOKUP(A1914,[3]Sheet1!$A:$G,5,FALSE),0)</f>
        <v>0</v>
      </c>
      <c r="R1914" s="18">
        <f>IFERROR(VLOOKUP(A1914,[3]Sheet1!$A:$H,6,FALSE),0)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4692</v>
      </c>
      <c r="C1915" s="18">
        <f>IFERROR(VLOOKUP(A1915,[1]Monitoramento_Base_somente_Said!$A:$J,6,FALSE),0)</f>
        <v>12601115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IFERROR(VLOOKUP(A1915,[3]Sheet1!$A:$G,2,FALSE),0)</f>
        <v>0</v>
      </c>
      <c r="O1915" s="18">
        <f>IFERROR(VLOOKUP(A1915,[3]Sheet1!$A:$G,3,FALSE),0)</f>
        <v>0</v>
      </c>
      <c r="P1915" s="18">
        <f>IFERROR(VLOOKUP(A1915,[3]Sheet1!$A:$G,4,FALSE),0)</f>
        <v>0</v>
      </c>
      <c r="Q1915" s="18">
        <f>IFERROR(VLOOKUP(A1915,[3]Sheet1!$A:$G,5,FALSE),0)</f>
        <v>0</v>
      </c>
      <c r="R1915" s="18">
        <f>IFERROR(VLOOKUP(A1915,[3]Sheet1!$A:$H,6,FALSE),0)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24226479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IFERROR(VLOOKUP(A1916,[3]Sheet1!$A:$G,2,FALSE),0)</f>
        <v>0</v>
      </c>
      <c r="O1916" s="18">
        <f>IFERROR(VLOOKUP(A1916,[3]Sheet1!$A:$G,3,FALSE),0)</f>
        <v>0</v>
      </c>
      <c r="P1916" s="18">
        <f>IFERROR(VLOOKUP(A1916,[3]Sheet1!$A:$G,4,FALSE),0)</f>
        <v>0</v>
      </c>
      <c r="Q1916" s="18">
        <f>IFERROR(VLOOKUP(A1916,[3]Sheet1!$A:$G,5,FALSE),0)</f>
        <v>0</v>
      </c>
      <c r="R1916" s="18">
        <f>IFERROR(VLOOKUP(A1916,[3]Sheet1!$A:$H,6,FALSE),0)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564383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IFERROR(VLOOKUP(A1917,[3]Sheet1!$A:$G,2,FALSE),0)</f>
        <v>1800</v>
      </c>
      <c r="O1917" s="18">
        <f>IFERROR(VLOOKUP(A1917,[3]Sheet1!$A:$G,3,FALSE),0)</f>
        <v>5507486</v>
      </c>
      <c r="P1917" s="18">
        <f>IFERROR(VLOOKUP(A1917,[3]Sheet1!$A:$G,4,FALSE),0)</f>
        <v>0</v>
      </c>
      <c r="Q1917" s="18">
        <f>IFERROR(VLOOKUP(A1917,[3]Sheet1!$A:$G,5,FALSE),0)</f>
        <v>0</v>
      </c>
      <c r="R1917" s="18">
        <f>IFERROR(VLOOKUP(A1917,[3]Sheet1!$A:$H,6,FALSE),0)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209551</v>
      </c>
      <c r="C1918" s="18">
        <f>IFERROR(VLOOKUP(A1918,[1]Monitoramento_Base_somente_Said!$A:$J,6,FALSE),0)</f>
        <v>21900393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IFERROR(VLOOKUP(A1918,[3]Sheet1!$A:$G,2,FALSE),0)</f>
        <v>0</v>
      </c>
      <c r="O1918" s="18">
        <f>IFERROR(VLOOKUP(A1918,[3]Sheet1!$A:$G,3,FALSE),0)</f>
        <v>0</v>
      </c>
      <c r="P1918" s="18">
        <f>IFERROR(VLOOKUP(A1918,[3]Sheet1!$A:$G,4,FALSE),0)</f>
        <v>0</v>
      </c>
      <c r="Q1918" s="18">
        <f>IFERROR(VLOOKUP(A1918,[3]Sheet1!$A:$G,5,FALSE),0)</f>
        <v>0</v>
      </c>
      <c r="R1918" s="18">
        <f>IFERROR(VLOOKUP(A1918,[3]Sheet1!$A:$H,6,FALSE),0)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169039</v>
      </c>
      <c r="C1919" s="18">
        <f>IFERROR(VLOOKUP(A1919,[1]Monitoramento_Base_somente_Said!$A:$J,6,FALSE),0)</f>
        <v>51974441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IFERROR(VLOOKUP(A1919,[3]Sheet1!$A:$G,2,FALSE),0)</f>
        <v>0</v>
      </c>
      <c r="O1919" s="18">
        <f>IFERROR(VLOOKUP(A1919,[3]Sheet1!$A:$G,3,FALSE),0)</f>
        <v>0</v>
      </c>
      <c r="P1919" s="18">
        <f>IFERROR(VLOOKUP(A1919,[3]Sheet1!$A:$G,4,FALSE),0)</f>
        <v>0</v>
      </c>
      <c r="Q1919" s="18">
        <f>IFERROR(VLOOKUP(A1919,[3]Sheet1!$A:$G,5,FALSE),0)</f>
        <v>0</v>
      </c>
      <c r="R1919" s="18">
        <f>IFERROR(VLOOKUP(A1919,[3]Sheet1!$A:$H,6,FALSE),0)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4757979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IFERROR(VLOOKUP(A1920,[3]Sheet1!$A:$G,2,FALSE),0)</f>
        <v>0</v>
      </c>
      <c r="O1920" s="18">
        <f>IFERROR(VLOOKUP(A1920,[3]Sheet1!$A:$G,3,FALSE),0)</f>
        <v>0</v>
      </c>
      <c r="P1920" s="18">
        <f>IFERROR(VLOOKUP(A1920,[3]Sheet1!$A:$G,4,FALSE),0)</f>
        <v>0</v>
      </c>
      <c r="Q1920" s="18">
        <f>IFERROR(VLOOKUP(A1920,[3]Sheet1!$A:$G,5,FALSE),0)</f>
        <v>0</v>
      </c>
      <c r="R1920" s="18">
        <f>IFERROR(VLOOKUP(A1920,[3]Sheet1!$A:$H,6,FALSE),0)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415</v>
      </c>
      <c r="C1921" s="18">
        <f>IFERROR(VLOOKUP(A1921,[1]Monitoramento_Base_somente_Said!$A:$J,6,FALSE),0)</f>
        <v>16311186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0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IFERROR(VLOOKUP(A1921,[3]Sheet1!$A:$G,2,FALSE),0)</f>
        <v>29006</v>
      </c>
      <c r="O1921" s="18">
        <f>IFERROR(VLOOKUP(A1921,[3]Sheet1!$A:$G,3,FALSE),0)</f>
        <v>5983784</v>
      </c>
      <c r="P1921" s="18">
        <f>IFERROR(VLOOKUP(A1921,[3]Sheet1!$A:$G,4,FALSE),0)</f>
        <v>0</v>
      </c>
      <c r="Q1921" s="18">
        <f>IFERROR(VLOOKUP(A1921,[3]Sheet1!$A:$G,5,FALSE),0)</f>
        <v>0</v>
      </c>
      <c r="R1921" s="18">
        <f>IFERROR(VLOOKUP(A1921,[3]Sheet1!$A:$H,6,FALSE),0)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Não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46007695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IFERROR(VLOOKUP(A1922,[3]Sheet1!$A:$G,2,FALSE),0)</f>
        <v>441127</v>
      </c>
      <c r="O1922" s="18">
        <f>IFERROR(VLOOKUP(A1922,[3]Sheet1!$A:$G,3,FALSE),0)</f>
        <v>29328437</v>
      </c>
      <c r="P1922" s="18">
        <f>IFERROR(VLOOKUP(A1922,[3]Sheet1!$A:$G,4,FALSE),0)</f>
        <v>0</v>
      </c>
      <c r="Q1922" s="18">
        <f>IFERROR(VLOOKUP(A1922,[3]Sheet1!$A:$G,5,FALSE),0)</f>
        <v>0</v>
      </c>
      <c r="R1922" s="18">
        <f>IFERROR(VLOOKUP(A1922,[3]Sheet1!$A:$H,6,FALSE),0)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0</v>
      </c>
      <c r="C1923" s="18">
        <f>IFERROR(VLOOKUP(A1923,[1]Monitoramento_Base_somente_Said!$A:$J,6,FALSE),0)</f>
        <v>4221032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0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IFERROR(VLOOKUP(A1923,[3]Sheet1!$A:$G,2,FALSE),0)</f>
        <v>0</v>
      </c>
      <c r="O1923" s="18">
        <f>IFERROR(VLOOKUP(A1923,[3]Sheet1!$A:$G,3,FALSE),0)</f>
        <v>0</v>
      </c>
      <c r="P1923" s="18">
        <f>IFERROR(VLOOKUP(A1923,[3]Sheet1!$A:$G,4,FALSE),0)</f>
        <v>0</v>
      </c>
      <c r="Q1923" s="18">
        <f>IFERROR(VLOOKUP(A1923,[3]Sheet1!$A:$G,5,FALSE),0)</f>
        <v>0</v>
      </c>
      <c r="R1923" s="18">
        <f>IFERROR(VLOOKUP(A1923,[3]Sheet1!$A:$H,6,FALSE),0)</f>
        <v>0</v>
      </c>
      <c r="S1923" s="18">
        <f>IFERROR(VLOOKUP(A1923,[3]Sheet1!$A:$I,9,FALSE),0)</f>
        <v>0</v>
      </c>
      <c r="T1923" s="18" t="str">
        <f t="shared" si="175"/>
        <v>Não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3652994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IFERROR(VLOOKUP(A1924,[3]Sheet1!$A:$G,2,FALSE),0)</f>
        <v>16389</v>
      </c>
      <c r="O1924" s="18">
        <f>IFERROR(VLOOKUP(A1924,[3]Sheet1!$A:$G,3,FALSE),0)</f>
        <v>3399484</v>
      </c>
      <c r="P1924" s="18">
        <f>IFERROR(VLOOKUP(A1924,[3]Sheet1!$A:$G,4,FALSE),0)</f>
        <v>0</v>
      </c>
      <c r="Q1924" s="18">
        <f>IFERROR(VLOOKUP(A1924,[3]Sheet1!$A:$G,5,FALSE),0)</f>
        <v>0</v>
      </c>
      <c r="R1924" s="18">
        <f>IFERROR(VLOOKUP(A1924,[3]Sheet1!$A:$H,6,FALSE),0)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62219</v>
      </c>
      <c r="C1925" s="18">
        <f>IFERROR(VLOOKUP(A1925,[1]Monitoramento_Base_somente_Said!$A:$J,6,FALSE),0)</f>
        <v>7541797</v>
      </c>
      <c r="D1925" s="18">
        <f>IFERROR(VLOOKUP(A1925,[1]Monitoramento_Base_somente_Said!$A:$J,7,FALSE),0)</f>
        <v>0</v>
      </c>
      <c r="E1925" s="18">
        <f>IFERROR(VLOOKUP(A1925,[1]Monitoramento_Base_somente_Said!$A:$J,8,FALSE),0)</f>
        <v>0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IFERROR(VLOOKUP(A1925,[3]Sheet1!$A:$G,2,FALSE),0)</f>
        <v>0</v>
      </c>
      <c r="O1925" s="18">
        <f>IFERROR(VLOOKUP(A1925,[3]Sheet1!$A:$G,3,FALSE),0)</f>
        <v>0</v>
      </c>
      <c r="P1925" s="18">
        <f>IFERROR(VLOOKUP(A1925,[3]Sheet1!$A:$G,4,FALSE),0)</f>
        <v>0</v>
      </c>
      <c r="Q1925" s="18">
        <f>IFERROR(VLOOKUP(A1925,[3]Sheet1!$A:$G,5,FALSE),0)</f>
        <v>0</v>
      </c>
      <c r="R1925" s="18">
        <f>IFERROR(VLOOKUP(A1925,[3]Sheet1!$A:$H,6,FALSE),0)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10683701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IFERROR(VLOOKUP(A1926,[3]Sheet1!$A:$G,2,FALSE),0)</f>
        <v>22116</v>
      </c>
      <c r="O1926" s="18">
        <f>IFERROR(VLOOKUP(A1926,[3]Sheet1!$A:$G,3,FALSE),0)</f>
        <v>11416239</v>
      </c>
      <c r="P1926" s="18">
        <f>IFERROR(VLOOKUP(A1926,[3]Sheet1!$A:$G,4,FALSE),0)</f>
        <v>0</v>
      </c>
      <c r="Q1926" s="18">
        <f>IFERROR(VLOOKUP(A1926,[3]Sheet1!$A:$G,5,FALSE),0)</f>
        <v>0</v>
      </c>
      <c r="R1926" s="18">
        <f>IFERROR(VLOOKUP(A1926,[3]Sheet1!$A:$H,6,FALSE),0)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1465825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IFERROR(VLOOKUP(A1927,[3]Sheet1!$A:$G,2,FALSE),0)</f>
        <v>0</v>
      </c>
      <c r="O1927" s="18">
        <f>IFERROR(VLOOKUP(A1927,[3]Sheet1!$A:$G,3,FALSE),0)</f>
        <v>0</v>
      </c>
      <c r="P1927" s="18">
        <f>IFERROR(VLOOKUP(A1927,[3]Sheet1!$A:$G,4,FALSE),0)</f>
        <v>0</v>
      </c>
      <c r="Q1927" s="18">
        <f>IFERROR(VLOOKUP(A1927,[3]Sheet1!$A:$G,5,FALSE),0)</f>
        <v>0</v>
      </c>
      <c r="R1927" s="18">
        <f>IFERROR(VLOOKUP(A1927,[3]Sheet1!$A:$H,6,FALSE),0)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88497</v>
      </c>
      <c r="C1928" s="18">
        <f>IFERROR(VLOOKUP(A1928,[1]Monitoramento_Base_somente_Said!$A:$J,6,FALSE),0)</f>
        <v>28108588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IFERROR(VLOOKUP(A1928,[3]Sheet1!$A:$G,2,FALSE),0)</f>
        <v>0</v>
      </c>
      <c r="O1928" s="18">
        <f>IFERROR(VLOOKUP(A1928,[3]Sheet1!$A:$G,3,FALSE),0)</f>
        <v>0</v>
      </c>
      <c r="P1928" s="18">
        <f>IFERROR(VLOOKUP(A1928,[3]Sheet1!$A:$G,4,FALSE),0)</f>
        <v>0</v>
      </c>
      <c r="Q1928" s="18">
        <f>IFERROR(VLOOKUP(A1928,[3]Sheet1!$A:$G,5,FALSE),0)</f>
        <v>0</v>
      </c>
      <c r="R1928" s="18">
        <f>IFERROR(VLOOKUP(A1928,[3]Sheet1!$A:$H,6,FALSE),0)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1404591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IFERROR(VLOOKUP(A1929,[3]Sheet1!$A:$G,2,FALSE),0)</f>
        <v>0</v>
      </c>
      <c r="O1929" s="18">
        <f>IFERROR(VLOOKUP(A1929,[3]Sheet1!$A:$G,3,FALSE),0)</f>
        <v>0</v>
      </c>
      <c r="P1929" s="18">
        <f>IFERROR(VLOOKUP(A1929,[3]Sheet1!$A:$G,4,FALSE),0)</f>
        <v>0</v>
      </c>
      <c r="Q1929" s="18">
        <f>IFERROR(VLOOKUP(A1929,[3]Sheet1!$A:$G,5,FALSE),0)</f>
        <v>0</v>
      </c>
      <c r="R1929" s="18">
        <f>IFERROR(VLOOKUP(A1929,[3]Sheet1!$A:$H,6,FALSE),0)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156400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IFERROR(VLOOKUP(A1930,[3]Sheet1!$A:$G,2,FALSE),0)</f>
        <v>11250</v>
      </c>
      <c r="O1930" s="18">
        <f>IFERROR(VLOOKUP(A1930,[3]Sheet1!$A:$G,3,FALSE),0)</f>
        <v>18691652</v>
      </c>
      <c r="P1930" s="18">
        <f>IFERROR(VLOOKUP(A1930,[3]Sheet1!$A:$G,4,FALSE),0)</f>
        <v>0</v>
      </c>
      <c r="Q1930" s="18">
        <f>IFERROR(VLOOKUP(A1930,[3]Sheet1!$A:$G,5,FALSE),0)</f>
        <v>0</v>
      </c>
      <c r="R1930" s="18">
        <f>IFERROR(VLOOKUP(A1930,[3]Sheet1!$A:$H,6,FALSE),0)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35420</v>
      </c>
      <c r="C1931" s="18">
        <f>IFERROR(VLOOKUP(A1931,[1]Monitoramento_Base_somente_Said!$A:$J,6,FALSE),0)</f>
        <v>5000846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IFERROR(VLOOKUP(A1931,[3]Sheet1!$A:$G,2,FALSE),0)</f>
        <v>0</v>
      </c>
      <c r="O1931" s="18">
        <f>IFERROR(VLOOKUP(A1931,[3]Sheet1!$A:$G,3,FALSE),0)</f>
        <v>0</v>
      </c>
      <c r="P1931" s="18">
        <f>IFERROR(VLOOKUP(A1931,[3]Sheet1!$A:$G,4,FALSE),0)</f>
        <v>0</v>
      </c>
      <c r="Q1931" s="18">
        <f>IFERROR(VLOOKUP(A1931,[3]Sheet1!$A:$G,5,FALSE),0)</f>
        <v>0</v>
      </c>
      <c r="R1931" s="18">
        <f>IFERROR(VLOOKUP(A1931,[3]Sheet1!$A:$H,6,FALSE),0)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IFERROR(VLOOKUP(A1932,[3]Sheet1!$A:$G,2,FALSE),0)</f>
        <v>13473</v>
      </c>
      <c r="O1932" s="18">
        <f>IFERROR(VLOOKUP(A1932,[3]Sheet1!$A:$G,3,FALSE),0)</f>
        <v>7332302</v>
      </c>
      <c r="P1932" s="18">
        <f>IFERROR(VLOOKUP(A1932,[3]Sheet1!$A:$G,4,FALSE),0)</f>
        <v>0</v>
      </c>
      <c r="Q1932" s="18">
        <f>IFERROR(VLOOKUP(A1932,[3]Sheet1!$A:$G,5,FALSE),0)</f>
        <v>0</v>
      </c>
      <c r="R1932" s="18">
        <f>IFERROR(VLOOKUP(A1932,[3]Sheet1!$A:$H,6,FALSE),0)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IFERROR(VLOOKUP(A1933,[3]Sheet1!$A:$G,2,FALSE),0)</f>
        <v>0</v>
      </c>
      <c r="O1933" s="18">
        <f>IFERROR(VLOOKUP(A1933,[3]Sheet1!$A:$G,3,FALSE),0)</f>
        <v>0</v>
      </c>
      <c r="P1933" s="18">
        <f>IFERROR(VLOOKUP(A1933,[3]Sheet1!$A:$G,4,FALSE),0)</f>
        <v>0</v>
      </c>
      <c r="Q1933" s="18">
        <f>IFERROR(VLOOKUP(A1933,[3]Sheet1!$A:$G,5,FALSE),0)</f>
        <v>0</v>
      </c>
      <c r="R1933" s="18">
        <f>IFERROR(VLOOKUP(A1933,[3]Sheet1!$A:$H,6,FALSE),0)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22654</v>
      </c>
      <c r="C1934" s="18">
        <f>IFERROR(VLOOKUP(A1934,[1]Monitoramento_Base_somente_Said!$A:$J,6,FALSE),0)</f>
        <v>4552478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IFERROR(VLOOKUP(A1934,[3]Sheet1!$A:$G,2,FALSE),0)</f>
        <v>0</v>
      </c>
      <c r="O1934" s="18">
        <f>IFERROR(VLOOKUP(A1934,[3]Sheet1!$A:$G,3,FALSE),0)</f>
        <v>0</v>
      </c>
      <c r="P1934" s="18">
        <f>IFERROR(VLOOKUP(A1934,[3]Sheet1!$A:$G,4,FALSE),0)</f>
        <v>0</v>
      </c>
      <c r="Q1934" s="18">
        <f>IFERROR(VLOOKUP(A1934,[3]Sheet1!$A:$G,5,FALSE),0)</f>
        <v>0</v>
      </c>
      <c r="R1934" s="18">
        <f>IFERROR(VLOOKUP(A1934,[3]Sheet1!$A:$H,6,FALSE),0)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3208138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IFERROR(VLOOKUP(A1935,[3]Sheet1!$A:$G,2,FALSE),0)</f>
        <v>0</v>
      </c>
      <c r="O1935" s="18">
        <f>IFERROR(VLOOKUP(A1935,[3]Sheet1!$A:$G,3,FALSE),0)</f>
        <v>0</v>
      </c>
      <c r="P1935" s="18">
        <f>IFERROR(VLOOKUP(A1935,[3]Sheet1!$A:$G,4,FALSE),0)</f>
        <v>0</v>
      </c>
      <c r="Q1935" s="18">
        <f>IFERROR(VLOOKUP(A1935,[3]Sheet1!$A:$G,5,FALSE),0)</f>
        <v>0</v>
      </c>
      <c r="R1935" s="18">
        <f>IFERROR(VLOOKUP(A1935,[3]Sheet1!$A:$H,6,FALSE),0)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1104</v>
      </c>
      <c r="C1936" s="18">
        <f>IFERROR(VLOOKUP(A1936,[1]Monitoramento_Base_somente_Said!$A:$J,6,FALSE),0)</f>
        <v>6145643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0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IFERROR(VLOOKUP(A1936,[3]Sheet1!$A:$G,2,FALSE),0)</f>
        <v>0</v>
      </c>
      <c r="O1936" s="18">
        <f>IFERROR(VLOOKUP(A1936,[3]Sheet1!$A:$G,3,FALSE),0)</f>
        <v>0</v>
      </c>
      <c r="P1936" s="18">
        <f>IFERROR(VLOOKUP(A1936,[3]Sheet1!$A:$G,4,FALSE),0)</f>
        <v>0</v>
      </c>
      <c r="Q1936" s="18">
        <f>IFERROR(VLOOKUP(A1936,[3]Sheet1!$A:$G,5,FALSE),0)</f>
        <v>0</v>
      </c>
      <c r="R1936" s="18">
        <f>IFERROR(VLOOKUP(A1936,[3]Sheet1!$A:$H,6,FALSE),0)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IFERROR(VLOOKUP(A1937,[3]Sheet1!$A:$G,2,FALSE),0)</f>
        <v>71527</v>
      </c>
      <c r="O1937" s="18">
        <f>IFERROR(VLOOKUP(A1937,[3]Sheet1!$A:$G,3,FALSE),0)</f>
        <v>11570330</v>
      </c>
      <c r="P1937" s="18">
        <f>IFERROR(VLOOKUP(A1937,[3]Sheet1!$A:$G,4,FALSE),0)</f>
        <v>0</v>
      </c>
      <c r="Q1937" s="18">
        <f>IFERROR(VLOOKUP(A1937,[3]Sheet1!$A:$G,5,FALSE),0)</f>
        <v>0</v>
      </c>
      <c r="R1937" s="18">
        <f>IFERROR(VLOOKUP(A1937,[3]Sheet1!$A:$H,6,FALSE),0)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0</v>
      </c>
      <c r="C1938" s="18">
        <f>IFERROR(VLOOKUP(A1938,[1]Monitoramento_Base_somente_Said!$A:$J,6,FALSE),0)</f>
        <v>4418074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0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IFERROR(VLOOKUP(A1938,[3]Sheet1!$A:$G,2,FALSE),0)</f>
        <v>0</v>
      </c>
      <c r="O1938" s="18">
        <f>IFERROR(VLOOKUP(A1938,[3]Sheet1!$A:$G,3,FALSE),0)</f>
        <v>0</v>
      </c>
      <c r="P1938" s="18">
        <f>IFERROR(VLOOKUP(A1938,[3]Sheet1!$A:$G,4,FALSE),0)</f>
        <v>0</v>
      </c>
      <c r="Q1938" s="18">
        <f>IFERROR(VLOOKUP(A1938,[3]Sheet1!$A:$G,5,FALSE),0)</f>
        <v>0</v>
      </c>
      <c r="R1938" s="18">
        <f>IFERROR(VLOOKUP(A1938,[3]Sheet1!$A:$H,6,FALSE),0)</f>
        <v>0</v>
      </c>
      <c r="S1938" s="18">
        <f>IFERROR(VLOOKUP(A1938,[3]Sheet1!$A:$I,9,FALSE),0)</f>
        <v>0</v>
      </c>
      <c r="T1938" s="18" t="str">
        <f t="shared" si="181"/>
        <v>Não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1024828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IFERROR(VLOOKUP(A1939,[3]Sheet1!$A:$G,2,FALSE),0)</f>
        <v>16809</v>
      </c>
      <c r="O1939" s="18">
        <f>IFERROR(VLOOKUP(A1939,[3]Sheet1!$A:$G,3,FALSE),0)</f>
        <v>5166623</v>
      </c>
      <c r="P1939" s="18">
        <f>IFERROR(VLOOKUP(A1939,[3]Sheet1!$A:$G,4,FALSE),0)</f>
        <v>0</v>
      </c>
      <c r="Q1939" s="18">
        <f>IFERROR(VLOOKUP(A1939,[3]Sheet1!$A:$G,5,FALSE),0)</f>
        <v>0</v>
      </c>
      <c r="R1939" s="18">
        <f>IFERROR(VLOOKUP(A1939,[3]Sheet1!$A:$H,6,FALSE),0)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4155</v>
      </c>
      <c r="C1940" s="18">
        <f>IFERROR(VLOOKUP(A1940,[1]Monitoramento_Base_somente_Said!$A:$J,6,FALSE),0)</f>
        <v>4987220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IFERROR(VLOOKUP(A1940,[3]Sheet1!$A:$G,2,FALSE),0)</f>
        <v>0</v>
      </c>
      <c r="O1940" s="18">
        <f>IFERROR(VLOOKUP(A1940,[3]Sheet1!$A:$G,3,FALSE),0)</f>
        <v>0</v>
      </c>
      <c r="P1940" s="18">
        <f>IFERROR(VLOOKUP(A1940,[3]Sheet1!$A:$G,4,FALSE),0)</f>
        <v>0</v>
      </c>
      <c r="Q1940" s="18">
        <f>IFERROR(VLOOKUP(A1940,[3]Sheet1!$A:$G,5,FALSE),0)</f>
        <v>0</v>
      </c>
      <c r="R1940" s="18">
        <f>IFERROR(VLOOKUP(A1940,[3]Sheet1!$A:$H,6,FALSE),0)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35439959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IFERROR(VLOOKUP(A1941,[3]Sheet1!$A:$G,2,FALSE),0)</f>
        <v>122614</v>
      </c>
      <c r="O1941" s="18">
        <f>IFERROR(VLOOKUP(A1941,[3]Sheet1!$A:$G,3,FALSE),0)</f>
        <v>4988435</v>
      </c>
      <c r="P1941" s="18">
        <f>IFERROR(VLOOKUP(A1941,[3]Sheet1!$A:$G,4,FALSE),0)</f>
        <v>0</v>
      </c>
      <c r="Q1941" s="18">
        <f>IFERROR(VLOOKUP(A1941,[3]Sheet1!$A:$G,5,FALSE),0)</f>
        <v>0</v>
      </c>
      <c r="R1941" s="18">
        <f>IFERROR(VLOOKUP(A1941,[3]Sheet1!$A:$H,6,FALSE),0)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9360</v>
      </c>
      <c r="C1942" s="18">
        <f>IFERROR(VLOOKUP(A1942,[1]Monitoramento_Base_somente_Said!$A:$J,6,FALSE),0)</f>
        <v>4951605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IFERROR(VLOOKUP(A1942,[3]Sheet1!$A:$G,2,FALSE),0)</f>
        <v>0</v>
      </c>
      <c r="O1942" s="18">
        <f>IFERROR(VLOOKUP(A1942,[3]Sheet1!$A:$G,3,FALSE),0)</f>
        <v>0</v>
      </c>
      <c r="P1942" s="18">
        <f>IFERROR(VLOOKUP(A1942,[3]Sheet1!$A:$G,4,FALSE),0)</f>
        <v>0</v>
      </c>
      <c r="Q1942" s="18">
        <f>IFERROR(VLOOKUP(A1942,[3]Sheet1!$A:$G,5,FALSE),0)</f>
        <v>0</v>
      </c>
      <c r="R1942" s="18">
        <f>IFERROR(VLOOKUP(A1942,[3]Sheet1!$A:$H,6,FALSE),0)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420835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IFERROR(VLOOKUP(A1943,[3]Sheet1!$A:$G,2,FALSE),0)</f>
        <v>791</v>
      </c>
      <c r="O1943" s="18">
        <f>IFERROR(VLOOKUP(A1943,[3]Sheet1!$A:$G,3,FALSE),0)</f>
        <v>6813393</v>
      </c>
      <c r="P1943" s="18">
        <f>IFERROR(VLOOKUP(A1943,[3]Sheet1!$A:$G,4,FALSE),0)</f>
        <v>0</v>
      </c>
      <c r="Q1943" s="18">
        <f>IFERROR(VLOOKUP(A1943,[3]Sheet1!$A:$G,5,FALSE),0)</f>
        <v>0</v>
      </c>
      <c r="R1943" s="18">
        <f>IFERROR(VLOOKUP(A1943,[3]Sheet1!$A:$H,6,FALSE),0)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3848475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IFERROR(VLOOKUP(A1944,[3]Sheet1!$A:$G,2,FALSE),0)</f>
        <v>285681</v>
      </c>
      <c r="O1944" s="18">
        <f>IFERROR(VLOOKUP(A1944,[3]Sheet1!$A:$G,3,FALSE),0)</f>
        <v>33723989</v>
      </c>
      <c r="P1944" s="18">
        <f>IFERROR(VLOOKUP(A1944,[3]Sheet1!$A:$G,4,FALSE),0)</f>
        <v>0</v>
      </c>
      <c r="Q1944" s="18">
        <f>IFERROR(VLOOKUP(A1944,[3]Sheet1!$A:$G,5,FALSE),0)</f>
        <v>0</v>
      </c>
      <c r="R1944" s="18">
        <f>IFERROR(VLOOKUP(A1944,[3]Sheet1!$A:$H,6,FALSE),0)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Não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2503792079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IFERROR(VLOOKUP(A1945,[3]Sheet1!$A:$G,2,FALSE),0)</f>
        <v>0</v>
      </c>
      <c r="O1945" s="18">
        <f>IFERROR(VLOOKUP(A1945,[3]Sheet1!$A:$G,3,FALSE),0)</f>
        <v>0</v>
      </c>
      <c r="P1945" s="18">
        <f>IFERROR(VLOOKUP(A1945,[3]Sheet1!$A:$G,4,FALSE),0)</f>
        <v>0</v>
      </c>
      <c r="Q1945" s="18">
        <f>IFERROR(VLOOKUP(A1945,[3]Sheet1!$A:$G,5,FALSE),0)</f>
        <v>0</v>
      </c>
      <c r="R1945" s="18">
        <f>IFERROR(VLOOKUP(A1945,[3]Sheet1!$A:$H,6,FALSE),0)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190</v>
      </c>
      <c r="C1946" s="18">
        <f>IFERROR(VLOOKUP(A1946,[1]Monitoramento_Base_somente_Said!$A:$J,6,FALSE),0)</f>
        <v>2959409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IFERROR(VLOOKUP(A1946,[3]Sheet1!$A:$G,2,FALSE),0)</f>
        <v>0</v>
      </c>
      <c r="O1946" s="18">
        <f>IFERROR(VLOOKUP(A1946,[3]Sheet1!$A:$G,3,FALSE),0)</f>
        <v>0</v>
      </c>
      <c r="P1946" s="18">
        <f>IFERROR(VLOOKUP(A1946,[3]Sheet1!$A:$G,4,FALSE),0)</f>
        <v>0</v>
      </c>
      <c r="Q1946" s="18">
        <f>IFERROR(VLOOKUP(A1946,[3]Sheet1!$A:$G,5,FALSE),0)</f>
        <v>0</v>
      </c>
      <c r="R1946" s="18">
        <f>IFERROR(VLOOKUP(A1946,[3]Sheet1!$A:$H,6,FALSE),0)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1802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IFERROR(VLOOKUP(A1947,[3]Sheet1!$A:$G,2,FALSE),0)</f>
        <v>0</v>
      </c>
      <c r="O1947" s="18">
        <f>IFERROR(VLOOKUP(A1947,[3]Sheet1!$A:$G,3,FALSE),0)</f>
        <v>0</v>
      </c>
      <c r="P1947" s="18">
        <f>IFERROR(VLOOKUP(A1947,[3]Sheet1!$A:$G,4,FALSE),0)</f>
        <v>0</v>
      </c>
      <c r="Q1947" s="18">
        <f>IFERROR(VLOOKUP(A1947,[3]Sheet1!$A:$G,5,FALSE),0)</f>
        <v>0</v>
      </c>
      <c r="R1947" s="18">
        <f>IFERROR(VLOOKUP(A1947,[3]Sheet1!$A:$H,6,FALSE),0)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423980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IFERROR(VLOOKUP(A1948,[3]Sheet1!$A:$G,2,FALSE),0)</f>
        <v>123899</v>
      </c>
      <c r="O1948" s="18">
        <f>IFERROR(VLOOKUP(A1948,[3]Sheet1!$A:$G,3,FALSE),0)</f>
        <v>2837851</v>
      </c>
      <c r="P1948" s="18">
        <f>IFERROR(VLOOKUP(A1948,[3]Sheet1!$A:$G,4,FALSE),0)</f>
        <v>0</v>
      </c>
      <c r="Q1948" s="18">
        <f>IFERROR(VLOOKUP(A1948,[3]Sheet1!$A:$G,5,FALSE),0)</f>
        <v>0</v>
      </c>
      <c r="R1948" s="18">
        <f>IFERROR(VLOOKUP(A1948,[3]Sheet1!$A:$H,6,FALSE),0)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Não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1853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IFERROR(VLOOKUP(A1949,[3]Sheet1!$A:$G,2,FALSE),0)</f>
        <v>64</v>
      </c>
      <c r="O1949" s="18">
        <f>IFERROR(VLOOKUP(A1949,[3]Sheet1!$A:$G,3,FALSE),0)</f>
        <v>2680</v>
      </c>
      <c r="P1949" s="18">
        <f>IFERROR(VLOOKUP(A1949,[3]Sheet1!$A:$G,4,FALSE),0)</f>
        <v>0</v>
      </c>
      <c r="Q1949" s="18">
        <f>IFERROR(VLOOKUP(A1949,[3]Sheet1!$A:$G,5,FALSE),0)</f>
        <v>0</v>
      </c>
      <c r="R1949" s="18">
        <f>IFERROR(VLOOKUP(A1949,[3]Sheet1!$A:$H,6,FALSE),0)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3161</v>
      </c>
      <c r="C1950" s="18">
        <f>IFERROR(VLOOKUP(A1950,[1]Monitoramento_Base_somente_Said!$A:$J,6,FALSE),0)</f>
        <v>4869469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IFERROR(VLOOKUP(A1950,[3]Sheet1!$A:$G,2,FALSE),0)</f>
        <v>0</v>
      </c>
      <c r="O1950" s="18">
        <f>IFERROR(VLOOKUP(A1950,[3]Sheet1!$A:$G,3,FALSE),0)</f>
        <v>0</v>
      </c>
      <c r="P1950" s="18">
        <f>IFERROR(VLOOKUP(A1950,[3]Sheet1!$A:$G,4,FALSE),0)</f>
        <v>0</v>
      </c>
      <c r="Q1950" s="18">
        <f>IFERROR(VLOOKUP(A1950,[3]Sheet1!$A:$G,5,FALSE),0)</f>
        <v>0</v>
      </c>
      <c r="R1950" s="18">
        <f>IFERROR(VLOOKUP(A1950,[3]Sheet1!$A:$H,6,FALSE),0)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31550</v>
      </c>
      <c r="C1951" s="18">
        <f>IFERROR(VLOOKUP(A1951,[1]Monitoramento_Base_somente_Said!$A:$J,6,FALSE),0)</f>
        <v>4086815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IFERROR(VLOOKUP(A1951,[3]Sheet1!$A:$G,2,FALSE),0)</f>
        <v>0</v>
      </c>
      <c r="O1951" s="18">
        <f>IFERROR(VLOOKUP(A1951,[3]Sheet1!$A:$G,3,FALSE),0)</f>
        <v>0</v>
      </c>
      <c r="P1951" s="18">
        <f>IFERROR(VLOOKUP(A1951,[3]Sheet1!$A:$G,4,FALSE),0)</f>
        <v>0</v>
      </c>
      <c r="Q1951" s="18">
        <f>IFERROR(VLOOKUP(A1951,[3]Sheet1!$A:$G,5,FALSE),0)</f>
        <v>0</v>
      </c>
      <c r="R1951" s="18">
        <f>IFERROR(VLOOKUP(A1951,[3]Sheet1!$A:$H,6,FALSE),0)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2241790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IFERROR(VLOOKUP(A1952,[3]Sheet1!$A:$G,2,FALSE),0)</f>
        <v>85468</v>
      </c>
      <c r="O1952" s="18">
        <f>IFERROR(VLOOKUP(A1952,[3]Sheet1!$A:$G,3,FALSE),0)</f>
        <v>0</v>
      </c>
      <c r="P1952" s="18">
        <f>IFERROR(VLOOKUP(A1952,[3]Sheet1!$A:$G,4,FALSE),0)</f>
        <v>0</v>
      </c>
      <c r="Q1952" s="18">
        <f>IFERROR(VLOOKUP(A1952,[3]Sheet1!$A:$G,5,FALSE),0)</f>
        <v>0</v>
      </c>
      <c r="R1952" s="18">
        <f>IFERROR(VLOOKUP(A1952,[3]Sheet1!$A:$H,6,FALSE),0)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Não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15950580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IFERROR(VLOOKUP(A1953,[3]Sheet1!$A:$G,2,FALSE),0)</f>
        <v>7327</v>
      </c>
      <c r="O1953" s="18">
        <f>IFERROR(VLOOKUP(A1953,[3]Sheet1!$A:$G,3,FALSE),0)</f>
        <v>7532809</v>
      </c>
      <c r="P1953" s="18">
        <f>IFERROR(VLOOKUP(A1953,[3]Sheet1!$A:$G,4,FALSE),0)</f>
        <v>0</v>
      </c>
      <c r="Q1953" s="18">
        <f>IFERROR(VLOOKUP(A1953,[3]Sheet1!$A:$G,5,FALSE),0)</f>
        <v>0</v>
      </c>
      <c r="R1953" s="18">
        <f>IFERROR(VLOOKUP(A1953,[3]Sheet1!$A:$H,6,FALSE),0)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22492224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IFERROR(VLOOKUP(A1954,[3]Sheet1!$A:$G,2,FALSE),0)</f>
        <v>0</v>
      </c>
      <c r="O1954" s="18">
        <f>IFERROR(VLOOKUP(A1954,[3]Sheet1!$A:$G,3,FALSE),0)</f>
        <v>0</v>
      </c>
      <c r="P1954" s="18">
        <f>IFERROR(VLOOKUP(A1954,[3]Sheet1!$A:$G,4,FALSE),0)</f>
        <v>0</v>
      </c>
      <c r="Q1954" s="18">
        <f>IFERROR(VLOOKUP(A1954,[3]Sheet1!$A:$G,5,FALSE),0)</f>
        <v>0</v>
      </c>
      <c r="R1954" s="18">
        <f>IFERROR(VLOOKUP(A1954,[3]Sheet1!$A:$H,6,FALSE),0)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IFERROR(VLOOKUP(A1955,[3]Sheet1!$A:$G,2,FALSE),0)</f>
        <v>794</v>
      </c>
      <c r="O1955" s="18">
        <f>IFERROR(VLOOKUP(A1955,[3]Sheet1!$A:$G,3,FALSE),0)</f>
        <v>1114103</v>
      </c>
      <c r="P1955" s="18">
        <f>IFERROR(VLOOKUP(A1955,[3]Sheet1!$A:$G,4,FALSE),0)</f>
        <v>0</v>
      </c>
      <c r="Q1955" s="18">
        <f>IFERROR(VLOOKUP(A1955,[3]Sheet1!$A:$G,5,FALSE),0)</f>
        <v>0</v>
      </c>
      <c r="R1955" s="18">
        <f>IFERROR(VLOOKUP(A1955,[3]Sheet1!$A:$H,6,FALSE),0)</f>
        <v>0</v>
      </c>
      <c r="S1955" s="18">
        <f>IFERROR(VLOOKUP(A1955,[3]Sheet1!$A:$I,9,FALSE),0)</f>
        <v>0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IFERROR(VLOOKUP(A1956,[3]Sheet1!$A:$G,2,FALSE),0)</f>
        <v>0</v>
      </c>
      <c r="O1956" s="18">
        <f>IFERROR(VLOOKUP(A1956,[3]Sheet1!$A:$G,3,FALSE),0)</f>
        <v>0</v>
      </c>
      <c r="P1956" s="18">
        <f>IFERROR(VLOOKUP(A1956,[3]Sheet1!$A:$G,4,FALSE),0)</f>
        <v>0</v>
      </c>
      <c r="Q1956" s="18">
        <f>IFERROR(VLOOKUP(A1956,[3]Sheet1!$A:$G,5,FALSE),0)</f>
        <v>0</v>
      </c>
      <c r="R1956" s="18">
        <f>IFERROR(VLOOKUP(A1956,[3]Sheet1!$A:$H,6,FALSE),0)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3661664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IFERROR(VLOOKUP(A1957,[3]Sheet1!$A:$G,2,FALSE),0)</f>
        <v>0</v>
      </c>
      <c r="O1957" s="18">
        <f>IFERROR(VLOOKUP(A1957,[3]Sheet1!$A:$G,3,FALSE),0)</f>
        <v>1526388</v>
      </c>
      <c r="P1957" s="18">
        <f>IFERROR(VLOOKUP(A1957,[3]Sheet1!$A:$G,4,FALSE),0)</f>
        <v>0</v>
      </c>
      <c r="Q1957" s="18">
        <f>IFERROR(VLOOKUP(A1957,[3]Sheet1!$A:$G,5,FALSE),0)</f>
        <v>0</v>
      </c>
      <c r="R1957" s="18">
        <f>IFERROR(VLOOKUP(A1957,[3]Sheet1!$A:$H,6,FALSE),0)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10241</v>
      </c>
      <c r="C1958" s="18">
        <f>IFERROR(VLOOKUP(A1958,[1]Monitoramento_Base_somente_Said!$A:$J,6,FALSE),0)</f>
        <v>4563167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0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IFERROR(VLOOKUP(A1958,[3]Sheet1!$A:$G,2,FALSE),0)</f>
        <v>0</v>
      </c>
      <c r="O1958" s="18">
        <f>IFERROR(VLOOKUP(A1958,[3]Sheet1!$A:$G,3,FALSE),0)</f>
        <v>0</v>
      </c>
      <c r="P1958" s="18">
        <f>IFERROR(VLOOKUP(A1958,[3]Sheet1!$A:$G,4,FALSE),0)</f>
        <v>0</v>
      </c>
      <c r="Q1958" s="18">
        <f>IFERROR(VLOOKUP(A1958,[3]Sheet1!$A:$G,5,FALSE),0)</f>
        <v>0</v>
      </c>
      <c r="R1958" s="18">
        <f>IFERROR(VLOOKUP(A1958,[3]Sheet1!$A:$H,6,FALSE),0)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264571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IFERROR(VLOOKUP(A1959,[3]Sheet1!$A:$G,2,FALSE),0)</f>
        <v>25529</v>
      </c>
      <c r="O1959" s="18">
        <f>IFERROR(VLOOKUP(A1959,[3]Sheet1!$A:$G,3,FALSE),0)</f>
        <v>3667595</v>
      </c>
      <c r="P1959" s="18">
        <f>IFERROR(VLOOKUP(A1959,[3]Sheet1!$A:$G,4,FALSE),0)</f>
        <v>0</v>
      </c>
      <c r="Q1959" s="18">
        <f>IFERROR(VLOOKUP(A1959,[3]Sheet1!$A:$G,5,FALSE),0)</f>
        <v>0</v>
      </c>
      <c r="R1959" s="18">
        <f>IFERROR(VLOOKUP(A1959,[3]Sheet1!$A:$H,6,FALSE),0)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IFERROR(VLOOKUP(A1960,[3]Sheet1!$A:$G,2,FALSE),0)</f>
        <v>21591</v>
      </c>
      <c r="O1960" s="18">
        <f>IFERROR(VLOOKUP(A1960,[3]Sheet1!$A:$G,3,FALSE),0)</f>
        <v>12801401</v>
      </c>
      <c r="P1960" s="18">
        <f>IFERROR(VLOOKUP(A1960,[3]Sheet1!$A:$G,4,FALSE),0)</f>
        <v>0</v>
      </c>
      <c r="Q1960" s="18">
        <f>IFERROR(VLOOKUP(A1960,[3]Sheet1!$A:$G,5,FALSE),0)</f>
        <v>0</v>
      </c>
      <c r="R1960" s="18">
        <f>IFERROR(VLOOKUP(A1960,[3]Sheet1!$A:$H,6,FALSE),0)</f>
        <v>0</v>
      </c>
      <c r="S1960" s="18">
        <f>IFERROR(VLOOKUP(A1960,[3]Sheet1!$A:$I,9,FALSE),0)</f>
        <v>0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2627</v>
      </c>
      <c r="C1961" s="18">
        <f>IFERROR(VLOOKUP(A1961,[1]Monitoramento_Base_somente_Said!$A:$J,6,FALSE),0)</f>
        <v>2400642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IFERROR(VLOOKUP(A1961,[3]Sheet1!$A:$G,2,FALSE),0)</f>
        <v>0</v>
      </c>
      <c r="O1961" s="18">
        <f>IFERROR(VLOOKUP(A1961,[3]Sheet1!$A:$G,3,FALSE),0)</f>
        <v>0</v>
      </c>
      <c r="P1961" s="18">
        <f>IFERROR(VLOOKUP(A1961,[3]Sheet1!$A:$G,4,FALSE),0)</f>
        <v>0</v>
      </c>
      <c r="Q1961" s="18">
        <f>IFERROR(VLOOKUP(A1961,[3]Sheet1!$A:$G,5,FALSE),0)</f>
        <v>0</v>
      </c>
      <c r="R1961" s="18">
        <f>IFERROR(VLOOKUP(A1961,[3]Sheet1!$A:$H,6,FALSE),0)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IFERROR(VLOOKUP(A1962,[3]Sheet1!$A:$G,2,FALSE),0)</f>
        <v>0</v>
      </c>
      <c r="O1962" s="18">
        <f>IFERROR(VLOOKUP(A1962,[3]Sheet1!$A:$G,3,FALSE),0)</f>
        <v>0</v>
      </c>
      <c r="P1962" s="18">
        <f>IFERROR(VLOOKUP(A1962,[3]Sheet1!$A:$G,4,FALSE),0)</f>
        <v>0</v>
      </c>
      <c r="Q1962" s="18">
        <f>IFERROR(VLOOKUP(A1962,[3]Sheet1!$A:$G,5,FALSE),0)</f>
        <v>0</v>
      </c>
      <c r="R1962" s="18">
        <f>IFERROR(VLOOKUP(A1962,[3]Sheet1!$A:$H,6,FALSE),0)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IFERROR(VLOOKUP(A1963,[3]Sheet1!$A:$G,2,FALSE),0)</f>
        <v>5400</v>
      </c>
      <c r="O1963" s="18">
        <f>IFERROR(VLOOKUP(A1963,[3]Sheet1!$A:$G,3,FALSE),0)</f>
        <v>0</v>
      </c>
      <c r="P1963" s="18">
        <f>IFERROR(VLOOKUP(A1963,[3]Sheet1!$A:$G,4,FALSE),0)</f>
        <v>0</v>
      </c>
      <c r="Q1963" s="18">
        <f>IFERROR(VLOOKUP(A1963,[3]Sheet1!$A:$G,5,FALSE),0)</f>
        <v>0</v>
      </c>
      <c r="R1963" s="18">
        <f>IFERROR(VLOOKUP(A1963,[3]Sheet1!$A:$H,6,FALSE),0)</f>
        <v>0</v>
      </c>
      <c r="S1963" s="18">
        <f>IFERROR(VLOOKUP(A1963,[3]Sheet1!$A:$I,9,FALSE),0)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9250788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IFERROR(VLOOKUP(A1964,[3]Sheet1!$A:$G,2,FALSE),0)</f>
        <v>31126</v>
      </c>
      <c r="O1964" s="18">
        <f>IFERROR(VLOOKUP(A1964,[3]Sheet1!$A:$G,3,FALSE),0)</f>
        <v>1673455</v>
      </c>
      <c r="P1964" s="18">
        <f>IFERROR(VLOOKUP(A1964,[3]Sheet1!$A:$G,4,FALSE),0)</f>
        <v>0</v>
      </c>
      <c r="Q1964" s="18">
        <f>IFERROR(VLOOKUP(A1964,[3]Sheet1!$A:$G,5,FALSE),0)</f>
        <v>0</v>
      </c>
      <c r="R1964" s="18">
        <f>IFERROR(VLOOKUP(A1964,[3]Sheet1!$A:$H,6,FALSE),0)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14810</v>
      </c>
      <c r="C1965" s="18">
        <f>IFERROR(VLOOKUP(A1965,[1]Monitoramento_Base_somente_Said!$A:$J,6,FALSE),0)</f>
        <v>8614108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IFERROR(VLOOKUP(A1965,[3]Sheet1!$A:$G,2,FALSE),0)</f>
        <v>0</v>
      </c>
      <c r="O1965" s="18">
        <f>IFERROR(VLOOKUP(A1965,[3]Sheet1!$A:$G,3,FALSE),0)</f>
        <v>0</v>
      </c>
      <c r="P1965" s="18">
        <f>IFERROR(VLOOKUP(A1965,[3]Sheet1!$A:$G,4,FALSE),0)</f>
        <v>0</v>
      </c>
      <c r="Q1965" s="18">
        <f>IFERROR(VLOOKUP(A1965,[3]Sheet1!$A:$G,5,FALSE),0)</f>
        <v>0</v>
      </c>
      <c r="R1965" s="18">
        <f>IFERROR(VLOOKUP(A1965,[3]Sheet1!$A:$H,6,FALSE),0)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2000</v>
      </c>
      <c r="C1966" s="18">
        <f>IFERROR(VLOOKUP(A1966,[1]Monitoramento_Base_somente_Said!$A:$J,6,FALSE),0)</f>
        <v>3196178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IFERROR(VLOOKUP(A1966,[3]Sheet1!$A:$G,2,FALSE),0)</f>
        <v>0</v>
      </c>
      <c r="O1966" s="18">
        <f>IFERROR(VLOOKUP(A1966,[3]Sheet1!$A:$G,3,FALSE),0)</f>
        <v>0</v>
      </c>
      <c r="P1966" s="18">
        <f>IFERROR(VLOOKUP(A1966,[3]Sheet1!$A:$G,4,FALSE),0)</f>
        <v>0</v>
      </c>
      <c r="Q1966" s="18">
        <f>IFERROR(VLOOKUP(A1966,[3]Sheet1!$A:$G,5,FALSE),0)</f>
        <v>0</v>
      </c>
      <c r="R1966" s="18">
        <f>IFERROR(VLOOKUP(A1966,[3]Sheet1!$A:$H,6,FALSE),0)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IFERROR(VLOOKUP(A1967,[3]Sheet1!$A:$G,2,FALSE),0)</f>
        <v>0</v>
      </c>
      <c r="O1967" s="18">
        <f>IFERROR(VLOOKUP(A1967,[3]Sheet1!$A:$G,3,FALSE),0)</f>
        <v>0</v>
      </c>
      <c r="P1967" s="18">
        <f>IFERROR(VLOOKUP(A1967,[3]Sheet1!$A:$G,4,FALSE),0)</f>
        <v>0</v>
      </c>
      <c r="Q1967" s="18">
        <f>IFERROR(VLOOKUP(A1967,[3]Sheet1!$A:$G,5,FALSE),0)</f>
        <v>0</v>
      </c>
      <c r="R1967" s="18">
        <f>IFERROR(VLOOKUP(A1967,[3]Sheet1!$A:$H,6,FALSE),0)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IFERROR(VLOOKUP(A1968,[3]Sheet1!$A:$G,2,FALSE),0)</f>
        <v>85581</v>
      </c>
      <c r="O1968" s="18">
        <f>IFERROR(VLOOKUP(A1968,[3]Sheet1!$A:$G,3,FALSE),0)</f>
        <v>8854504</v>
      </c>
      <c r="P1968" s="18">
        <f>IFERROR(VLOOKUP(A1968,[3]Sheet1!$A:$G,4,FALSE),0)</f>
        <v>0</v>
      </c>
      <c r="Q1968" s="18">
        <f>IFERROR(VLOOKUP(A1968,[3]Sheet1!$A:$G,5,FALSE),0)</f>
        <v>0</v>
      </c>
      <c r="R1968" s="18">
        <f>IFERROR(VLOOKUP(A1968,[3]Sheet1!$A:$H,6,FALSE),0)</f>
        <v>0</v>
      </c>
      <c r="S1968" s="18">
        <f>IFERROR(VLOOKUP(A1968,[3]Sheet1!$A:$I,9,FALSE),0)</f>
        <v>0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166665</v>
      </c>
      <c r="C1969" s="18">
        <f>IFERROR(VLOOKUP(A1969,[1]Monitoramento_Base_somente_Said!$A:$J,6,FALSE),0)</f>
        <v>27659296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0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IFERROR(VLOOKUP(A1969,[3]Sheet1!$A:$G,2,FALSE),0)</f>
        <v>0</v>
      </c>
      <c r="O1969" s="18">
        <f>IFERROR(VLOOKUP(A1969,[3]Sheet1!$A:$G,3,FALSE),0)</f>
        <v>0</v>
      </c>
      <c r="P1969" s="18">
        <f>IFERROR(VLOOKUP(A1969,[3]Sheet1!$A:$G,4,FALSE),0)</f>
        <v>0</v>
      </c>
      <c r="Q1969" s="18">
        <f>IFERROR(VLOOKUP(A1969,[3]Sheet1!$A:$G,5,FALSE),0)</f>
        <v>0</v>
      </c>
      <c r="R1969" s="18">
        <f>IFERROR(VLOOKUP(A1969,[3]Sheet1!$A:$H,6,FALSE),0)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0</v>
      </c>
      <c r="C1970" s="18">
        <f>IFERROR(VLOOKUP(A1970,[1]Monitoramento_Base_somente_Said!$A:$J,6,FALSE),0)</f>
        <v>756466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IFERROR(VLOOKUP(A1970,[3]Sheet1!$A:$G,2,FALSE),0)</f>
        <v>97059</v>
      </c>
      <c r="O1970" s="18">
        <f>IFERROR(VLOOKUP(A1970,[3]Sheet1!$A:$G,3,FALSE),0)</f>
        <v>14864410</v>
      </c>
      <c r="P1970" s="18">
        <f>IFERROR(VLOOKUP(A1970,[3]Sheet1!$A:$G,4,FALSE),0)</f>
        <v>0</v>
      </c>
      <c r="Q1970" s="18">
        <f>IFERROR(VLOOKUP(A1970,[3]Sheet1!$A:$G,5,FALSE),0)</f>
        <v>0</v>
      </c>
      <c r="R1970" s="18">
        <f>IFERROR(VLOOKUP(A1970,[3]Sheet1!$A:$H,6,FALSE),0)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18235792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IFERROR(VLOOKUP(A1971,[3]Sheet1!$A:$G,2,FALSE),0)</f>
        <v>9903</v>
      </c>
      <c r="O1971" s="18">
        <f>IFERROR(VLOOKUP(A1971,[3]Sheet1!$A:$G,3,FALSE),0)</f>
        <v>17879391</v>
      </c>
      <c r="P1971" s="18">
        <f>IFERROR(VLOOKUP(A1971,[3]Sheet1!$A:$G,4,FALSE),0)</f>
        <v>0</v>
      </c>
      <c r="Q1971" s="18">
        <f>IFERROR(VLOOKUP(A1971,[3]Sheet1!$A:$G,5,FALSE),0)</f>
        <v>0</v>
      </c>
      <c r="R1971" s="18">
        <f>IFERROR(VLOOKUP(A1971,[3]Sheet1!$A:$H,6,FALSE),0)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48716</v>
      </c>
      <c r="C1972" s="18">
        <f>IFERROR(VLOOKUP(A1972,[1]Monitoramento_Base_somente_Said!$A:$J,6,FALSE),0)</f>
        <v>9206736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0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IFERROR(VLOOKUP(A1972,[3]Sheet1!$A:$G,2,FALSE),0)</f>
        <v>0</v>
      </c>
      <c r="O1972" s="18">
        <f>IFERROR(VLOOKUP(A1972,[3]Sheet1!$A:$G,3,FALSE),0)</f>
        <v>0</v>
      </c>
      <c r="P1972" s="18">
        <f>IFERROR(VLOOKUP(A1972,[3]Sheet1!$A:$G,4,FALSE),0)</f>
        <v>0</v>
      </c>
      <c r="Q1972" s="18">
        <f>IFERROR(VLOOKUP(A1972,[3]Sheet1!$A:$G,5,FALSE),0)</f>
        <v>0</v>
      </c>
      <c r="R1972" s="18">
        <f>IFERROR(VLOOKUP(A1972,[3]Sheet1!$A:$H,6,FALSE),0)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279740</v>
      </c>
      <c r="C1973" s="18">
        <f>IFERROR(VLOOKUP(A1973,[1]Monitoramento_Base_somente_Said!$A:$J,6,FALSE),0)</f>
        <v>37344077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0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IFERROR(VLOOKUP(A1973,[3]Sheet1!$A:$G,2,FALSE),0)</f>
        <v>0</v>
      </c>
      <c r="O1973" s="18">
        <f>IFERROR(VLOOKUP(A1973,[3]Sheet1!$A:$G,3,FALSE),0)</f>
        <v>0</v>
      </c>
      <c r="P1973" s="18">
        <f>IFERROR(VLOOKUP(A1973,[3]Sheet1!$A:$G,4,FALSE),0)</f>
        <v>0</v>
      </c>
      <c r="Q1973" s="18">
        <f>IFERROR(VLOOKUP(A1973,[3]Sheet1!$A:$G,5,FALSE),0)</f>
        <v>0</v>
      </c>
      <c r="R1973" s="18">
        <f>IFERROR(VLOOKUP(A1973,[3]Sheet1!$A:$H,6,FALSE),0)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5290</v>
      </c>
      <c r="C1974" s="18">
        <f>IFERROR(VLOOKUP(A1974,[1]Monitoramento_Base_somente_Said!$A:$J,6,FALSE),0)</f>
        <v>4066988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IFERROR(VLOOKUP(A1974,[3]Sheet1!$A:$G,2,FALSE),0)</f>
        <v>0</v>
      </c>
      <c r="O1974" s="18">
        <f>IFERROR(VLOOKUP(A1974,[3]Sheet1!$A:$G,3,FALSE),0)</f>
        <v>0</v>
      </c>
      <c r="P1974" s="18">
        <f>IFERROR(VLOOKUP(A1974,[3]Sheet1!$A:$G,4,FALSE),0)</f>
        <v>0</v>
      </c>
      <c r="Q1974" s="18">
        <f>IFERROR(VLOOKUP(A1974,[3]Sheet1!$A:$G,5,FALSE),0)</f>
        <v>0</v>
      </c>
      <c r="R1974" s="18">
        <f>IFERROR(VLOOKUP(A1974,[3]Sheet1!$A:$H,6,FALSE),0)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IFERROR(VLOOKUP(A1975,[3]Sheet1!$A:$G,2,FALSE),0)</f>
        <v>5323</v>
      </c>
      <c r="O1975" s="18">
        <f>IFERROR(VLOOKUP(A1975,[3]Sheet1!$A:$G,3,FALSE),0)</f>
        <v>6919787</v>
      </c>
      <c r="P1975" s="18">
        <f>IFERROR(VLOOKUP(A1975,[3]Sheet1!$A:$G,4,FALSE),0)</f>
        <v>0</v>
      </c>
      <c r="Q1975" s="18">
        <f>IFERROR(VLOOKUP(A1975,[3]Sheet1!$A:$G,5,FALSE),0)</f>
        <v>0</v>
      </c>
      <c r="R1975" s="18">
        <f>IFERROR(VLOOKUP(A1975,[3]Sheet1!$A:$H,6,FALSE),0)</f>
        <v>0</v>
      </c>
      <c r="S1975" s="18">
        <f>IFERROR(VLOOKUP(A1975,[3]Sheet1!$A:$I,9,FALSE),0)</f>
        <v>0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19775543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IFERROR(VLOOKUP(A1976,[3]Sheet1!$A:$G,2,FALSE),0)</f>
        <v>360</v>
      </c>
      <c r="O1976" s="18">
        <f>IFERROR(VLOOKUP(A1976,[3]Sheet1!$A:$G,3,FALSE),0)</f>
        <v>9169891</v>
      </c>
      <c r="P1976" s="18">
        <f>IFERROR(VLOOKUP(A1976,[3]Sheet1!$A:$G,4,FALSE),0)</f>
        <v>0</v>
      </c>
      <c r="Q1976" s="18">
        <f>IFERROR(VLOOKUP(A1976,[3]Sheet1!$A:$G,5,FALSE),0)</f>
        <v>0</v>
      </c>
      <c r="R1976" s="18">
        <f>IFERROR(VLOOKUP(A1976,[3]Sheet1!$A:$H,6,FALSE),0)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43138</v>
      </c>
      <c r="C1977" s="18">
        <f>IFERROR(VLOOKUP(A1977,[1]Monitoramento_Base_somente_Said!$A:$J,6,FALSE),0)</f>
        <v>7850649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IFERROR(VLOOKUP(A1977,[3]Sheet1!$A:$G,2,FALSE),0)</f>
        <v>0</v>
      </c>
      <c r="O1977" s="18">
        <f>IFERROR(VLOOKUP(A1977,[3]Sheet1!$A:$G,3,FALSE),0)</f>
        <v>0</v>
      </c>
      <c r="P1977" s="18">
        <f>IFERROR(VLOOKUP(A1977,[3]Sheet1!$A:$G,4,FALSE),0)</f>
        <v>0</v>
      </c>
      <c r="Q1977" s="18">
        <f>IFERROR(VLOOKUP(A1977,[3]Sheet1!$A:$G,5,FALSE),0)</f>
        <v>0</v>
      </c>
      <c r="R1977" s="18">
        <f>IFERROR(VLOOKUP(A1977,[3]Sheet1!$A:$H,6,FALSE),0)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0</v>
      </c>
      <c r="C1978" s="18">
        <f>IFERROR(VLOOKUP(A1978,[1]Monitoramento_Base_somente_Said!$A:$J,6,FALSE),0)</f>
        <v>1390124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IFERROR(VLOOKUP(A1978,[3]Sheet1!$A:$G,2,FALSE),0)</f>
        <v>20927</v>
      </c>
      <c r="O1978" s="18">
        <f>IFERROR(VLOOKUP(A1978,[3]Sheet1!$A:$G,3,FALSE),0)</f>
        <v>867034</v>
      </c>
      <c r="P1978" s="18">
        <f>IFERROR(VLOOKUP(A1978,[3]Sheet1!$A:$G,4,FALSE),0)</f>
        <v>0</v>
      </c>
      <c r="Q1978" s="18">
        <f>IFERROR(VLOOKUP(A1978,[3]Sheet1!$A:$G,5,FALSE),0)</f>
        <v>0</v>
      </c>
      <c r="R1978" s="18">
        <f>IFERROR(VLOOKUP(A1978,[3]Sheet1!$A:$H,6,FALSE),0)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108812</v>
      </c>
      <c r="C1979" s="18">
        <f>IFERROR(VLOOKUP(A1979,[1]Monitoramento_Base_somente_Said!$A:$J,6,FALSE),0)</f>
        <v>7875517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IFERROR(VLOOKUP(A1979,[3]Sheet1!$A:$G,2,FALSE),0)</f>
        <v>0</v>
      </c>
      <c r="O1979" s="18">
        <f>IFERROR(VLOOKUP(A1979,[3]Sheet1!$A:$G,3,FALSE),0)</f>
        <v>0</v>
      </c>
      <c r="P1979" s="18">
        <f>IFERROR(VLOOKUP(A1979,[3]Sheet1!$A:$G,4,FALSE),0)</f>
        <v>0</v>
      </c>
      <c r="Q1979" s="18">
        <f>IFERROR(VLOOKUP(A1979,[3]Sheet1!$A:$G,5,FALSE),0)</f>
        <v>0</v>
      </c>
      <c r="R1979" s="18">
        <f>IFERROR(VLOOKUP(A1979,[3]Sheet1!$A:$H,6,FALSE),0)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148804</v>
      </c>
      <c r="C1980" s="18">
        <f>IFERROR(VLOOKUP(A1980,[1]Monitoramento_Base_somente_Said!$A:$J,6,FALSE),0)</f>
        <v>30566561</v>
      </c>
      <c r="D1980" s="18">
        <f>IFERROR(VLOOKUP(A1980,[1]Monitoramento_Base_somente_Said!$A:$J,7,FALSE),0)</f>
        <v>0</v>
      </c>
      <c r="E1980" s="18">
        <f>IFERROR(VLOOKUP(A1980,[1]Monitoramento_Base_somente_Said!$A:$J,8,FALSE),0)</f>
        <v>0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IFERROR(VLOOKUP(A1980,[3]Sheet1!$A:$G,2,FALSE),0)</f>
        <v>0</v>
      </c>
      <c r="O1980" s="18">
        <f>IFERROR(VLOOKUP(A1980,[3]Sheet1!$A:$G,3,FALSE),0)</f>
        <v>0</v>
      </c>
      <c r="P1980" s="18">
        <f>IFERROR(VLOOKUP(A1980,[3]Sheet1!$A:$G,4,FALSE),0)</f>
        <v>0</v>
      </c>
      <c r="Q1980" s="18">
        <f>IFERROR(VLOOKUP(A1980,[3]Sheet1!$A:$G,5,FALSE),0)</f>
        <v>0</v>
      </c>
      <c r="R1980" s="18">
        <f>IFERROR(VLOOKUP(A1980,[3]Sheet1!$A:$H,6,FALSE),0)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3089790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IFERROR(VLOOKUP(A1981,[3]Sheet1!$A:$G,2,FALSE),0)</f>
        <v>0</v>
      </c>
      <c r="O1981" s="18">
        <f>IFERROR(VLOOKUP(A1981,[3]Sheet1!$A:$G,3,FALSE),0)</f>
        <v>0</v>
      </c>
      <c r="P1981" s="18">
        <f>IFERROR(VLOOKUP(A1981,[3]Sheet1!$A:$G,4,FALSE),0)</f>
        <v>0</v>
      </c>
      <c r="Q1981" s="18">
        <f>IFERROR(VLOOKUP(A1981,[3]Sheet1!$A:$G,5,FALSE),0)</f>
        <v>0</v>
      </c>
      <c r="R1981" s="18">
        <f>IFERROR(VLOOKUP(A1981,[3]Sheet1!$A:$H,6,FALSE),0)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22091</v>
      </c>
      <c r="C1982" s="18">
        <f>IFERROR(VLOOKUP(A1982,[1]Monitoramento_Base_somente_Said!$A:$J,6,FALSE),0)</f>
        <v>6986008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0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IFERROR(VLOOKUP(A1982,[3]Sheet1!$A:$G,2,FALSE),0)</f>
        <v>0</v>
      </c>
      <c r="O1982" s="18">
        <f>IFERROR(VLOOKUP(A1982,[3]Sheet1!$A:$G,3,FALSE),0)</f>
        <v>0</v>
      </c>
      <c r="P1982" s="18">
        <f>IFERROR(VLOOKUP(A1982,[3]Sheet1!$A:$G,4,FALSE),0)</f>
        <v>0</v>
      </c>
      <c r="Q1982" s="18">
        <f>IFERROR(VLOOKUP(A1982,[3]Sheet1!$A:$G,5,FALSE),0)</f>
        <v>0</v>
      </c>
      <c r="R1982" s="18">
        <f>IFERROR(VLOOKUP(A1982,[3]Sheet1!$A:$H,6,FALSE),0)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1291</v>
      </c>
      <c r="C1983" s="18">
        <f>IFERROR(VLOOKUP(A1983,[1]Monitoramento_Base_somente_Said!$A:$J,6,FALSE),0)</f>
        <v>4128480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IFERROR(VLOOKUP(A1983,[3]Sheet1!$A:$G,2,FALSE),0)</f>
        <v>0</v>
      </c>
      <c r="O1983" s="18">
        <f>IFERROR(VLOOKUP(A1983,[3]Sheet1!$A:$G,3,FALSE),0)</f>
        <v>0</v>
      </c>
      <c r="P1983" s="18">
        <f>IFERROR(VLOOKUP(A1983,[3]Sheet1!$A:$G,4,FALSE),0)</f>
        <v>0</v>
      </c>
      <c r="Q1983" s="18">
        <f>IFERROR(VLOOKUP(A1983,[3]Sheet1!$A:$G,5,FALSE),0)</f>
        <v>0</v>
      </c>
      <c r="R1983" s="18">
        <f>IFERROR(VLOOKUP(A1983,[3]Sheet1!$A:$H,6,FALSE),0)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24398</v>
      </c>
      <c r="C1984" s="18">
        <f>IFERROR(VLOOKUP(A1984,[1]Monitoramento_Base_somente_Said!$A:$J,6,FALSE),0)</f>
        <v>4646045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IFERROR(VLOOKUP(A1984,[3]Sheet1!$A:$G,2,FALSE),0)</f>
        <v>0</v>
      </c>
      <c r="O1984" s="18">
        <f>IFERROR(VLOOKUP(A1984,[3]Sheet1!$A:$G,3,FALSE),0)</f>
        <v>0</v>
      </c>
      <c r="P1984" s="18">
        <f>IFERROR(VLOOKUP(A1984,[3]Sheet1!$A:$G,4,FALSE),0)</f>
        <v>0</v>
      </c>
      <c r="Q1984" s="18">
        <f>IFERROR(VLOOKUP(A1984,[3]Sheet1!$A:$G,5,FALSE),0)</f>
        <v>0</v>
      </c>
      <c r="R1984" s="18">
        <f>IFERROR(VLOOKUP(A1984,[3]Sheet1!$A:$H,6,FALSE),0)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3864</v>
      </c>
      <c r="C1985" s="18">
        <f>IFERROR(VLOOKUP(A1985,[1]Monitoramento_Base_somente_Said!$A:$J,6,FALSE),0)</f>
        <v>1904134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0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IFERROR(VLOOKUP(A1985,[3]Sheet1!$A:$G,2,FALSE),0)</f>
        <v>0</v>
      </c>
      <c r="O1985" s="18">
        <f>IFERROR(VLOOKUP(A1985,[3]Sheet1!$A:$G,3,FALSE),0)</f>
        <v>0</v>
      </c>
      <c r="P1985" s="18">
        <f>IFERROR(VLOOKUP(A1985,[3]Sheet1!$A:$G,4,FALSE),0)</f>
        <v>0</v>
      </c>
      <c r="Q1985" s="18">
        <f>IFERROR(VLOOKUP(A1985,[3]Sheet1!$A:$G,5,FALSE),0)</f>
        <v>0</v>
      </c>
      <c r="R1985" s="18">
        <f>IFERROR(VLOOKUP(A1985,[3]Sheet1!$A:$H,6,FALSE),0)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17677</v>
      </c>
      <c r="C1986" s="18">
        <f>IFERROR(VLOOKUP(A1986,[1]Monitoramento_Base_somente_Said!$A:$J,6,FALSE),0)</f>
        <v>2554197</v>
      </c>
      <c r="D1986" s="18">
        <f>IFERROR(VLOOKUP(A1986,[1]Monitoramento_Base_somente_Said!$A:$J,7,FALSE),0)</f>
        <v>0</v>
      </c>
      <c r="E1986" s="18">
        <f>IFERROR(VLOOKUP(A1986,[1]Monitoramento_Base_somente_Said!$A:$J,8,FALSE),0)</f>
        <v>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IFERROR(VLOOKUP(A1986,[3]Sheet1!$A:$G,2,FALSE),0)</f>
        <v>0</v>
      </c>
      <c r="O1986" s="18">
        <f>IFERROR(VLOOKUP(A1986,[3]Sheet1!$A:$G,3,FALSE),0)</f>
        <v>0</v>
      </c>
      <c r="P1986" s="18">
        <f>IFERROR(VLOOKUP(A1986,[3]Sheet1!$A:$G,4,FALSE),0)</f>
        <v>0</v>
      </c>
      <c r="Q1986" s="18">
        <f>IFERROR(VLOOKUP(A1986,[3]Sheet1!$A:$G,5,FALSE),0)</f>
        <v>0</v>
      </c>
      <c r="R1986" s="18">
        <f>IFERROR(VLOOKUP(A1986,[3]Sheet1!$A:$H,6,FALSE),0)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3515481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0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IFERROR(VLOOKUP(A1987,[3]Sheet1!$A:$G,2,FALSE),0)</f>
        <v>0</v>
      </c>
      <c r="O1987" s="18">
        <f>IFERROR(VLOOKUP(A1987,[3]Sheet1!$A:$G,3,FALSE),0)</f>
        <v>0</v>
      </c>
      <c r="P1987" s="18">
        <f>IFERROR(VLOOKUP(A1987,[3]Sheet1!$A:$G,4,FALSE),0)</f>
        <v>0</v>
      </c>
      <c r="Q1987" s="18">
        <f>IFERROR(VLOOKUP(A1987,[3]Sheet1!$A:$G,5,FALSE),0)</f>
        <v>0</v>
      </c>
      <c r="R1987" s="18">
        <f>IFERROR(VLOOKUP(A1987,[3]Sheet1!$A:$H,6,FALSE),0)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1674007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IFERROR(VLOOKUP(A1988,[3]Sheet1!$A:$G,2,FALSE),0)</f>
        <v>0</v>
      </c>
      <c r="O1988" s="18">
        <f>IFERROR(VLOOKUP(A1988,[3]Sheet1!$A:$G,3,FALSE),0)</f>
        <v>0</v>
      </c>
      <c r="P1988" s="18">
        <f>IFERROR(VLOOKUP(A1988,[3]Sheet1!$A:$G,4,FALSE),0)</f>
        <v>0</v>
      </c>
      <c r="Q1988" s="18">
        <f>IFERROR(VLOOKUP(A1988,[3]Sheet1!$A:$G,5,FALSE),0)</f>
        <v>0</v>
      </c>
      <c r="R1988" s="18">
        <f>IFERROR(VLOOKUP(A1988,[3]Sheet1!$A:$H,6,FALSE),0)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20604</v>
      </c>
      <c r="C1989" s="18">
        <f>IFERROR(VLOOKUP(A1989,[1]Monitoramento_Base_somente_Said!$A:$J,6,FALSE),0)</f>
        <v>3163407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IFERROR(VLOOKUP(A1989,[3]Sheet1!$A:$G,2,FALSE),0)</f>
        <v>0</v>
      </c>
      <c r="O1989" s="18">
        <f>IFERROR(VLOOKUP(A1989,[3]Sheet1!$A:$G,3,FALSE),0)</f>
        <v>0</v>
      </c>
      <c r="P1989" s="18">
        <f>IFERROR(VLOOKUP(A1989,[3]Sheet1!$A:$G,4,FALSE),0)</f>
        <v>0</v>
      </c>
      <c r="Q1989" s="18">
        <f>IFERROR(VLOOKUP(A1989,[3]Sheet1!$A:$G,5,FALSE),0)</f>
        <v>0</v>
      </c>
      <c r="R1989" s="18">
        <f>IFERROR(VLOOKUP(A1989,[3]Sheet1!$A:$H,6,FALSE),0)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1293734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IFERROR(VLOOKUP(A1990,[3]Sheet1!$A:$G,2,FALSE),0)</f>
        <v>0</v>
      </c>
      <c r="O1990" s="18">
        <f>IFERROR(VLOOKUP(A1990,[3]Sheet1!$A:$G,3,FALSE),0)</f>
        <v>0</v>
      </c>
      <c r="P1990" s="18">
        <f>IFERROR(VLOOKUP(A1990,[3]Sheet1!$A:$G,4,FALSE),0)</f>
        <v>0</v>
      </c>
      <c r="Q1990" s="18">
        <f>IFERROR(VLOOKUP(A1990,[3]Sheet1!$A:$G,5,FALSE),0)</f>
        <v>0</v>
      </c>
      <c r="R1990" s="18">
        <f>IFERROR(VLOOKUP(A1990,[3]Sheet1!$A:$H,6,FALSE),0)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4202519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IFERROR(VLOOKUP(A1991,[3]Sheet1!$A:$G,2,FALSE),0)</f>
        <v>35214</v>
      </c>
      <c r="O1991" s="18">
        <f>IFERROR(VLOOKUP(A1991,[3]Sheet1!$A:$G,3,FALSE),0)</f>
        <v>3016005</v>
      </c>
      <c r="P1991" s="18">
        <f>IFERROR(VLOOKUP(A1991,[3]Sheet1!$A:$G,4,FALSE),0)</f>
        <v>0</v>
      </c>
      <c r="Q1991" s="18">
        <f>IFERROR(VLOOKUP(A1991,[3]Sheet1!$A:$G,5,FALSE),0)</f>
        <v>0</v>
      </c>
      <c r="R1991" s="18">
        <f>IFERROR(VLOOKUP(A1991,[3]Sheet1!$A:$H,6,FALSE),0)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3072</v>
      </c>
      <c r="C1992" s="18">
        <f>IFERROR(VLOOKUP(A1992,[1]Monitoramento_Base_somente_Said!$A:$J,6,FALSE),0)</f>
        <v>8475993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IFERROR(VLOOKUP(A1992,[3]Sheet1!$A:$G,2,FALSE),0)</f>
        <v>0</v>
      </c>
      <c r="O1992" s="18">
        <f>IFERROR(VLOOKUP(A1992,[3]Sheet1!$A:$G,3,FALSE),0)</f>
        <v>0</v>
      </c>
      <c r="P1992" s="18">
        <f>IFERROR(VLOOKUP(A1992,[3]Sheet1!$A:$G,4,FALSE),0)</f>
        <v>0</v>
      </c>
      <c r="Q1992" s="18">
        <f>IFERROR(VLOOKUP(A1992,[3]Sheet1!$A:$G,5,FALSE),0)</f>
        <v>0</v>
      </c>
      <c r="R1992" s="18">
        <f>IFERROR(VLOOKUP(A1992,[3]Sheet1!$A:$H,6,FALSE),0)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558</v>
      </c>
      <c r="C1993" s="18">
        <f>IFERROR(VLOOKUP(A1993,[1]Monitoramento_Base_somente_Said!$A:$J,6,FALSE),0)</f>
        <v>755879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IFERROR(VLOOKUP(A1993,[3]Sheet1!$A:$G,2,FALSE),0)</f>
        <v>0</v>
      </c>
      <c r="O1993" s="18">
        <f>IFERROR(VLOOKUP(A1993,[3]Sheet1!$A:$G,3,FALSE),0)</f>
        <v>0</v>
      </c>
      <c r="P1993" s="18">
        <f>IFERROR(VLOOKUP(A1993,[3]Sheet1!$A:$G,4,FALSE),0)</f>
        <v>0</v>
      </c>
      <c r="Q1993" s="18">
        <f>IFERROR(VLOOKUP(A1993,[3]Sheet1!$A:$G,5,FALSE),0)</f>
        <v>0</v>
      </c>
      <c r="R1993" s="18">
        <f>IFERROR(VLOOKUP(A1993,[3]Sheet1!$A:$H,6,FALSE),0)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177</v>
      </c>
      <c r="C1994" s="18">
        <f>IFERROR(VLOOKUP(A1994,[1]Monitoramento_Base_somente_Said!$A:$J,6,FALSE),0)</f>
        <v>32960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IFERROR(VLOOKUP(A1994,[3]Sheet1!$A:$G,2,FALSE),0)</f>
        <v>57948</v>
      </c>
      <c r="O1994" s="18">
        <f>IFERROR(VLOOKUP(A1994,[3]Sheet1!$A:$G,3,FALSE),0)</f>
        <v>559211</v>
      </c>
      <c r="P1994" s="18">
        <f>IFERROR(VLOOKUP(A1994,[3]Sheet1!$A:$G,4,FALSE),0)</f>
        <v>0</v>
      </c>
      <c r="Q1994" s="18">
        <f>IFERROR(VLOOKUP(A1994,[3]Sheet1!$A:$G,5,FALSE),0)</f>
        <v>0</v>
      </c>
      <c r="R1994" s="18">
        <f>IFERROR(VLOOKUP(A1994,[3]Sheet1!$A:$H,6,FALSE),0)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14793757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IFERROR(VLOOKUP(A1995,[3]Sheet1!$A:$G,2,FALSE),0)</f>
        <v>0</v>
      </c>
      <c r="O1995" s="18">
        <f>IFERROR(VLOOKUP(A1995,[3]Sheet1!$A:$G,3,FALSE),0)</f>
        <v>0</v>
      </c>
      <c r="P1995" s="18">
        <f>IFERROR(VLOOKUP(A1995,[3]Sheet1!$A:$G,4,FALSE),0)</f>
        <v>0</v>
      </c>
      <c r="Q1995" s="18">
        <f>IFERROR(VLOOKUP(A1995,[3]Sheet1!$A:$G,5,FALSE),0)</f>
        <v>0</v>
      </c>
      <c r="R1995" s="18">
        <f>IFERROR(VLOOKUP(A1995,[3]Sheet1!$A:$H,6,FALSE),0)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26773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IFERROR(VLOOKUP(A1996,[3]Sheet1!$A:$G,2,FALSE),0)</f>
        <v>0</v>
      </c>
      <c r="O1996" s="18">
        <f>IFERROR(VLOOKUP(A1996,[3]Sheet1!$A:$G,3,FALSE),0)</f>
        <v>0</v>
      </c>
      <c r="P1996" s="18">
        <f>IFERROR(VLOOKUP(A1996,[3]Sheet1!$A:$G,4,FALSE),0)</f>
        <v>0</v>
      </c>
      <c r="Q1996" s="18">
        <f>IFERROR(VLOOKUP(A1996,[3]Sheet1!$A:$G,5,FALSE),0)</f>
        <v>0</v>
      </c>
      <c r="R1996" s="18">
        <f>IFERROR(VLOOKUP(A1996,[3]Sheet1!$A:$H,6,FALSE),0)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992</v>
      </c>
      <c r="C1997" s="18">
        <f>IFERROR(VLOOKUP(A1997,[1]Monitoramento_Base_somente_Said!$A:$J,6,FALSE),0)</f>
        <v>4220007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0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IFERROR(VLOOKUP(A1997,[3]Sheet1!$A:$G,2,FALSE),0)</f>
        <v>0</v>
      </c>
      <c r="O1997" s="18">
        <f>IFERROR(VLOOKUP(A1997,[3]Sheet1!$A:$G,3,FALSE),0)</f>
        <v>0</v>
      </c>
      <c r="P1997" s="18">
        <f>IFERROR(VLOOKUP(A1997,[3]Sheet1!$A:$G,4,FALSE),0)</f>
        <v>0</v>
      </c>
      <c r="Q1997" s="18">
        <f>IFERROR(VLOOKUP(A1997,[3]Sheet1!$A:$G,5,FALSE),0)</f>
        <v>0</v>
      </c>
      <c r="R1997" s="18">
        <f>IFERROR(VLOOKUP(A1997,[3]Sheet1!$A:$H,6,FALSE),0)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IFERROR(VLOOKUP(A1998,[3]Sheet1!$A:$G,2,FALSE),0)</f>
        <v>27270</v>
      </c>
      <c r="O1998" s="18">
        <f>IFERROR(VLOOKUP(A1998,[3]Sheet1!$A:$G,3,FALSE),0)</f>
        <v>60512196</v>
      </c>
      <c r="P1998" s="18">
        <f>IFERROR(VLOOKUP(A1998,[3]Sheet1!$A:$G,4,FALSE),0)</f>
        <v>0</v>
      </c>
      <c r="Q1998" s="18">
        <f>IFERROR(VLOOKUP(A1998,[3]Sheet1!$A:$G,5,FALSE),0)</f>
        <v>0</v>
      </c>
      <c r="R1998" s="18">
        <f>IFERROR(VLOOKUP(A1998,[3]Sheet1!$A:$H,6,FALSE),0)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IFERROR(VLOOKUP(A1999,[3]Sheet1!$A:$G,2,FALSE),0)</f>
        <v>783587</v>
      </c>
      <c r="O1999" s="18">
        <f>IFERROR(VLOOKUP(A1999,[3]Sheet1!$A:$G,3,FALSE),0)</f>
        <v>38001434</v>
      </c>
      <c r="P1999" s="18">
        <f>IFERROR(VLOOKUP(A1999,[3]Sheet1!$A:$G,4,FALSE),0)</f>
        <v>0</v>
      </c>
      <c r="Q1999" s="18">
        <f>IFERROR(VLOOKUP(A1999,[3]Sheet1!$A:$G,5,FALSE),0)</f>
        <v>0</v>
      </c>
      <c r="R1999" s="18">
        <f>IFERROR(VLOOKUP(A1999,[3]Sheet1!$A:$H,6,FALSE),0)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0</v>
      </c>
      <c r="C2000" s="18">
        <f>IFERROR(VLOOKUP(A2000,[1]Monitoramento_Base_somente_Said!$A:$J,6,FALSE),0)</f>
        <v>3230986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IFERROR(VLOOKUP(A2000,[3]Sheet1!$A:$G,2,FALSE),0)</f>
        <v>31008</v>
      </c>
      <c r="O2000" s="18">
        <f>IFERROR(VLOOKUP(A2000,[3]Sheet1!$A:$G,3,FALSE),0)</f>
        <v>19204165</v>
      </c>
      <c r="P2000" s="18">
        <f>IFERROR(VLOOKUP(A2000,[3]Sheet1!$A:$G,4,FALSE),0)</f>
        <v>0</v>
      </c>
      <c r="Q2000" s="18">
        <f>IFERROR(VLOOKUP(A2000,[3]Sheet1!$A:$G,5,FALSE),0)</f>
        <v>0</v>
      </c>
      <c r="R2000" s="18">
        <f>IFERROR(VLOOKUP(A2000,[3]Sheet1!$A:$H,6,FALSE),0)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Não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758190</v>
      </c>
      <c r="C2001" s="18">
        <f>IFERROR(VLOOKUP(A2001,[1]Monitoramento_Base_somente_Said!$A:$J,6,FALSE),0)</f>
        <v>98999855</v>
      </c>
      <c r="D2001" s="18">
        <f>IFERROR(VLOOKUP(A2001,[1]Monitoramento_Base_somente_Said!$A:$J,7,FALSE),0)</f>
        <v>0</v>
      </c>
      <c r="E2001" s="18">
        <f>IFERROR(VLOOKUP(A2001,[1]Monitoramento_Base_somente_Said!$A:$J,8,FALSE),0)</f>
        <v>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IFERROR(VLOOKUP(A2001,[3]Sheet1!$A:$G,2,FALSE),0)</f>
        <v>0</v>
      </c>
      <c r="O2001" s="18">
        <f>IFERROR(VLOOKUP(A2001,[3]Sheet1!$A:$G,3,FALSE),0)</f>
        <v>0</v>
      </c>
      <c r="P2001" s="18">
        <f>IFERROR(VLOOKUP(A2001,[3]Sheet1!$A:$G,4,FALSE),0)</f>
        <v>0</v>
      </c>
      <c r="Q2001" s="18">
        <f>IFERROR(VLOOKUP(A2001,[3]Sheet1!$A:$G,5,FALSE),0)</f>
        <v>0</v>
      </c>
      <c r="R2001" s="18">
        <f>IFERROR(VLOOKUP(A2001,[3]Sheet1!$A:$H,6,FALSE),0)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4450534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0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IFERROR(VLOOKUP(A2002,[3]Sheet1!$A:$G,2,FALSE),0)</f>
        <v>0</v>
      </c>
      <c r="O2002" s="18">
        <f>IFERROR(VLOOKUP(A2002,[3]Sheet1!$A:$G,3,FALSE),0)</f>
        <v>0</v>
      </c>
      <c r="P2002" s="18">
        <f>IFERROR(VLOOKUP(A2002,[3]Sheet1!$A:$G,4,FALSE),0)</f>
        <v>0</v>
      </c>
      <c r="Q2002" s="18">
        <f>IFERROR(VLOOKUP(A2002,[3]Sheet1!$A:$G,5,FALSE),0)</f>
        <v>0</v>
      </c>
      <c r="R2002" s="18">
        <f>IFERROR(VLOOKUP(A2002,[3]Sheet1!$A:$H,6,FALSE),0)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25062</v>
      </c>
      <c r="C2003" s="18">
        <f>IFERROR(VLOOKUP(A2003,[1]Monitoramento_Base_somente_Said!$A:$J,6,FALSE),0)</f>
        <v>3028692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IFERROR(VLOOKUP(A2003,[3]Sheet1!$A:$G,2,FALSE),0)</f>
        <v>0</v>
      </c>
      <c r="O2003" s="18">
        <f>IFERROR(VLOOKUP(A2003,[3]Sheet1!$A:$G,3,FALSE),0)</f>
        <v>0</v>
      </c>
      <c r="P2003" s="18">
        <f>IFERROR(VLOOKUP(A2003,[3]Sheet1!$A:$G,4,FALSE),0)</f>
        <v>0</v>
      </c>
      <c r="Q2003" s="18">
        <f>IFERROR(VLOOKUP(A2003,[3]Sheet1!$A:$G,5,FALSE),0)</f>
        <v>0</v>
      </c>
      <c r="R2003" s="18">
        <f>IFERROR(VLOOKUP(A2003,[3]Sheet1!$A:$H,6,FALSE),0)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24990</v>
      </c>
      <c r="C2004" s="18">
        <f>IFERROR(VLOOKUP(A2004,[1]Monitoramento_Base_somente_Said!$A:$J,6,FALSE),0)</f>
        <v>4726389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0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IFERROR(VLOOKUP(A2004,[3]Sheet1!$A:$G,2,FALSE),0)</f>
        <v>0</v>
      </c>
      <c r="O2004" s="18">
        <f>IFERROR(VLOOKUP(A2004,[3]Sheet1!$A:$G,3,FALSE),0)</f>
        <v>0</v>
      </c>
      <c r="P2004" s="18">
        <f>IFERROR(VLOOKUP(A2004,[3]Sheet1!$A:$G,4,FALSE),0)</f>
        <v>0</v>
      </c>
      <c r="Q2004" s="18">
        <f>IFERROR(VLOOKUP(A2004,[3]Sheet1!$A:$G,5,FALSE),0)</f>
        <v>0</v>
      </c>
      <c r="R2004" s="18">
        <f>IFERROR(VLOOKUP(A2004,[3]Sheet1!$A:$H,6,FALSE),0)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7310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IFERROR(VLOOKUP(A2005,[3]Sheet1!$A:$G,2,FALSE),0)</f>
        <v>0</v>
      </c>
      <c r="O2005" s="18">
        <f>IFERROR(VLOOKUP(A2005,[3]Sheet1!$A:$G,3,FALSE),0)</f>
        <v>0</v>
      </c>
      <c r="P2005" s="18">
        <f>IFERROR(VLOOKUP(A2005,[3]Sheet1!$A:$G,4,FALSE),0)</f>
        <v>0</v>
      </c>
      <c r="Q2005" s="18">
        <f>IFERROR(VLOOKUP(A2005,[3]Sheet1!$A:$G,5,FALSE),0)</f>
        <v>0</v>
      </c>
      <c r="R2005" s="18">
        <f>IFERROR(VLOOKUP(A2005,[3]Sheet1!$A:$H,6,FALSE),0)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19748167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IFERROR(VLOOKUP(A2006,[3]Sheet1!$A:$G,2,FALSE),0)</f>
        <v>103513</v>
      </c>
      <c r="O2006" s="18">
        <f>IFERROR(VLOOKUP(A2006,[3]Sheet1!$A:$G,3,FALSE),0)</f>
        <v>0</v>
      </c>
      <c r="P2006" s="18">
        <f>IFERROR(VLOOKUP(A2006,[3]Sheet1!$A:$G,4,FALSE),0)</f>
        <v>0</v>
      </c>
      <c r="Q2006" s="18">
        <f>IFERROR(VLOOKUP(A2006,[3]Sheet1!$A:$G,5,FALSE),0)</f>
        <v>0</v>
      </c>
      <c r="R2006" s="18">
        <f>IFERROR(VLOOKUP(A2006,[3]Sheet1!$A:$H,6,FALSE),0)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547774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IFERROR(VLOOKUP(A2007,[3]Sheet1!$A:$G,2,FALSE),0)</f>
        <v>4552</v>
      </c>
      <c r="O2007" s="18">
        <f>IFERROR(VLOOKUP(A2007,[3]Sheet1!$A:$G,3,FALSE),0)</f>
        <v>1291976</v>
      </c>
      <c r="P2007" s="18">
        <f>IFERROR(VLOOKUP(A2007,[3]Sheet1!$A:$G,4,FALSE),0)</f>
        <v>0</v>
      </c>
      <c r="Q2007" s="18">
        <f>IFERROR(VLOOKUP(A2007,[3]Sheet1!$A:$G,5,FALSE),0)</f>
        <v>0</v>
      </c>
      <c r="R2007" s="18">
        <f>IFERROR(VLOOKUP(A2007,[3]Sheet1!$A:$H,6,FALSE),0)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130720</v>
      </c>
      <c r="C2008" s="18">
        <f>IFERROR(VLOOKUP(A2008,[1]Monitoramento_Base_somente_Said!$A:$J,6,FALSE),0)</f>
        <v>25356543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IFERROR(VLOOKUP(A2008,[3]Sheet1!$A:$G,2,FALSE),0)</f>
        <v>0</v>
      </c>
      <c r="O2008" s="18">
        <f>IFERROR(VLOOKUP(A2008,[3]Sheet1!$A:$G,3,FALSE),0)</f>
        <v>0</v>
      </c>
      <c r="P2008" s="18">
        <f>IFERROR(VLOOKUP(A2008,[3]Sheet1!$A:$G,4,FALSE),0)</f>
        <v>0</v>
      </c>
      <c r="Q2008" s="18">
        <f>IFERROR(VLOOKUP(A2008,[3]Sheet1!$A:$G,5,FALSE),0)</f>
        <v>0</v>
      </c>
      <c r="R2008" s="18">
        <f>IFERROR(VLOOKUP(A2008,[3]Sheet1!$A:$H,6,FALSE),0)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51782697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IFERROR(VLOOKUP(A2009,[3]Sheet1!$A:$G,2,FALSE),0)</f>
        <v>0</v>
      </c>
      <c r="O2009" s="18">
        <f>IFERROR(VLOOKUP(A2009,[3]Sheet1!$A:$G,3,FALSE),0)</f>
        <v>0</v>
      </c>
      <c r="P2009" s="18">
        <f>IFERROR(VLOOKUP(A2009,[3]Sheet1!$A:$G,4,FALSE),0)</f>
        <v>0</v>
      </c>
      <c r="Q2009" s="18">
        <f>IFERROR(VLOOKUP(A2009,[3]Sheet1!$A:$G,5,FALSE),0)</f>
        <v>0</v>
      </c>
      <c r="R2009" s="18">
        <f>IFERROR(VLOOKUP(A2009,[3]Sheet1!$A:$H,6,FALSE),0)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1404438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IFERROR(VLOOKUP(A2010,[3]Sheet1!$A:$G,2,FALSE),0)</f>
        <v>0</v>
      </c>
      <c r="O2010" s="18">
        <f>IFERROR(VLOOKUP(A2010,[3]Sheet1!$A:$G,3,FALSE),0)</f>
        <v>0</v>
      </c>
      <c r="P2010" s="18">
        <f>IFERROR(VLOOKUP(A2010,[3]Sheet1!$A:$G,4,FALSE),0)</f>
        <v>0</v>
      </c>
      <c r="Q2010" s="18">
        <f>IFERROR(VLOOKUP(A2010,[3]Sheet1!$A:$G,5,FALSE),0)</f>
        <v>0</v>
      </c>
      <c r="R2010" s="18">
        <f>IFERROR(VLOOKUP(A2010,[3]Sheet1!$A:$H,6,FALSE),0)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3097944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IFERROR(VLOOKUP(A2011,[3]Sheet1!$A:$G,2,FALSE),0)</f>
        <v>0</v>
      </c>
      <c r="O2011" s="18">
        <f>IFERROR(VLOOKUP(A2011,[3]Sheet1!$A:$G,3,FALSE),0)</f>
        <v>0</v>
      </c>
      <c r="P2011" s="18">
        <f>IFERROR(VLOOKUP(A2011,[3]Sheet1!$A:$G,4,FALSE),0)</f>
        <v>0</v>
      </c>
      <c r="Q2011" s="18">
        <f>IFERROR(VLOOKUP(A2011,[3]Sheet1!$A:$G,5,FALSE),0)</f>
        <v>0</v>
      </c>
      <c r="R2011" s="18">
        <f>IFERROR(VLOOKUP(A2011,[3]Sheet1!$A:$H,6,FALSE),0)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IFERROR(VLOOKUP(A2012,[3]Sheet1!$A:$G,2,FALSE),0)</f>
        <v>0</v>
      </c>
      <c r="O2012" s="18">
        <f>IFERROR(VLOOKUP(A2012,[3]Sheet1!$A:$G,3,FALSE),0)</f>
        <v>0</v>
      </c>
      <c r="P2012" s="18">
        <f>IFERROR(VLOOKUP(A2012,[3]Sheet1!$A:$G,4,FALSE),0)</f>
        <v>0</v>
      </c>
      <c r="Q2012" s="18">
        <f>IFERROR(VLOOKUP(A2012,[3]Sheet1!$A:$G,5,FALSE),0)</f>
        <v>0</v>
      </c>
      <c r="R2012" s="18">
        <f>IFERROR(VLOOKUP(A2012,[3]Sheet1!$A:$H,6,FALSE),0)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34854</v>
      </c>
      <c r="C2013" s="18">
        <f>IFERROR(VLOOKUP(A2013,[1]Monitoramento_Base_somente_Said!$A:$J,6,FALSE),0)</f>
        <v>20123551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0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IFERROR(VLOOKUP(A2013,[3]Sheet1!$A:$G,2,FALSE),0)</f>
        <v>0</v>
      </c>
      <c r="O2013" s="18">
        <f>IFERROR(VLOOKUP(A2013,[3]Sheet1!$A:$G,3,FALSE),0)</f>
        <v>0</v>
      </c>
      <c r="P2013" s="18">
        <f>IFERROR(VLOOKUP(A2013,[3]Sheet1!$A:$G,4,FALSE),0)</f>
        <v>0</v>
      </c>
      <c r="Q2013" s="18">
        <f>IFERROR(VLOOKUP(A2013,[3]Sheet1!$A:$G,5,FALSE),0)</f>
        <v>0</v>
      </c>
      <c r="R2013" s="18">
        <f>IFERROR(VLOOKUP(A2013,[3]Sheet1!$A:$H,6,FALSE),0)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IFERROR(VLOOKUP(A2014,[3]Sheet1!$A:$G,2,FALSE),0)</f>
        <v>0</v>
      </c>
      <c r="O2014" s="18">
        <f>IFERROR(VLOOKUP(A2014,[3]Sheet1!$A:$G,3,FALSE),0)</f>
        <v>0</v>
      </c>
      <c r="P2014" s="18">
        <f>IFERROR(VLOOKUP(A2014,[3]Sheet1!$A:$G,4,FALSE),0)</f>
        <v>0</v>
      </c>
      <c r="Q2014" s="18">
        <f>IFERROR(VLOOKUP(A2014,[3]Sheet1!$A:$G,5,FALSE),0)</f>
        <v>0</v>
      </c>
      <c r="R2014" s="18">
        <f>IFERROR(VLOOKUP(A2014,[3]Sheet1!$A:$H,6,FALSE),0)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343731</v>
      </c>
      <c r="C2015" s="18">
        <f>IFERROR(VLOOKUP(A2015,[1]Monitoramento_Base_somente_Said!$A:$J,6,FALSE),0)</f>
        <v>31092016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0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IFERROR(VLOOKUP(A2015,[3]Sheet1!$A:$G,2,FALSE),0)</f>
        <v>0</v>
      </c>
      <c r="O2015" s="18">
        <f>IFERROR(VLOOKUP(A2015,[3]Sheet1!$A:$G,3,FALSE),0)</f>
        <v>0</v>
      </c>
      <c r="P2015" s="18">
        <f>IFERROR(VLOOKUP(A2015,[3]Sheet1!$A:$G,4,FALSE),0)</f>
        <v>0</v>
      </c>
      <c r="Q2015" s="18">
        <f>IFERROR(VLOOKUP(A2015,[3]Sheet1!$A:$G,5,FALSE),0)</f>
        <v>0</v>
      </c>
      <c r="R2015" s="18">
        <f>IFERROR(VLOOKUP(A2015,[3]Sheet1!$A:$H,6,FALSE),0)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4607595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IFERROR(VLOOKUP(A2016,[3]Sheet1!$A:$G,2,FALSE),0)</f>
        <v>0</v>
      </c>
      <c r="O2016" s="18">
        <f>IFERROR(VLOOKUP(A2016,[3]Sheet1!$A:$G,3,FALSE),0)</f>
        <v>0</v>
      </c>
      <c r="P2016" s="18">
        <f>IFERROR(VLOOKUP(A2016,[3]Sheet1!$A:$G,4,FALSE),0)</f>
        <v>0</v>
      </c>
      <c r="Q2016" s="18">
        <f>IFERROR(VLOOKUP(A2016,[3]Sheet1!$A:$G,5,FALSE),0)</f>
        <v>0</v>
      </c>
      <c r="R2016" s="18">
        <f>IFERROR(VLOOKUP(A2016,[3]Sheet1!$A:$H,6,FALSE),0)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IFERROR(VLOOKUP(A2017,[3]Sheet1!$A:$G,2,FALSE),0)</f>
        <v>0</v>
      </c>
      <c r="O2017" s="18">
        <f>IFERROR(VLOOKUP(A2017,[3]Sheet1!$A:$G,3,FALSE),0)</f>
        <v>0</v>
      </c>
      <c r="P2017" s="18">
        <f>IFERROR(VLOOKUP(A2017,[3]Sheet1!$A:$G,4,FALSE),0)</f>
        <v>0</v>
      </c>
      <c r="Q2017" s="18">
        <f>IFERROR(VLOOKUP(A2017,[3]Sheet1!$A:$G,5,FALSE),0)</f>
        <v>0</v>
      </c>
      <c r="R2017" s="18">
        <f>IFERROR(VLOOKUP(A2017,[3]Sheet1!$A:$H,6,FALSE),0)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32210</v>
      </c>
      <c r="C2018" s="18">
        <f>IFERROR(VLOOKUP(A2018,[1]Monitoramento_Base_somente_Said!$A:$J,6,FALSE),0)</f>
        <v>67932143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IFERROR(VLOOKUP(A2018,[3]Sheet1!$A:$G,2,FALSE),0)</f>
        <v>0</v>
      </c>
      <c r="O2018" s="18">
        <f>IFERROR(VLOOKUP(A2018,[3]Sheet1!$A:$G,3,FALSE),0)</f>
        <v>0</v>
      </c>
      <c r="P2018" s="18">
        <f>IFERROR(VLOOKUP(A2018,[3]Sheet1!$A:$G,4,FALSE),0)</f>
        <v>0</v>
      </c>
      <c r="Q2018" s="18">
        <f>IFERROR(VLOOKUP(A2018,[3]Sheet1!$A:$G,5,FALSE),0)</f>
        <v>0</v>
      </c>
      <c r="R2018" s="18">
        <f>IFERROR(VLOOKUP(A2018,[3]Sheet1!$A:$H,6,FALSE),0)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IFERROR(VLOOKUP(A2019,[3]Sheet1!$A:$G,2,FALSE),0)</f>
        <v>0</v>
      </c>
      <c r="O2019" s="18">
        <f>IFERROR(VLOOKUP(A2019,[3]Sheet1!$A:$G,3,FALSE),0)</f>
        <v>0</v>
      </c>
      <c r="P2019" s="18">
        <f>IFERROR(VLOOKUP(A2019,[3]Sheet1!$A:$G,4,FALSE),0)</f>
        <v>0</v>
      </c>
      <c r="Q2019" s="18">
        <f>IFERROR(VLOOKUP(A2019,[3]Sheet1!$A:$G,5,FALSE),0)</f>
        <v>0</v>
      </c>
      <c r="R2019" s="18">
        <f>IFERROR(VLOOKUP(A2019,[3]Sheet1!$A:$H,6,FALSE),0)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IFERROR(VLOOKUP(A2020,[3]Sheet1!$A:$G,2,FALSE),0)</f>
        <v>0</v>
      </c>
      <c r="O2020" s="18">
        <f>IFERROR(VLOOKUP(A2020,[3]Sheet1!$A:$G,3,FALSE),0)</f>
        <v>0</v>
      </c>
      <c r="P2020" s="18">
        <f>IFERROR(VLOOKUP(A2020,[3]Sheet1!$A:$G,4,FALSE),0)</f>
        <v>0</v>
      </c>
      <c r="Q2020" s="18">
        <f>IFERROR(VLOOKUP(A2020,[3]Sheet1!$A:$G,5,FALSE),0)</f>
        <v>0</v>
      </c>
      <c r="R2020" s="18">
        <f>IFERROR(VLOOKUP(A2020,[3]Sheet1!$A:$H,6,FALSE),0)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93625</v>
      </c>
      <c r="C2021" s="18">
        <f>IFERROR(VLOOKUP(A2021,[1]Monitoramento_Base_somente_Said!$A:$J,6,FALSE),0)</f>
        <v>7191092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0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IFERROR(VLOOKUP(A2021,[3]Sheet1!$A:$G,2,FALSE),0)</f>
        <v>0</v>
      </c>
      <c r="O2021" s="18">
        <f>IFERROR(VLOOKUP(A2021,[3]Sheet1!$A:$G,3,FALSE),0)</f>
        <v>0</v>
      </c>
      <c r="P2021" s="18">
        <f>IFERROR(VLOOKUP(A2021,[3]Sheet1!$A:$G,4,FALSE),0)</f>
        <v>0</v>
      </c>
      <c r="Q2021" s="18">
        <f>IFERROR(VLOOKUP(A2021,[3]Sheet1!$A:$G,5,FALSE),0)</f>
        <v>0</v>
      </c>
      <c r="R2021" s="18">
        <f>IFERROR(VLOOKUP(A2021,[3]Sheet1!$A:$H,6,FALSE),0)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IFERROR(VLOOKUP(A2022,[3]Sheet1!$A:$G,2,FALSE),0)</f>
        <v>0</v>
      </c>
      <c r="O2022" s="18">
        <f>IFERROR(VLOOKUP(A2022,[3]Sheet1!$A:$G,3,FALSE),0)</f>
        <v>0</v>
      </c>
      <c r="P2022" s="18">
        <f>IFERROR(VLOOKUP(A2022,[3]Sheet1!$A:$G,4,FALSE),0)</f>
        <v>0</v>
      </c>
      <c r="Q2022" s="18">
        <f>IFERROR(VLOOKUP(A2022,[3]Sheet1!$A:$G,5,FALSE),0)</f>
        <v>0</v>
      </c>
      <c r="R2022" s="18">
        <f>IFERROR(VLOOKUP(A2022,[3]Sheet1!$A:$H,6,FALSE),0)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1873281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IFERROR(VLOOKUP(A2023,[3]Sheet1!$A:$G,2,FALSE),0)</f>
        <v>0</v>
      </c>
      <c r="O2023" s="18">
        <f>IFERROR(VLOOKUP(A2023,[3]Sheet1!$A:$G,3,FALSE),0)</f>
        <v>0</v>
      </c>
      <c r="P2023" s="18">
        <f>IFERROR(VLOOKUP(A2023,[3]Sheet1!$A:$G,4,FALSE),0)</f>
        <v>0</v>
      </c>
      <c r="Q2023" s="18">
        <f>IFERROR(VLOOKUP(A2023,[3]Sheet1!$A:$G,5,FALSE),0)</f>
        <v>0</v>
      </c>
      <c r="R2023" s="18">
        <f>IFERROR(VLOOKUP(A2023,[3]Sheet1!$A:$H,6,FALSE),0)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20315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IFERROR(VLOOKUP(A2024,[3]Sheet1!$A:$G,2,FALSE),0)</f>
        <v>0</v>
      </c>
      <c r="O2024" s="18">
        <f>IFERROR(VLOOKUP(A2024,[3]Sheet1!$A:$G,3,FALSE),0)</f>
        <v>0</v>
      </c>
      <c r="P2024" s="18">
        <f>IFERROR(VLOOKUP(A2024,[3]Sheet1!$A:$G,4,FALSE),0)</f>
        <v>0</v>
      </c>
      <c r="Q2024" s="18">
        <f>IFERROR(VLOOKUP(A2024,[3]Sheet1!$A:$G,5,FALSE),0)</f>
        <v>0</v>
      </c>
      <c r="R2024" s="18">
        <f>IFERROR(VLOOKUP(A2024,[3]Sheet1!$A:$H,6,FALSE),0)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46478646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IFERROR(VLOOKUP(A2025,[3]Sheet1!$A:$G,2,FALSE),0)</f>
        <v>0</v>
      </c>
      <c r="O2025" s="18">
        <f>IFERROR(VLOOKUP(A2025,[3]Sheet1!$A:$G,3,FALSE),0)</f>
        <v>0</v>
      </c>
      <c r="P2025" s="18">
        <f>IFERROR(VLOOKUP(A2025,[3]Sheet1!$A:$G,4,FALSE),0)</f>
        <v>0</v>
      </c>
      <c r="Q2025" s="18">
        <f>IFERROR(VLOOKUP(A2025,[3]Sheet1!$A:$G,5,FALSE),0)</f>
        <v>0</v>
      </c>
      <c r="R2025" s="18">
        <f>IFERROR(VLOOKUP(A2025,[3]Sheet1!$A:$H,6,FALSE),0)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97492</v>
      </c>
      <c r="C2026" s="18">
        <f>IFERROR(VLOOKUP(A2026,[1]Monitoramento_Base_somente_Said!$A:$J,6,FALSE),0)</f>
        <v>13155920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IFERROR(VLOOKUP(A2026,[3]Sheet1!$A:$G,2,FALSE),0)</f>
        <v>0</v>
      </c>
      <c r="O2026" s="18">
        <f>IFERROR(VLOOKUP(A2026,[3]Sheet1!$A:$G,3,FALSE),0)</f>
        <v>0</v>
      </c>
      <c r="P2026" s="18">
        <f>IFERROR(VLOOKUP(A2026,[3]Sheet1!$A:$G,4,FALSE),0)</f>
        <v>0</v>
      </c>
      <c r="Q2026" s="18">
        <f>IFERROR(VLOOKUP(A2026,[3]Sheet1!$A:$G,5,FALSE),0)</f>
        <v>0</v>
      </c>
      <c r="R2026" s="18">
        <f>IFERROR(VLOOKUP(A2026,[3]Sheet1!$A:$H,6,FALSE),0)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29246</v>
      </c>
      <c r="C2027" s="18">
        <f>IFERROR(VLOOKUP(A2027,[1]Monitoramento_Base_somente_Said!$A:$J,6,FALSE),0)</f>
        <v>15281221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IFERROR(VLOOKUP(A2027,[3]Sheet1!$A:$G,2,FALSE),0)</f>
        <v>0</v>
      </c>
      <c r="O2027" s="18">
        <f>IFERROR(VLOOKUP(A2027,[3]Sheet1!$A:$G,3,FALSE),0)</f>
        <v>0</v>
      </c>
      <c r="P2027" s="18">
        <f>IFERROR(VLOOKUP(A2027,[3]Sheet1!$A:$G,4,FALSE),0)</f>
        <v>0</v>
      </c>
      <c r="Q2027" s="18">
        <f>IFERROR(VLOOKUP(A2027,[3]Sheet1!$A:$G,5,FALSE),0)</f>
        <v>0</v>
      </c>
      <c r="R2027" s="18">
        <f>IFERROR(VLOOKUP(A2027,[3]Sheet1!$A:$H,6,FALSE),0)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4388</v>
      </c>
      <c r="C2028" s="18">
        <f>IFERROR(VLOOKUP(A2028,[1]Monitoramento_Base_somente_Said!$A:$J,6,FALSE),0)</f>
        <v>293168199</v>
      </c>
      <c r="D2028" s="18">
        <f>IFERROR(VLOOKUP(A2028,[1]Monitoramento_Base_somente_Said!$A:$J,7,FALSE),0)</f>
        <v>0</v>
      </c>
      <c r="E2028" s="18">
        <f>IFERROR(VLOOKUP(A2028,[1]Monitoramento_Base_somente_Said!$A:$J,8,FALSE),0)</f>
        <v>0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IFERROR(VLOOKUP(A2028,[3]Sheet1!$A:$G,2,FALSE),0)</f>
        <v>0</v>
      </c>
      <c r="O2028" s="18">
        <f>IFERROR(VLOOKUP(A2028,[3]Sheet1!$A:$G,3,FALSE),0)</f>
        <v>0</v>
      </c>
      <c r="P2028" s="18">
        <f>IFERROR(VLOOKUP(A2028,[3]Sheet1!$A:$G,4,FALSE),0)</f>
        <v>0</v>
      </c>
      <c r="Q2028" s="18">
        <f>IFERROR(VLOOKUP(A2028,[3]Sheet1!$A:$G,5,FALSE),0)</f>
        <v>0</v>
      </c>
      <c r="R2028" s="18">
        <f>IFERROR(VLOOKUP(A2028,[3]Sheet1!$A:$H,6,FALSE),0)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39100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IFERROR(VLOOKUP(A2029,[3]Sheet1!$A:$G,2,FALSE),0)</f>
        <v>0</v>
      </c>
      <c r="O2029" s="18">
        <f>IFERROR(VLOOKUP(A2029,[3]Sheet1!$A:$G,3,FALSE),0)</f>
        <v>0</v>
      </c>
      <c r="P2029" s="18">
        <f>IFERROR(VLOOKUP(A2029,[3]Sheet1!$A:$G,4,FALSE),0)</f>
        <v>0</v>
      </c>
      <c r="Q2029" s="18">
        <f>IFERROR(VLOOKUP(A2029,[3]Sheet1!$A:$G,5,FALSE),0)</f>
        <v>0</v>
      </c>
      <c r="R2029" s="18">
        <f>IFERROR(VLOOKUP(A2029,[3]Sheet1!$A:$H,6,FALSE),0)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2333301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IFERROR(VLOOKUP(A2030,[3]Sheet1!$A:$G,2,FALSE),0)</f>
        <v>649348</v>
      </c>
      <c r="O2030" s="18">
        <f>IFERROR(VLOOKUP(A2030,[3]Sheet1!$A:$G,3,FALSE),0)</f>
        <v>9916445</v>
      </c>
      <c r="P2030" s="18">
        <f>IFERROR(VLOOKUP(A2030,[3]Sheet1!$A:$G,4,FALSE),0)</f>
        <v>0</v>
      </c>
      <c r="Q2030" s="18">
        <f>IFERROR(VLOOKUP(A2030,[3]Sheet1!$A:$G,5,FALSE),0)</f>
        <v>0</v>
      </c>
      <c r="R2030" s="18">
        <f>IFERROR(VLOOKUP(A2030,[3]Sheet1!$A:$H,6,FALSE),0)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2855524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IFERROR(VLOOKUP(A2031,[3]Sheet1!$A:$G,2,FALSE),0)</f>
        <v>0</v>
      </c>
      <c r="O2031" s="18">
        <f>IFERROR(VLOOKUP(A2031,[3]Sheet1!$A:$G,3,FALSE),0)</f>
        <v>0</v>
      </c>
      <c r="P2031" s="18">
        <f>IFERROR(VLOOKUP(A2031,[3]Sheet1!$A:$G,4,FALSE),0)</f>
        <v>0</v>
      </c>
      <c r="Q2031" s="18">
        <f>IFERROR(VLOOKUP(A2031,[3]Sheet1!$A:$G,5,FALSE),0)</f>
        <v>0</v>
      </c>
      <c r="R2031" s="18">
        <f>IFERROR(VLOOKUP(A2031,[3]Sheet1!$A:$H,6,FALSE),0)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17921570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IFERROR(VLOOKUP(A2032,[3]Sheet1!$A:$G,2,FALSE),0)</f>
        <v>0</v>
      </c>
      <c r="O2032" s="18">
        <f>IFERROR(VLOOKUP(A2032,[3]Sheet1!$A:$G,3,FALSE),0)</f>
        <v>0</v>
      </c>
      <c r="P2032" s="18">
        <f>IFERROR(VLOOKUP(A2032,[3]Sheet1!$A:$G,4,FALSE),0)</f>
        <v>0</v>
      </c>
      <c r="Q2032" s="18">
        <f>IFERROR(VLOOKUP(A2032,[3]Sheet1!$A:$G,5,FALSE),0)</f>
        <v>0</v>
      </c>
      <c r="R2032" s="18">
        <f>IFERROR(VLOOKUP(A2032,[3]Sheet1!$A:$H,6,FALSE),0)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IFERROR(VLOOKUP(A2033,[3]Sheet1!$A:$G,2,FALSE),0)</f>
        <v>0</v>
      </c>
      <c r="O2033" s="18">
        <f>IFERROR(VLOOKUP(A2033,[3]Sheet1!$A:$G,3,FALSE),0)</f>
        <v>0</v>
      </c>
      <c r="P2033" s="18">
        <f>IFERROR(VLOOKUP(A2033,[3]Sheet1!$A:$G,4,FALSE),0)</f>
        <v>0</v>
      </c>
      <c r="Q2033" s="18">
        <f>IFERROR(VLOOKUP(A2033,[3]Sheet1!$A:$G,5,FALSE),0)</f>
        <v>0</v>
      </c>
      <c r="R2033" s="18">
        <f>IFERROR(VLOOKUP(A2033,[3]Sheet1!$A:$H,6,FALSE),0)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265</v>
      </c>
      <c r="C2034" s="18">
        <f>IFERROR(VLOOKUP(A2034,[1]Monitoramento_Base_somente_Said!$A:$J,6,FALSE),0)</f>
        <v>1508495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IFERROR(VLOOKUP(A2034,[3]Sheet1!$A:$G,2,FALSE),0)</f>
        <v>0</v>
      </c>
      <c r="O2034" s="18">
        <f>IFERROR(VLOOKUP(A2034,[3]Sheet1!$A:$G,3,FALSE),0)</f>
        <v>0</v>
      </c>
      <c r="P2034" s="18">
        <f>IFERROR(VLOOKUP(A2034,[3]Sheet1!$A:$G,4,FALSE),0)</f>
        <v>0</v>
      </c>
      <c r="Q2034" s="18">
        <f>IFERROR(VLOOKUP(A2034,[3]Sheet1!$A:$G,5,FALSE),0)</f>
        <v>0</v>
      </c>
      <c r="R2034" s="18">
        <f>IFERROR(VLOOKUP(A2034,[3]Sheet1!$A:$H,6,FALSE),0)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20431</v>
      </c>
      <c r="C2035" s="18">
        <f>IFERROR(VLOOKUP(A2035,[1]Monitoramento_Base_somente_Said!$A:$J,6,FALSE),0)</f>
        <v>12913781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0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IFERROR(VLOOKUP(A2035,[3]Sheet1!$A:$G,2,FALSE),0)</f>
        <v>0</v>
      </c>
      <c r="O2035" s="18">
        <f>IFERROR(VLOOKUP(A2035,[3]Sheet1!$A:$G,3,FALSE),0)</f>
        <v>0</v>
      </c>
      <c r="P2035" s="18">
        <f>IFERROR(VLOOKUP(A2035,[3]Sheet1!$A:$G,4,FALSE),0)</f>
        <v>0</v>
      </c>
      <c r="Q2035" s="18">
        <f>IFERROR(VLOOKUP(A2035,[3]Sheet1!$A:$G,5,FALSE),0)</f>
        <v>0</v>
      </c>
      <c r="R2035" s="18">
        <f>IFERROR(VLOOKUP(A2035,[3]Sheet1!$A:$H,6,FALSE),0)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1245658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IFERROR(VLOOKUP(A2036,[3]Sheet1!$A:$G,2,FALSE),0)</f>
        <v>0</v>
      </c>
      <c r="O2036" s="18">
        <f>IFERROR(VLOOKUP(A2036,[3]Sheet1!$A:$G,3,FALSE),0)</f>
        <v>0</v>
      </c>
      <c r="P2036" s="18">
        <f>IFERROR(VLOOKUP(A2036,[3]Sheet1!$A:$G,4,FALSE),0)</f>
        <v>0</v>
      </c>
      <c r="Q2036" s="18">
        <f>IFERROR(VLOOKUP(A2036,[3]Sheet1!$A:$G,5,FALSE),0)</f>
        <v>0</v>
      </c>
      <c r="R2036" s="18">
        <f>IFERROR(VLOOKUP(A2036,[3]Sheet1!$A:$H,6,FALSE),0)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IFERROR(VLOOKUP(A2037,[3]Sheet1!$A:$G,2,FALSE),0)</f>
        <v>0</v>
      </c>
      <c r="O2037" s="18">
        <f>IFERROR(VLOOKUP(A2037,[3]Sheet1!$A:$G,3,FALSE),0)</f>
        <v>0</v>
      </c>
      <c r="P2037" s="18">
        <f>IFERROR(VLOOKUP(A2037,[3]Sheet1!$A:$G,4,FALSE),0)</f>
        <v>0</v>
      </c>
      <c r="Q2037" s="18">
        <f>IFERROR(VLOOKUP(A2037,[3]Sheet1!$A:$G,5,FALSE),0)</f>
        <v>0</v>
      </c>
      <c r="R2037" s="18">
        <f>IFERROR(VLOOKUP(A2037,[3]Sheet1!$A:$H,6,FALSE),0)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6804112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IFERROR(VLOOKUP(A2038,[3]Sheet1!$A:$G,2,FALSE),0)</f>
        <v>0</v>
      </c>
      <c r="O2038" s="18">
        <f>IFERROR(VLOOKUP(A2038,[3]Sheet1!$A:$G,3,FALSE),0)</f>
        <v>0</v>
      </c>
      <c r="P2038" s="18">
        <f>IFERROR(VLOOKUP(A2038,[3]Sheet1!$A:$G,4,FALSE),0)</f>
        <v>0</v>
      </c>
      <c r="Q2038" s="18">
        <f>IFERROR(VLOOKUP(A2038,[3]Sheet1!$A:$G,5,FALSE),0)</f>
        <v>0</v>
      </c>
      <c r="R2038" s="18">
        <f>IFERROR(VLOOKUP(A2038,[3]Sheet1!$A:$H,6,FALSE),0)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40147489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IFERROR(VLOOKUP(A2039,[3]Sheet1!$A:$G,2,FALSE),0)</f>
        <v>0</v>
      </c>
      <c r="O2039" s="18">
        <f>IFERROR(VLOOKUP(A2039,[3]Sheet1!$A:$G,3,FALSE),0)</f>
        <v>0</v>
      </c>
      <c r="P2039" s="18">
        <f>IFERROR(VLOOKUP(A2039,[3]Sheet1!$A:$G,4,FALSE),0)</f>
        <v>0</v>
      </c>
      <c r="Q2039" s="18">
        <f>IFERROR(VLOOKUP(A2039,[3]Sheet1!$A:$G,5,FALSE),0)</f>
        <v>0</v>
      </c>
      <c r="R2039" s="18">
        <f>IFERROR(VLOOKUP(A2039,[3]Sheet1!$A:$H,6,FALSE),0)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809489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IFERROR(VLOOKUP(A2040,[3]Sheet1!$A:$G,2,FALSE),0)</f>
        <v>0</v>
      </c>
      <c r="O2040" s="18">
        <f>IFERROR(VLOOKUP(A2040,[3]Sheet1!$A:$G,3,FALSE),0)</f>
        <v>0</v>
      </c>
      <c r="P2040" s="18">
        <f>IFERROR(VLOOKUP(A2040,[3]Sheet1!$A:$G,4,FALSE),0)</f>
        <v>0</v>
      </c>
      <c r="Q2040" s="18">
        <f>IFERROR(VLOOKUP(A2040,[3]Sheet1!$A:$G,5,FALSE),0)</f>
        <v>0</v>
      </c>
      <c r="R2040" s="18">
        <f>IFERROR(VLOOKUP(A2040,[3]Sheet1!$A:$H,6,FALSE),0)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IFERROR(VLOOKUP(A2041,[3]Sheet1!$A:$G,2,FALSE),0)</f>
        <v>0</v>
      </c>
      <c r="O2041" s="18">
        <f>IFERROR(VLOOKUP(A2041,[3]Sheet1!$A:$G,3,FALSE),0)</f>
        <v>0</v>
      </c>
      <c r="P2041" s="18">
        <f>IFERROR(VLOOKUP(A2041,[3]Sheet1!$A:$G,4,FALSE),0)</f>
        <v>0</v>
      </c>
      <c r="Q2041" s="18">
        <f>IFERROR(VLOOKUP(A2041,[3]Sheet1!$A:$G,5,FALSE),0)</f>
        <v>0</v>
      </c>
      <c r="R2041" s="18">
        <f>IFERROR(VLOOKUP(A2041,[3]Sheet1!$A:$H,6,FALSE),0)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349991</v>
      </c>
      <c r="C2042" s="18">
        <f>IFERROR(VLOOKUP(A2042,[1]Monitoramento_Base_somente_Said!$A:$J,6,FALSE),0)</f>
        <v>551427801</v>
      </c>
      <c r="D2042" s="18">
        <f>IFERROR(VLOOKUP(A2042,[1]Monitoramento_Base_somente_Said!$A:$J,7,FALSE),0)</f>
        <v>0</v>
      </c>
      <c r="E2042" s="18">
        <f>IFERROR(VLOOKUP(A2042,[1]Monitoramento_Base_somente_Said!$A:$J,8,FALSE),0)</f>
        <v>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IFERROR(VLOOKUP(A2042,[3]Sheet1!$A:$G,2,FALSE),0)</f>
        <v>0</v>
      </c>
      <c r="O2042" s="18">
        <f>IFERROR(VLOOKUP(A2042,[3]Sheet1!$A:$G,3,FALSE),0)</f>
        <v>0</v>
      </c>
      <c r="P2042" s="18">
        <f>IFERROR(VLOOKUP(A2042,[3]Sheet1!$A:$G,4,FALSE),0)</f>
        <v>0</v>
      </c>
      <c r="Q2042" s="18">
        <f>IFERROR(VLOOKUP(A2042,[3]Sheet1!$A:$G,5,FALSE),0)</f>
        <v>0</v>
      </c>
      <c r="R2042" s="18">
        <f>IFERROR(VLOOKUP(A2042,[3]Sheet1!$A:$H,6,FALSE),0)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25709</v>
      </c>
      <c r="C2043" s="18">
        <f>IFERROR(VLOOKUP(A2043,[1]Monitoramento_Base_somente_Said!$A:$J,6,FALSE),0)</f>
        <v>5071751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IFERROR(VLOOKUP(A2043,[3]Sheet1!$A:$G,2,FALSE),0)</f>
        <v>0</v>
      </c>
      <c r="O2043" s="18">
        <f>IFERROR(VLOOKUP(A2043,[3]Sheet1!$A:$G,3,FALSE),0)</f>
        <v>0</v>
      </c>
      <c r="P2043" s="18">
        <f>IFERROR(VLOOKUP(A2043,[3]Sheet1!$A:$G,4,FALSE),0)</f>
        <v>0</v>
      </c>
      <c r="Q2043" s="18">
        <f>IFERROR(VLOOKUP(A2043,[3]Sheet1!$A:$G,5,FALSE),0)</f>
        <v>0</v>
      </c>
      <c r="R2043" s="18">
        <f>IFERROR(VLOOKUP(A2043,[3]Sheet1!$A:$H,6,FALSE),0)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27519379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IFERROR(VLOOKUP(A2044,[3]Sheet1!$A:$G,2,FALSE),0)</f>
        <v>0</v>
      </c>
      <c r="O2044" s="18">
        <f>IFERROR(VLOOKUP(A2044,[3]Sheet1!$A:$G,3,FALSE),0)</f>
        <v>0</v>
      </c>
      <c r="P2044" s="18">
        <f>IFERROR(VLOOKUP(A2044,[3]Sheet1!$A:$G,4,FALSE),0)</f>
        <v>0</v>
      </c>
      <c r="Q2044" s="18">
        <f>IFERROR(VLOOKUP(A2044,[3]Sheet1!$A:$G,5,FALSE),0)</f>
        <v>0</v>
      </c>
      <c r="R2044" s="18">
        <f>IFERROR(VLOOKUP(A2044,[3]Sheet1!$A:$H,6,FALSE),0)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1903</v>
      </c>
      <c r="C2045" s="18">
        <f>IFERROR(VLOOKUP(A2045,[1]Monitoramento_Base_somente_Said!$A:$J,6,FALSE),0)</f>
        <v>120469113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IFERROR(VLOOKUP(A2045,[3]Sheet1!$A:$G,2,FALSE),0)</f>
        <v>0</v>
      </c>
      <c r="O2045" s="18">
        <f>IFERROR(VLOOKUP(A2045,[3]Sheet1!$A:$G,3,FALSE),0)</f>
        <v>0</v>
      </c>
      <c r="P2045" s="18">
        <f>IFERROR(VLOOKUP(A2045,[3]Sheet1!$A:$G,4,FALSE),0)</f>
        <v>0</v>
      </c>
      <c r="Q2045" s="18">
        <f>IFERROR(VLOOKUP(A2045,[3]Sheet1!$A:$G,5,FALSE),0)</f>
        <v>0</v>
      </c>
      <c r="R2045" s="18">
        <f>IFERROR(VLOOKUP(A2045,[3]Sheet1!$A:$H,6,FALSE),0)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IFERROR(VLOOKUP(A2046,[3]Sheet1!$A:$G,2,FALSE),0)</f>
        <v>0</v>
      </c>
      <c r="O2046" s="18">
        <f>IFERROR(VLOOKUP(A2046,[3]Sheet1!$A:$G,3,FALSE),0)</f>
        <v>0</v>
      </c>
      <c r="P2046" s="18">
        <f>IFERROR(VLOOKUP(A2046,[3]Sheet1!$A:$G,4,FALSE),0)</f>
        <v>0</v>
      </c>
      <c r="Q2046" s="18">
        <f>IFERROR(VLOOKUP(A2046,[3]Sheet1!$A:$G,5,FALSE),0)</f>
        <v>0</v>
      </c>
      <c r="R2046" s="18">
        <f>IFERROR(VLOOKUP(A2046,[3]Sheet1!$A:$H,6,FALSE),0)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491419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IFERROR(VLOOKUP(A2047,[3]Sheet1!$A:$G,2,FALSE),0)</f>
        <v>0</v>
      </c>
      <c r="O2047" s="18">
        <f>IFERROR(VLOOKUP(A2047,[3]Sheet1!$A:$G,3,FALSE),0)</f>
        <v>0</v>
      </c>
      <c r="P2047" s="18">
        <f>IFERROR(VLOOKUP(A2047,[3]Sheet1!$A:$G,4,FALSE),0)</f>
        <v>0</v>
      </c>
      <c r="Q2047" s="18">
        <f>IFERROR(VLOOKUP(A2047,[3]Sheet1!$A:$G,5,FALSE),0)</f>
        <v>0</v>
      </c>
      <c r="R2047" s="18">
        <f>IFERROR(VLOOKUP(A2047,[3]Sheet1!$A:$H,6,FALSE),0)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15197</v>
      </c>
      <c r="C2048" s="18">
        <f>IFERROR(VLOOKUP(A2048,[1]Monitoramento_Base_somente_Said!$A:$J,6,FALSE),0)</f>
        <v>187331513</v>
      </c>
      <c r="D2048" s="18">
        <f>IFERROR(VLOOKUP(A2048,[1]Monitoramento_Base_somente_Said!$A:$J,7,FALSE),0)</f>
        <v>0</v>
      </c>
      <c r="E2048" s="18">
        <f>IFERROR(VLOOKUP(A2048,[1]Monitoramento_Base_somente_Said!$A:$J,8,FALSE),0)</f>
        <v>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IFERROR(VLOOKUP(A2048,[3]Sheet1!$A:$G,2,FALSE),0)</f>
        <v>0</v>
      </c>
      <c r="O2048" s="18">
        <f>IFERROR(VLOOKUP(A2048,[3]Sheet1!$A:$G,3,FALSE),0)</f>
        <v>0</v>
      </c>
      <c r="P2048" s="18">
        <f>IFERROR(VLOOKUP(A2048,[3]Sheet1!$A:$G,4,FALSE),0)</f>
        <v>0</v>
      </c>
      <c r="Q2048" s="18">
        <f>IFERROR(VLOOKUP(A2048,[3]Sheet1!$A:$G,5,FALSE),0)</f>
        <v>0</v>
      </c>
      <c r="R2048" s="18">
        <f>IFERROR(VLOOKUP(A2048,[3]Sheet1!$A:$H,6,FALSE),0)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37099</v>
      </c>
      <c r="C2049" s="18">
        <f>IFERROR(VLOOKUP(A2049,[1]Monitoramento_Base_somente_Said!$A:$J,6,FALSE),0)</f>
        <v>3383506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IFERROR(VLOOKUP(A2049,[3]Sheet1!$A:$G,2,FALSE),0)</f>
        <v>0</v>
      </c>
      <c r="O2049" s="18">
        <f>IFERROR(VLOOKUP(A2049,[3]Sheet1!$A:$G,3,FALSE),0)</f>
        <v>0</v>
      </c>
      <c r="P2049" s="18">
        <f>IFERROR(VLOOKUP(A2049,[3]Sheet1!$A:$G,4,FALSE),0)</f>
        <v>0</v>
      </c>
      <c r="Q2049" s="18">
        <f>IFERROR(VLOOKUP(A2049,[3]Sheet1!$A:$G,5,FALSE),0)</f>
        <v>0</v>
      </c>
      <c r="R2049" s="18">
        <f>IFERROR(VLOOKUP(A2049,[3]Sheet1!$A:$H,6,FALSE),0)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20545602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IFERROR(VLOOKUP(A2050,[3]Sheet1!$A:$G,2,FALSE),0)</f>
        <v>0</v>
      </c>
      <c r="O2050" s="18">
        <f>IFERROR(VLOOKUP(A2050,[3]Sheet1!$A:$G,3,FALSE),0)</f>
        <v>0</v>
      </c>
      <c r="P2050" s="18">
        <f>IFERROR(VLOOKUP(A2050,[3]Sheet1!$A:$G,4,FALSE),0)</f>
        <v>0</v>
      </c>
      <c r="Q2050" s="18">
        <f>IFERROR(VLOOKUP(A2050,[3]Sheet1!$A:$G,5,FALSE),0)</f>
        <v>0</v>
      </c>
      <c r="R2050" s="18">
        <f>IFERROR(VLOOKUP(A2050,[3]Sheet1!$A:$H,6,FALSE),0)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9709006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IFERROR(VLOOKUP(A2051,[3]Sheet1!$A:$G,2,FALSE),0)</f>
        <v>0</v>
      </c>
      <c r="O2051" s="18">
        <f>IFERROR(VLOOKUP(A2051,[3]Sheet1!$A:$G,3,FALSE),0)</f>
        <v>0</v>
      </c>
      <c r="P2051" s="18">
        <f>IFERROR(VLOOKUP(A2051,[3]Sheet1!$A:$G,4,FALSE),0)</f>
        <v>0</v>
      </c>
      <c r="Q2051" s="18">
        <f>IFERROR(VLOOKUP(A2051,[3]Sheet1!$A:$G,5,FALSE),0)</f>
        <v>0</v>
      </c>
      <c r="R2051" s="18">
        <f>IFERROR(VLOOKUP(A2051,[3]Sheet1!$A:$H,6,FALSE),0)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144030</v>
      </c>
      <c r="C2052" s="18">
        <f>IFERROR(VLOOKUP(A2052,[1]Monitoramento_Base_somente_Said!$A:$J,6,FALSE),0)</f>
        <v>2741658377</v>
      </c>
      <c r="D2052" s="18">
        <f>IFERROR(VLOOKUP(A2052,[1]Monitoramento_Base_somente_Said!$A:$J,7,FALSE),0)</f>
        <v>0</v>
      </c>
      <c r="E2052" s="18">
        <f>IFERROR(VLOOKUP(A2052,[1]Monitoramento_Base_somente_Said!$A:$J,8,FALSE),0)</f>
        <v>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IFERROR(VLOOKUP(A2052,[3]Sheet1!$A:$G,2,FALSE),0)</f>
        <v>0</v>
      </c>
      <c r="O2052" s="18">
        <f>IFERROR(VLOOKUP(A2052,[3]Sheet1!$A:$G,3,FALSE),0)</f>
        <v>0</v>
      </c>
      <c r="P2052" s="18">
        <f>IFERROR(VLOOKUP(A2052,[3]Sheet1!$A:$G,4,FALSE),0)</f>
        <v>0</v>
      </c>
      <c r="Q2052" s="18">
        <f>IFERROR(VLOOKUP(A2052,[3]Sheet1!$A:$G,5,FALSE),0)</f>
        <v>0</v>
      </c>
      <c r="R2052" s="18">
        <f>IFERROR(VLOOKUP(A2052,[3]Sheet1!$A:$H,6,FALSE),0)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1252917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IFERROR(VLOOKUP(A2053,[3]Sheet1!$A:$G,2,FALSE),0)</f>
        <v>0</v>
      </c>
      <c r="O2053" s="18">
        <f>IFERROR(VLOOKUP(A2053,[3]Sheet1!$A:$G,3,FALSE),0)</f>
        <v>0</v>
      </c>
      <c r="P2053" s="18">
        <f>IFERROR(VLOOKUP(A2053,[3]Sheet1!$A:$G,4,FALSE),0)</f>
        <v>0</v>
      </c>
      <c r="Q2053" s="18">
        <f>IFERROR(VLOOKUP(A2053,[3]Sheet1!$A:$G,5,FALSE),0)</f>
        <v>0</v>
      </c>
      <c r="R2053" s="18">
        <f>IFERROR(VLOOKUP(A2053,[3]Sheet1!$A:$H,6,FALSE),0)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15255</v>
      </c>
      <c r="C2054" s="18">
        <f>IFERROR(VLOOKUP(A2054,[1]Monitoramento_Base_somente_Said!$A:$J,6,FALSE),0)</f>
        <v>2108094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IFERROR(VLOOKUP(A2054,[3]Sheet1!$A:$G,2,FALSE),0)</f>
        <v>0</v>
      </c>
      <c r="O2054" s="18">
        <f>IFERROR(VLOOKUP(A2054,[3]Sheet1!$A:$G,3,FALSE),0)</f>
        <v>0</v>
      </c>
      <c r="P2054" s="18">
        <f>IFERROR(VLOOKUP(A2054,[3]Sheet1!$A:$G,4,FALSE),0)</f>
        <v>0</v>
      </c>
      <c r="Q2054" s="18">
        <f>IFERROR(VLOOKUP(A2054,[3]Sheet1!$A:$G,5,FALSE),0)</f>
        <v>0</v>
      </c>
      <c r="R2054" s="18">
        <f>IFERROR(VLOOKUP(A2054,[3]Sheet1!$A:$H,6,FALSE),0)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9847607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IFERROR(VLOOKUP(A2055,[3]Sheet1!$A:$G,2,FALSE),0)</f>
        <v>0</v>
      </c>
      <c r="O2055" s="18">
        <f>IFERROR(VLOOKUP(A2055,[3]Sheet1!$A:$G,3,FALSE),0)</f>
        <v>0</v>
      </c>
      <c r="P2055" s="18">
        <f>IFERROR(VLOOKUP(A2055,[3]Sheet1!$A:$G,4,FALSE),0)</f>
        <v>0</v>
      </c>
      <c r="Q2055" s="18">
        <f>IFERROR(VLOOKUP(A2055,[3]Sheet1!$A:$G,5,FALSE),0)</f>
        <v>0</v>
      </c>
      <c r="R2055" s="18">
        <f>IFERROR(VLOOKUP(A2055,[3]Sheet1!$A:$H,6,FALSE),0)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4922843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IFERROR(VLOOKUP(A2056,[3]Sheet1!$A:$G,2,FALSE),0)</f>
        <v>0</v>
      </c>
      <c r="O2056" s="18">
        <f>IFERROR(VLOOKUP(A2056,[3]Sheet1!$A:$G,3,FALSE),0)</f>
        <v>0</v>
      </c>
      <c r="P2056" s="18">
        <f>IFERROR(VLOOKUP(A2056,[3]Sheet1!$A:$G,4,FALSE),0)</f>
        <v>0</v>
      </c>
      <c r="Q2056" s="18">
        <f>IFERROR(VLOOKUP(A2056,[3]Sheet1!$A:$G,5,FALSE),0)</f>
        <v>0</v>
      </c>
      <c r="R2056" s="18">
        <f>IFERROR(VLOOKUP(A2056,[3]Sheet1!$A:$H,6,FALSE),0)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1929925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IFERROR(VLOOKUP(A2057,[3]Sheet1!$A:$G,2,FALSE),0)</f>
        <v>0</v>
      </c>
      <c r="O2057" s="18">
        <f>IFERROR(VLOOKUP(A2057,[3]Sheet1!$A:$G,3,FALSE),0)</f>
        <v>0</v>
      </c>
      <c r="P2057" s="18">
        <f>IFERROR(VLOOKUP(A2057,[3]Sheet1!$A:$G,4,FALSE),0)</f>
        <v>0</v>
      </c>
      <c r="Q2057" s="18">
        <f>IFERROR(VLOOKUP(A2057,[3]Sheet1!$A:$G,5,FALSE),0)</f>
        <v>0</v>
      </c>
      <c r="R2057" s="18">
        <f>IFERROR(VLOOKUP(A2057,[3]Sheet1!$A:$H,6,FALSE),0)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IFERROR(VLOOKUP(A2058,[3]Sheet1!$A:$G,2,FALSE),0)</f>
        <v>0</v>
      </c>
      <c r="O2058" s="18">
        <f>IFERROR(VLOOKUP(A2058,[3]Sheet1!$A:$G,3,FALSE),0)</f>
        <v>0</v>
      </c>
      <c r="P2058" s="18">
        <f>IFERROR(VLOOKUP(A2058,[3]Sheet1!$A:$G,4,FALSE),0)</f>
        <v>0</v>
      </c>
      <c r="Q2058" s="18">
        <f>IFERROR(VLOOKUP(A2058,[3]Sheet1!$A:$G,5,FALSE),0)</f>
        <v>0</v>
      </c>
      <c r="R2058" s="18">
        <f>IFERROR(VLOOKUP(A2058,[3]Sheet1!$A:$H,6,FALSE),0)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2568</v>
      </c>
      <c r="C2059" s="18">
        <f>IFERROR(VLOOKUP(A2059,[1]Monitoramento_Base_somente_Said!$A:$J,6,FALSE),0)</f>
        <v>36726135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IFERROR(VLOOKUP(A2059,[3]Sheet1!$A:$G,2,FALSE),0)</f>
        <v>0</v>
      </c>
      <c r="O2059" s="18">
        <f>IFERROR(VLOOKUP(A2059,[3]Sheet1!$A:$G,3,FALSE),0)</f>
        <v>0</v>
      </c>
      <c r="P2059" s="18">
        <f>IFERROR(VLOOKUP(A2059,[3]Sheet1!$A:$G,4,FALSE),0)</f>
        <v>0</v>
      </c>
      <c r="Q2059" s="18">
        <f>IFERROR(VLOOKUP(A2059,[3]Sheet1!$A:$G,5,FALSE),0)</f>
        <v>0</v>
      </c>
      <c r="R2059" s="18">
        <f>IFERROR(VLOOKUP(A2059,[3]Sheet1!$A:$H,6,FALSE),0)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IFERROR(VLOOKUP(A2060,[3]Sheet1!$A:$G,2,FALSE),0)</f>
        <v>0</v>
      </c>
      <c r="O2060" s="18">
        <f>IFERROR(VLOOKUP(A2060,[3]Sheet1!$A:$G,3,FALSE),0)</f>
        <v>0</v>
      </c>
      <c r="P2060" s="18">
        <f>IFERROR(VLOOKUP(A2060,[3]Sheet1!$A:$G,4,FALSE),0)</f>
        <v>0</v>
      </c>
      <c r="Q2060" s="18">
        <f>IFERROR(VLOOKUP(A2060,[3]Sheet1!$A:$G,5,FALSE),0)</f>
        <v>0</v>
      </c>
      <c r="R2060" s="18">
        <f>IFERROR(VLOOKUP(A2060,[3]Sheet1!$A:$H,6,FALSE),0)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15317685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IFERROR(VLOOKUP(A2061,[3]Sheet1!$A:$G,2,FALSE),0)</f>
        <v>0</v>
      </c>
      <c r="O2061" s="18">
        <f>IFERROR(VLOOKUP(A2061,[3]Sheet1!$A:$G,3,FALSE),0)</f>
        <v>0</v>
      </c>
      <c r="P2061" s="18">
        <f>IFERROR(VLOOKUP(A2061,[3]Sheet1!$A:$G,4,FALSE),0)</f>
        <v>0</v>
      </c>
      <c r="Q2061" s="18">
        <f>IFERROR(VLOOKUP(A2061,[3]Sheet1!$A:$G,5,FALSE),0)</f>
        <v>0</v>
      </c>
      <c r="R2061" s="18">
        <f>IFERROR(VLOOKUP(A2061,[3]Sheet1!$A:$H,6,FALSE),0)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2606032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IFERROR(VLOOKUP(A2062,[3]Sheet1!$A:$G,2,FALSE),0)</f>
        <v>0</v>
      </c>
      <c r="O2062" s="18">
        <f>IFERROR(VLOOKUP(A2062,[3]Sheet1!$A:$G,3,FALSE),0)</f>
        <v>0</v>
      </c>
      <c r="P2062" s="18">
        <f>IFERROR(VLOOKUP(A2062,[3]Sheet1!$A:$G,4,FALSE),0)</f>
        <v>0</v>
      </c>
      <c r="Q2062" s="18">
        <f>IFERROR(VLOOKUP(A2062,[3]Sheet1!$A:$G,5,FALSE),0)</f>
        <v>0</v>
      </c>
      <c r="R2062" s="18">
        <f>IFERROR(VLOOKUP(A2062,[3]Sheet1!$A:$H,6,FALSE),0)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6873168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IFERROR(VLOOKUP(A2063,[3]Sheet1!$A:$G,2,FALSE),0)</f>
        <v>0</v>
      </c>
      <c r="O2063" s="18">
        <f>IFERROR(VLOOKUP(A2063,[3]Sheet1!$A:$G,3,FALSE),0)</f>
        <v>0</v>
      </c>
      <c r="P2063" s="18">
        <f>IFERROR(VLOOKUP(A2063,[3]Sheet1!$A:$G,4,FALSE),0)</f>
        <v>0</v>
      </c>
      <c r="Q2063" s="18">
        <f>IFERROR(VLOOKUP(A2063,[3]Sheet1!$A:$G,5,FALSE),0)</f>
        <v>0</v>
      </c>
      <c r="R2063" s="18">
        <f>IFERROR(VLOOKUP(A2063,[3]Sheet1!$A:$H,6,FALSE),0)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3720417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IFERROR(VLOOKUP(A2064,[3]Sheet1!$A:$G,2,FALSE),0)</f>
        <v>0</v>
      </c>
      <c r="O2064" s="18">
        <f>IFERROR(VLOOKUP(A2064,[3]Sheet1!$A:$G,3,FALSE),0)</f>
        <v>0</v>
      </c>
      <c r="P2064" s="18">
        <f>IFERROR(VLOOKUP(A2064,[3]Sheet1!$A:$G,4,FALSE),0)</f>
        <v>0</v>
      </c>
      <c r="Q2064" s="18">
        <f>IFERROR(VLOOKUP(A2064,[3]Sheet1!$A:$G,5,FALSE),0)</f>
        <v>0</v>
      </c>
      <c r="R2064" s="18">
        <f>IFERROR(VLOOKUP(A2064,[3]Sheet1!$A:$H,6,FALSE),0)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IFERROR(VLOOKUP(A2065,[3]Sheet1!$A:$G,2,FALSE),0)</f>
        <v>0</v>
      </c>
      <c r="O2065" s="18">
        <f>IFERROR(VLOOKUP(A2065,[3]Sheet1!$A:$G,3,FALSE),0)</f>
        <v>0</v>
      </c>
      <c r="P2065" s="18">
        <f>IFERROR(VLOOKUP(A2065,[3]Sheet1!$A:$G,4,FALSE),0)</f>
        <v>0</v>
      </c>
      <c r="Q2065" s="18">
        <f>IFERROR(VLOOKUP(A2065,[3]Sheet1!$A:$G,5,FALSE),0)</f>
        <v>0</v>
      </c>
      <c r="R2065" s="18">
        <f>IFERROR(VLOOKUP(A2065,[3]Sheet1!$A:$H,6,FALSE),0)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IFERROR(VLOOKUP(A2066,[3]Sheet1!$A:$G,2,FALSE),0)</f>
        <v>0</v>
      </c>
      <c r="O2066" s="18">
        <f>IFERROR(VLOOKUP(A2066,[3]Sheet1!$A:$G,3,FALSE),0)</f>
        <v>0</v>
      </c>
      <c r="P2066" s="18">
        <f>IFERROR(VLOOKUP(A2066,[3]Sheet1!$A:$G,4,FALSE),0)</f>
        <v>0</v>
      </c>
      <c r="Q2066" s="18">
        <f>IFERROR(VLOOKUP(A2066,[3]Sheet1!$A:$G,5,FALSE),0)</f>
        <v>0</v>
      </c>
      <c r="R2066" s="18">
        <f>IFERROR(VLOOKUP(A2066,[3]Sheet1!$A:$H,6,FALSE),0)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25579</v>
      </c>
      <c r="C2067" s="18">
        <f>IFERROR(VLOOKUP(A2067,[1]Monitoramento_Base_somente_Said!$A:$J,6,FALSE),0)</f>
        <v>11558796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IFERROR(VLOOKUP(A2067,[3]Sheet1!$A:$G,2,FALSE),0)</f>
        <v>0</v>
      </c>
      <c r="O2067" s="18">
        <f>IFERROR(VLOOKUP(A2067,[3]Sheet1!$A:$G,3,FALSE),0)</f>
        <v>0</v>
      </c>
      <c r="P2067" s="18">
        <f>IFERROR(VLOOKUP(A2067,[3]Sheet1!$A:$G,4,FALSE),0)</f>
        <v>0</v>
      </c>
      <c r="Q2067" s="18">
        <f>IFERROR(VLOOKUP(A2067,[3]Sheet1!$A:$G,5,FALSE),0)</f>
        <v>0</v>
      </c>
      <c r="R2067" s="18">
        <f>IFERROR(VLOOKUP(A2067,[3]Sheet1!$A:$H,6,FALSE),0)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IFERROR(VLOOKUP(A2068,[3]Sheet1!$A:$G,2,FALSE),0)</f>
        <v>0</v>
      </c>
      <c r="O2068" s="18">
        <f>IFERROR(VLOOKUP(A2068,[3]Sheet1!$A:$G,3,FALSE),0)</f>
        <v>0</v>
      </c>
      <c r="P2068" s="18">
        <f>IFERROR(VLOOKUP(A2068,[3]Sheet1!$A:$G,4,FALSE),0)</f>
        <v>0</v>
      </c>
      <c r="Q2068" s="18">
        <f>IFERROR(VLOOKUP(A2068,[3]Sheet1!$A:$G,5,FALSE),0)</f>
        <v>0</v>
      </c>
      <c r="R2068" s="18">
        <f>IFERROR(VLOOKUP(A2068,[3]Sheet1!$A:$H,6,FALSE),0)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1735</v>
      </c>
      <c r="C2069" s="18">
        <f>IFERROR(VLOOKUP(A2069,[1]Monitoramento_Base_somente_Said!$A:$J,6,FALSE),0)</f>
        <v>21991612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IFERROR(VLOOKUP(A2069,[3]Sheet1!$A:$G,2,FALSE),0)</f>
        <v>0</v>
      </c>
      <c r="O2069" s="18">
        <f>IFERROR(VLOOKUP(A2069,[3]Sheet1!$A:$G,3,FALSE),0)</f>
        <v>0</v>
      </c>
      <c r="P2069" s="18">
        <f>IFERROR(VLOOKUP(A2069,[3]Sheet1!$A:$G,4,FALSE),0)</f>
        <v>0</v>
      </c>
      <c r="Q2069" s="18">
        <f>IFERROR(VLOOKUP(A2069,[3]Sheet1!$A:$G,5,FALSE),0)</f>
        <v>0</v>
      </c>
      <c r="R2069" s="18">
        <f>IFERROR(VLOOKUP(A2069,[3]Sheet1!$A:$H,6,FALSE),0)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IFERROR(VLOOKUP(A2070,[3]Sheet1!$A:$G,2,FALSE),0)</f>
        <v>0</v>
      </c>
      <c r="O2070" s="18">
        <f>IFERROR(VLOOKUP(A2070,[3]Sheet1!$A:$G,3,FALSE),0)</f>
        <v>0</v>
      </c>
      <c r="P2070" s="18">
        <f>IFERROR(VLOOKUP(A2070,[3]Sheet1!$A:$G,4,FALSE),0)</f>
        <v>0</v>
      </c>
      <c r="Q2070" s="18">
        <f>IFERROR(VLOOKUP(A2070,[3]Sheet1!$A:$G,5,FALSE),0)</f>
        <v>0</v>
      </c>
      <c r="R2070" s="18">
        <f>IFERROR(VLOOKUP(A2070,[3]Sheet1!$A:$H,6,FALSE),0)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203422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IFERROR(VLOOKUP(A2071,[3]Sheet1!$A:$G,2,FALSE),0)</f>
        <v>0</v>
      </c>
      <c r="O2071" s="18">
        <f>IFERROR(VLOOKUP(A2071,[3]Sheet1!$A:$G,3,FALSE),0)</f>
        <v>0</v>
      </c>
      <c r="P2071" s="18">
        <f>IFERROR(VLOOKUP(A2071,[3]Sheet1!$A:$G,4,FALSE),0)</f>
        <v>0</v>
      </c>
      <c r="Q2071" s="18">
        <f>IFERROR(VLOOKUP(A2071,[3]Sheet1!$A:$G,5,FALSE),0)</f>
        <v>0</v>
      </c>
      <c r="R2071" s="18">
        <f>IFERROR(VLOOKUP(A2071,[3]Sheet1!$A:$H,6,FALSE),0)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IFERROR(VLOOKUP(A2072,[3]Sheet1!$A:$G,2,FALSE),0)</f>
        <v>0</v>
      </c>
      <c r="O2072" s="18">
        <f>IFERROR(VLOOKUP(A2072,[3]Sheet1!$A:$G,3,FALSE),0)</f>
        <v>0</v>
      </c>
      <c r="P2072" s="18">
        <f>IFERROR(VLOOKUP(A2072,[3]Sheet1!$A:$G,4,FALSE),0)</f>
        <v>0</v>
      </c>
      <c r="Q2072" s="18">
        <f>IFERROR(VLOOKUP(A2072,[3]Sheet1!$A:$G,5,FALSE),0)</f>
        <v>0</v>
      </c>
      <c r="R2072" s="18">
        <f>IFERROR(VLOOKUP(A2072,[3]Sheet1!$A:$H,6,FALSE),0)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2798336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IFERROR(VLOOKUP(A2073,[3]Sheet1!$A:$G,2,FALSE),0)</f>
        <v>0</v>
      </c>
      <c r="O2073" s="18">
        <f>IFERROR(VLOOKUP(A2073,[3]Sheet1!$A:$G,3,FALSE),0)</f>
        <v>0</v>
      </c>
      <c r="P2073" s="18">
        <f>IFERROR(VLOOKUP(A2073,[3]Sheet1!$A:$G,4,FALSE),0)</f>
        <v>0</v>
      </c>
      <c r="Q2073" s="18">
        <f>IFERROR(VLOOKUP(A2073,[3]Sheet1!$A:$G,5,FALSE),0)</f>
        <v>0</v>
      </c>
      <c r="R2073" s="18">
        <f>IFERROR(VLOOKUP(A2073,[3]Sheet1!$A:$H,6,FALSE),0)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20053</v>
      </c>
      <c r="C2074" s="18">
        <f>IFERROR(VLOOKUP(A2074,[1]Monitoramento_Base_somente_Said!$A:$J,6,FALSE),0)</f>
        <v>12999748</v>
      </c>
      <c r="D2074" s="18">
        <f>IFERROR(VLOOKUP(A2074,[1]Monitoramento_Base_somente_Said!$A:$J,7,FALSE),0)</f>
        <v>0</v>
      </c>
      <c r="E2074" s="18">
        <f>IFERROR(VLOOKUP(A2074,[1]Monitoramento_Base_somente_Said!$A:$J,8,FALSE),0)</f>
        <v>0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IFERROR(VLOOKUP(A2074,[3]Sheet1!$A:$G,2,FALSE),0)</f>
        <v>0</v>
      </c>
      <c r="O2074" s="18">
        <f>IFERROR(VLOOKUP(A2074,[3]Sheet1!$A:$G,3,FALSE),0)</f>
        <v>0</v>
      </c>
      <c r="P2074" s="18">
        <f>IFERROR(VLOOKUP(A2074,[3]Sheet1!$A:$G,4,FALSE),0)</f>
        <v>0</v>
      </c>
      <c r="Q2074" s="18">
        <f>IFERROR(VLOOKUP(A2074,[3]Sheet1!$A:$G,5,FALSE),0)</f>
        <v>0</v>
      </c>
      <c r="R2074" s="18">
        <f>IFERROR(VLOOKUP(A2074,[3]Sheet1!$A:$H,6,FALSE),0)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IFERROR(VLOOKUP(A2075,[3]Sheet1!$A:$G,2,FALSE),0)</f>
        <v>0</v>
      </c>
      <c r="O2075" s="18">
        <f>IFERROR(VLOOKUP(A2075,[3]Sheet1!$A:$G,3,FALSE),0)</f>
        <v>0</v>
      </c>
      <c r="P2075" s="18">
        <f>IFERROR(VLOOKUP(A2075,[3]Sheet1!$A:$G,4,FALSE),0)</f>
        <v>0</v>
      </c>
      <c r="Q2075" s="18">
        <f>IFERROR(VLOOKUP(A2075,[3]Sheet1!$A:$G,5,FALSE),0)</f>
        <v>0</v>
      </c>
      <c r="R2075" s="18">
        <f>IFERROR(VLOOKUP(A2075,[3]Sheet1!$A:$H,6,FALSE),0)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4682820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IFERROR(VLOOKUP(A2076,[3]Sheet1!$A:$G,2,FALSE),0)</f>
        <v>0</v>
      </c>
      <c r="O2076" s="18">
        <f>IFERROR(VLOOKUP(A2076,[3]Sheet1!$A:$G,3,FALSE),0)</f>
        <v>0</v>
      </c>
      <c r="P2076" s="18">
        <f>IFERROR(VLOOKUP(A2076,[3]Sheet1!$A:$G,4,FALSE),0)</f>
        <v>0</v>
      </c>
      <c r="Q2076" s="18">
        <f>IFERROR(VLOOKUP(A2076,[3]Sheet1!$A:$G,5,FALSE),0)</f>
        <v>0</v>
      </c>
      <c r="R2076" s="18">
        <f>IFERROR(VLOOKUP(A2076,[3]Sheet1!$A:$H,6,FALSE),0)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2059210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IFERROR(VLOOKUP(A2077,[3]Sheet1!$A:$G,2,FALSE),0)</f>
        <v>0</v>
      </c>
      <c r="O2077" s="18">
        <f>IFERROR(VLOOKUP(A2077,[3]Sheet1!$A:$G,3,FALSE),0)</f>
        <v>0</v>
      </c>
      <c r="P2077" s="18">
        <f>IFERROR(VLOOKUP(A2077,[3]Sheet1!$A:$G,4,FALSE),0)</f>
        <v>0</v>
      </c>
      <c r="Q2077" s="18">
        <f>IFERROR(VLOOKUP(A2077,[3]Sheet1!$A:$G,5,FALSE),0)</f>
        <v>0</v>
      </c>
      <c r="R2077" s="18">
        <f>IFERROR(VLOOKUP(A2077,[3]Sheet1!$A:$H,6,FALSE),0)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IFERROR(VLOOKUP(A2078,[3]Sheet1!$A:$G,2,FALSE),0)</f>
        <v>0</v>
      </c>
      <c r="O2078" s="18">
        <f>IFERROR(VLOOKUP(A2078,[3]Sheet1!$A:$G,3,FALSE),0)</f>
        <v>0</v>
      </c>
      <c r="P2078" s="18">
        <f>IFERROR(VLOOKUP(A2078,[3]Sheet1!$A:$G,4,FALSE),0)</f>
        <v>0</v>
      </c>
      <c r="Q2078" s="18">
        <f>IFERROR(VLOOKUP(A2078,[3]Sheet1!$A:$G,5,FALSE),0)</f>
        <v>0</v>
      </c>
      <c r="R2078" s="18">
        <f>IFERROR(VLOOKUP(A2078,[3]Sheet1!$A:$H,6,FALSE),0)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10812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IFERROR(VLOOKUP(A2079,[3]Sheet1!$A:$G,2,FALSE),0)</f>
        <v>0</v>
      </c>
      <c r="O2079" s="18">
        <f>IFERROR(VLOOKUP(A2079,[3]Sheet1!$A:$G,3,FALSE),0)</f>
        <v>0</v>
      </c>
      <c r="P2079" s="18">
        <f>IFERROR(VLOOKUP(A2079,[3]Sheet1!$A:$G,4,FALSE),0)</f>
        <v>0</v>
      </c>
      <c r="Q2079" s="18">
        <f>IFERROR(VLOOKUP(A2079,[3]Sheet1!$A:$G,5,FALSE),0)</f>
        <v>0</v>
      </c>
      <c r="R2079" s="18">
        <f>IFERROR(VLOOKUP(A2079,[3]Sheet1!$A:$H,6,FALSE),0)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IFERROR(VLOOKUP(A2080,[3]Sheet1!$A:$G,2,FALSE),0)</f>
        <v>0</v>
      </c>
      <c r="O2080" s="18">
        <f>IFERROR(VLOOKUP(A2080,[3]Sheet1!$A:$G,3,FALSE),0)</f>
        <v>0</v>
      </c>
      <c r="P2080" s="18">
        <f>IFERROR(VLOOKUP(A2080,[3]Sheet1!$A:$G,4,FALSE),0)</f>
        <v>0</v>
      </c>
      <c r="Q2080" s="18">
        <f>IFERROR(VLOOKUP(A2080,[3]Sheet1!$A:$G,5,FALSE),0)</f>
        <v>0</v>
      </c>
      <c r="R2080" s="18">
        <f>IFERROR(VLOOKUP(A2080,[3]Sheet1!$A:$H,6,FALSE),0)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IFERROR(VLOOKUP(A2081,[3]Sheet1!$A:$G,2,FALSE),0)</f>
        <v>0</v>
      </c>
      <c r="O2081" s="18">
        <f>IFERROR(VLOOKUP(A2081,[3]Sheet1!$A:$G,3,FALSE),0)</f>
        <v>0</v>
      </c>
      <c r="P2081" s="18">
        <f>IFERROR(VLOOKUP(A2081,[3]Sheet1!$A:$G,4,FALSE),0)</f>
        <v>0</v>
      </c>
      <c r="Q2081" s="18">
        <f>IFERROR(VLOOKUP(A2081,[3]Sheet1!$A:$G,5,FALSE),0)</f>
        <v>0</v>
      </c>
      <c r="R2081" s="18">
        <f>IFERROR(VLOOKUP(A2081,[3]Sheet1!$A:$H,6,FALSE),0)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IFERROR(VLOOKUP(A2082,[3]Sheet1!$A:$G,2,FALSE),0)</f>
        <v>0</v>
      </c>
      <c r="O2082" s="18">
        <f>IFERROR(VLOOKUP(A2082,[3]Sheet1!$A:$G,3,FALSE),0)</f>
        <v>0</v>
      </c>
      <c r="P2082" s="18">
        <f>IFERROR(VLOOKUP(A2082,[3]Sheet1!$A:$G,4,FALSE),0)</f>
        <v>0</v>
      </c>
      <c r="Q2082" s="18">
        <f>IFERROR(VLOOKUP(A2082,[3]Sheet1!$A:$G,5,FALSE),0)</f>
        <v>0</v>
      </c>
      <c r="R2082" s="18">
        <f>IFERROR(VLOOKUP(A2082,[3]Sheet1!$A:$H,6,FALSE),0)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IFERROR(VLOOKUP(A2083,[3]Sheet1!$A:$G,2,FALSE),0)</f>
        <v>0</v>
      </c>
      <c r="O2083" s="18">
        <f>IFERROR(VLOOKUP(A2083,[3]Sheet1!$A:$G,3,FALSE),0)</f>
        <v>0</v>
      </c>
      <c r="P2083" s="18">
        <f>IFERROR(VLOOKUP(A2083,[3]Sheet1!$A:$G,4,FALSE),0)</f>
        <v>0</v>
      </c>
      <c r="Q2083" s="18">
        <f>IFERROR(VLOOKUP(A2083,[3]Sheet1!$A:$G,5,FALSE),0)</f>
        <v>0</v>
      </c>
      <c r="R2083" s="18">
        <f>IFERROR(VLOOKUP(A2083,[3]Sheet1!$A:$H,6,FALSE),0)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IFERROR(VLOOKUP(A2084,[3]Sheet1!$A:$G,2,FALSE),0)</f>
        <v>0</v>
      </c>
      <c r="O2084" s="18">
        <f>IFERROR(VLOOKUP(A2084,[3]Sheet1!$A:$G,3,FALSE),0)</f>
        <v>0</v>
      </c>
      <c r="P2084" s="18">
        <f>IFERROR(VLOOKUP(A2084,[3]Sheet1!$A:$G,4,FALSE),0)</f>
        <v>0</v>
      </c>
      <c r="Q2084" s="18">
        <f>IFERROR(VLOOKUP(A2084,[3]Sheet1!$A:$G,5,FALSE),0)</f>
        <v>0</v>
      </c>
      <c r="R2084" s="18">
        <f>IFERROR(VLOOKUP(A2084,[3]Sheet1!$A:$H,6,FALSE),0)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124344</v>
      </c>
      <c r="C2085" s="18">
        <f>IFERROR(VLOOKUP(A2085,[1]Monitoramento_Base_somente_Said!$A:$J,6,FALSE),0)</f>
        <v>19861040</v>
      </c>
      <c r="D2085" s="18">
        <f>IFERROR(VLOOKUP(A2085,[1]Monitoramento_Base_somente_Said!$A:$J,7,FALSE),0)</f>
        <v>0</v>
      </c>
      <c r="E2085" s="18">
        <f>IFERROR(VLOOKUP(A2085,[1]Monitoramento_Base_somente_Said!$A:$J,8,FALSE),0)</f>
        <v>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IFERROR(VLOOKUP(A2085,[3]Sheet1!$A:$G,2,FALSE),0)</f>
        <v>0</v>
      </c>
      <c r="O2085" s="18">
        <f>IFERROR(VLOOKUP(A2085,[3]Sheet1!$A:$G,3,FALSE),0)</f>
        <v>0</v>
      </c>
      <c r="P2085" s="18">
        <f>IFERROR(VLOOKUP(A2085,[3]Sheet1!$A:$G,4,FALSE),0)</f>
        <v>0</v>
      </c>
      <c r="Q2085" s="18">
        <f>IFERROR(VLOOKUP(A2085,[3]Sheet1!$A:$G,5,FALSE),0)</f>
        <v>0</v>
      </c>
      <c r="R2085" s="18">
        <f>IFERROR(VLOOKUP(A2085,[3]Sheet1!$A:$H,6,FALSE),0)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IFERROR(VLOOKUP(A2086,[3]Sheet1!$A:$G,2,FALSE),0)</f>
        <v>0</v>
      </c>
      <c r="O2086" s="18">
        <f>IFERROR(VLOOKUP(A2086,[3]Sheet1!$A:$G,3,FALSE),0)</f>
        <v>0</v>
      </c>
      <c r="P2086" s="18">
        <f>IFERROR(VLOOKUP(A2086,[3]Sheet1!$A:$G,4,FALSE),0)</f>
        <v>0</v>
      </c>
      <c r="Q2086" s="18">
        <f>IFERROR(VLOOKUP(A2086,[3]Sheet1!$A:$G,5,FALSE),0)</f>
        <v>0</v>
      </c>
      <c r="R2086" s="18">
        <f>IFERROR(VLOOKUP(A2086,[3]Sheet1!$A:$H,6,FALSE),0)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68191</v>
      </c>
      <c r="C2087" s="18">
        <f>IFERROR(VLOOKUP(A2087,[1]Monitoramento_Base_somente_Said!$A:$J,6,FALSE),0)</f>
        <v>24048260</v>
      </c>
      <c r="D2087" s="18">
        <f>IFERROR(VLOOKUP(A2087,[1]Monitoramento_Base_somente_Said!$A:$J,7,FALSE),0)</f>
        <v>0</v>
      </c>
      <c r="E2087" s="18">
        <f>IFERROR(VLOOKUP(A2087,[1]Monitoramento_Base_somente_Said!$A:$J,8,FALSE),0)</f>
        <v>0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IFERROR(VLOOKUP(A2087,[3]Sheet1!$A:$G,2,FALSE),0)</f>
        <v>0</v>
      </c>
      <c r="O2087" s="18">
        <f>IFERROR(VLOOKUP(A2087,[3]Sheet1!$A:$G,3,FALSE),0)</f>
        <v>0</v>
      </c>
      <c r="P2087" s="18">
        <f>IFERROR(VLOOKUP(A2087,[3]Sheet1!$A:$G,4,FALSE),0)</f>
        <v>0</v>
      </c>
      <c r="Q2087" s="18">
        <f>IFERROR(VLOOKUP(A2087,[3]Sheet1!$A:$G,5,FALSE),0)</f>
        <v>0</v>
      </c>
      <c r="R2087" s="18">
        <f>IFERROR(VLOOKUP(A2087,[3]Sheet1!$A:$H,6,FALSE),0)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1614167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IFERROR(VLOOKUP(A2088,[3]Sheet1!$A:$G,2,FALSE),0)</f>
        <v>0</v>
      </c>
      <c r="O2088" s="18">
        <f>IFERROR(VLOOKUP(A2088,[3]Sheet1!$A:$G,3,FALSE),0)</f>
        <v>0</v>
      </c>
      <c r="P2088" s="18">
        <f>IFERROR(VLOOKUP(A2088,[3]Sheet1!$A:$G,4,FALSE),0)</f>
        <v>0</v>
      </c>
      <c r="Q2088" s="18">
        <f>IFERROR(VLOOKUP(A2088,[3]Sheet1!$A:$G,5,FALSE),0)</f>
        <v>0</v>
      </c>
      <c r="R2088" s="18">
        <f>IFERROR(VLOOKUP(A2088,[3]Sheet1!$A:$H,6,FALSE),0)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IFERROR(VLOOKUP(A2089,[3]Sheet1!$A:$G,2,FALSE),0)</f>
        <v>0</v>
      </c>
      <c r="O2089" s="18">
        <f>IFERROR(VLOOKUP(A2089,[3]Sheet1!$A:$G,3,FALSE),0)</f>
        <v>0</v>
      </c>
      <c r="P2089" s="18">
        <f>IFERROR(VLOOKUP(A2089,[3]Sheet1!$A:$G,4,FALSE),0)</f>
        <v>0</v>
      </c>
      <c r="Q2089" s="18">
        <f>IFERROR(VLOOKUP(A2089,[3]Sheet1!$A:$G,5,FALSE),0)</f>
        <v>0</v>
      </c>
      <c r="R2089" s="18">
        <f>IFERROR(VLOOKUP(A2089,[3]Sheet1!$A:$H,6,FALSE),0)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13862905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IFERROR(VLOOKUP(A2090,[3]Sheet1!$A:$G,2,FALSE),0)</f>
        <v>0</v>
      </c>
      <c r="O2090" s="18">
        <f>IFERROR(VLOOKUP(A2090,[3]Sheet1!$A:$G,3,FALSE),0)</f>
        <v>0</v>
      </c>
      <c r="P2090" s="18">
        <f>IFERROR(VLOOKUP(A2090,[3]Sheet1!$A:$G,4,FALSE),0)</f>
        <v>0</v>
      </c>
      <c r="Q2090" s="18">
        <f>IFERROR(VLOOKUP(A2090,[3]Sheet1!$A:$G,5,FALSE),0)</f>
        <v>0</v>
      </c>
      <c r="R2090" s="18">
        <f>IFERROR(VLOOKUP(A2090,[3]Sheet1!$A:$H,6,FALSE),0)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30691817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IFERROR(VLOOKUP(A2091,[3]Sheet1!$A:$G,2,FALSE),0)</f>
        <v>0</v>
      </c>
      <c r="O2091" s="18">
        <f>IFERROR(VLOOKUP(A2091,[3]Sheet1!$A:$G,3,FALSE),0)</f>
        <v>0</v>
      </c>
      <c r="P2091" s="18">
        <f>IFERROR(VLOOKUP(A2091,[3]Sheet1!$A:$G,4,FALSE),0)</f>
        <v>0</v>
      </c>
      <c r="Q2091" s="18">
        <f>IFERROR(VLOOKUP(A2091,[3]Sheet1!$A:$G,5,FALSE),0)</f>
        <v>0</v>
      </c>
      <c r="R2091" s="18">
        <f>IFERROR(VLOOKUP(A2091,[3]Sheet1!$A:$H,6,FALSE),0)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432548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IFERROR(VLOOKUP(A2092,[3]Sheet1!$A:$G,2,FALSE),0)</f>
        <v>0</v>
      </c>
      <c r="O2092" s="18">
        <f>IFERROR(VLOOKUP(A2092,[3]Sheet1!$A:$G,3,FALSE),0)</f>
        <v>0</v>
      </c>
      <c r="P2092" s="18">
        <f>IFERROR(VLOOKUP(A2092,[3]Sheet1!$A:$G,4,FALSE),0)</f>
        <v>0</v>
      </c>
      <c r="Q2092" s="18">
        <f>IFERROR(VLOOKUP(A2092,[3]Sheet1!$A:$G,5,FALSE),0)</f>
        <v>0</v>
      </c>
      <c r="R2092" s="18">
        <f>IFERROR(VLOOKUP(A2092,[3]Sheet1!$A:$H,6,FALSE),0)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52224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IFERROR(VLOOKUP(A2093,[3]Sheet1!$A:$G,2,FALSE),0)</f>
        <v>0</v>
      </c>
      <c r="O2093" s="18">
        <f>IFERROR(VLOOKUP(A2093,[3]Sheet1!$A:$G,3,FALSE),0)</f>
        <v>0</v>
      </c>
      <c r="P2093" s="18">
        <f>IFERROR(VLOOKUP(A2093,[3]Sheet1!$A:$G,4,FALSE),0)</f>
        <v>0</v>
      </c>
      <c r="Q2093" s="18">
        <f>IFERROR(VLOOKUP(A2093,[3]Sheet1!$A:$G,5,FALSE),0)</f>
        <v>0</v>
      </c>
      <c r="R2093" s="18">
        <f>IFERROR(VLOOKUP(A2093,[3]Sheet1!$A:$H,6,FALSE),0)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0</v>
      </c>
      <c r="C2094" s="18">
        <f>IFERROR(VLOOKUP(A2094,[1]Monitoramento_Base_somente_Said!$A:$J,6,FALSE),0)</f>
        <v>41911397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IFERROR(VLOOKUP(A2094,[3]Sheet1!$A:$G,2,FALSE),0)</f>
        <v>0</v>
      </c>
      <c r="O2094" s="18">
        <f>IFERROR(VLOOKUP(A2094,[3]Sheet1!$A:$G,3,FALSE),0)</f>
        <v>0</v>
      </c>
      <c r="P2094" s="18">
        <f>IFERROR(VLOOKUP(A2094,[3]Sheet1!$A:$G,4,FALSE),0)</f>
        <v>0</v>
      </c>
      <c r="Q2094" s="18">
        <f>IFERROR(VLOOKUP(A2094,[3]Sheet1!$A:$G,5,FALSE),0)</f>
        <v>0</v>
      </c>
      <c r="R2094" s="18">
        <f>IFERROR(VLOOKUP(A2094,[3]Sheet1!$A:$H,6,FALSE),0)</f>
        <v>0</v>
      </c>
      <c r="S2094" s="18">
        <f>IFERROR(VLOOKUP(A2094,[3]Sheet1!$A:$I,9,FALSE),0)</f>
        <v>0</v>
      </c>
      <c r="T2094" s="18" t="str">
        <f t="shared" si="193"/>
        <v>Não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19491</v>
      </c>
      <c r="C2095" s="18">
        <f>IFERROR(VLOOKUP(A2095,[1]Monitoramento_Base_somente_Said!$A:$J,6,FALSE),0)</f>
        <v>2201243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0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IFERROR(VLOOKUP(A2095,[3]Sheet1!$A:$G,2,FALSE),0)</f>
        <v>0</v>
      </c>
      <c r="O2095" s="18">
        <f>IFERROR(VLOOKUP(A2095,[3]Sheet1!$A:$G,3,FALSE),0)</f>
        <v>0</v>
      </c>
      <c r="P2095" s="18">
        <f>IFERROR(VLOOKUP(A2095,[3]Sheet1!$A:$G,4,FALSE),0)</f>
        <v>0</v>
      </c>
      <c r="Q2095" s="18">
        <f>IFERROR(VLOOKUP(A2095,[3]Sheet1!$A:$G,5,FALSE),0)</f>
        <v>0</v>
      </c>
      <c r="R2095" s="18">
        <f>IFERROR(VLOOKUP(A2095,[3]Sheet1!$A:$H,6,FALSE),0)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IFERROR(VLOOKUP(A2096,[3]Sheet1!$A:$G,2,FALSE),0)</f>
        <v>0</v>
      </c>
      <c r="O2096" s="18">
        <f>IFERROR(VLOOKUP(A2096,[3]Sheet1!$A:$G,3,FALSE),0)</f>
        <v>0</v>
      </c>
      <c r="P2096" s="18">
        <f>IFERROR(VLOOKUP(A2096,[3]Sheet1!$A:$G,4,FALSE),0)</f>
        <v>0</v>
      </c>
      <c r="Q2096" s="18">
        <f>IFERROR(VLOOKUP(A2096,[3]Sheet1!$A:$G,5,FALSE),0)</f>
        <v>0</v>
      </c>
      <c r="R2096" s="18">
        <f>IFERROR(VLOOKUP(A2096,[3]Sheet1!$A:$H,6,FALSE),0)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14534</v>
      </c>
      <c r="C2097" s="18">
        <f>IFERROR(VLOOKUP(A2097,[1]Monitoramento_Base_somente_Said!$A:$J,6,FALSE),0)</f>
        <v>2457585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IFERROR(VLOOKUP(A2097,[3]Sheet1!$A:$G,2,FALSE),0)</f>
        <v>0</v>
      </c>
      <c r="O2097" s="18">
        <f>IFERROR(VLOOKUP(A2097,[3]Sheet1!$A:$G,3,FALSE),0)</f>
        <v>0</v>
      </c>
      <c r="P2097" s="18">
        <f>IFERROR(VLOOKUP(A2097,[3]Sheet1!$A:$G,4,FALSE),0)</f>
        <v>0</v>
      </c>
      <c r="Q2097" s="18">
        <f>IFERROR(VLOOKUP(A2097,[3]Sheet1!$A:$G,5,FALSE),0)</f>
        <v>0</v>
      </c>
      <c r="R2097" s="18">
        <f>IFERROR(VLOOKUP(A2097,[3]Sheet1!$A:$H,6,FALSE),0)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45815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IFERROR(VLOOKUP(A2098,[3]Sheet1!$A:$G,2,FALSE),0)</f>
        <v>0</v>
      </c>
      <c r="O2098" s="18">
        <f>IFERROR(VLOOKUP(A2098,[3]Sheet1!$A:$G,3,FALSE),0)</f>
        <v>0</v>
      </c>
      <c r="P2098" s="18">
        <f>IFERROR(VLOOKUP(A2098,[3]Sheet1!$A:$G,4,FALSE),0)</f>
        <v>0</v>
      </c>
      <c r="Q2098" s="18">
        <f>IFERROR(VLOOKUP(A2098,[3]Sheet1!$A:$G,5,FALSE),0)</f>
        <v>0</v>
      </c>
      <c r="R2098" s="18">
        <f>IFERROR(VLOOKUP(A2098,[3]Sheet1!$A:$H,6,FALSE),0)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IFERROR(VLOOKUP(A2099,[3]Sheet1!$A:$G,2,FALSE),0)</f>
        <v>0</v>
      </c>
      <c r="O2099" s="18">
        <f>IFERROR(VLOOKUP(A2099,[3]Sheet1!$A:$G,3,FALSE),0)</f>
        <v>0</v>
      </c>
      <c r="P2099" s="18">
        <f>IFERROR(VLOOKUP(A2099,[3]Sheet1!$A:$G,4,FALSE),0)</f>
        <v>0</v>
      </c>
      <c r="Q2099" s="18">
        <f>IFERROR(VLOOKUP(A2099,[3]Sheet1!$A:$G,5,FALSE),0)</f>
        <v>0</v>
      </c>
      <c r="R2099" s="18">
        <f>IFERROR(VLOOKUP(A2099,[3]Sheet1!$A:$H,6,FALSE),0)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IFERROR(VLOOKUP(A2100,[3]Sheet1!$A:$G,2,FALSE),0)</f>
        <v>0</v>
      </c>
      <c r="O2100" s="18">
        <f>IFERROR(VLOOKUP(A2100,[3]Sheet1!$A:$G,3,FALSE),0)</f>
        <v>0</v>
      </c>
      <c r="P2100" s="18">
        <f>IFERROR(VLOOKUP(A2100,[3]Sheet1!$A:$G,4,FALSE),0)</f>
        <v>0</v>
      </c>
      <c r="Q2100" s="18">
        <f>IFERROR(VLOOKUP(A2100,[3]Sheet1!$A:$G,5,FALSE),0)</f>
        <v>0</v>
      </c>
      <c r="R2100" s="18">
        <f>IFERROR(VLOOKUP(A2100,[3]Sheet1!$A:$H,6,FALSE),0)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IFERROR(VLOOKUP(A2101,[3]Sheet1!$A:$G,2,FALSE),0)</f>
        <v>0</v>
      </c>
      <c r="O2101" s="18">
        <f>IFERROR(VLOOKUP(A2101,[3]Sheet1!$A:$G,3,FALSE),0)</f>
        <v>0</v>
      </c>
      <c r="P2101" s="18">
        <f>IFERROR(VLOOKUP(A2101,[3]Sheet1!$A:$G,4,FALSE),0)</f>
        <v>0</v>
      </c>
      <c r="Q2101" s="18">
        <f>IFERROR(VLOOKUP(A2101,[3]Sheet1!$A:$G,5,FALSE),0)</f>
        <v>0</v>
      </c>
      <c r="R2101" s="18">
        <f>IFERROR(VLOOKUP(A2101,[3]Sheet1!$A:$H,6,FALSE),0)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6135570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IFERROR(VLOOKUP(A2102,[3]Sheet1!$A:$G,2,FALSE),0)</f>
        <v>0</v>
      </c>
      <c r="O2102" s="18">
        <f>IFERROR(VLOOKUP(A2102,[3]Sheet1!$A:$G,3,FALSE),0)</f>
        <v>0</v>
      </c>
      <c r="P2102" s="18">
        <f>IFERROR(VLOOKUP(A2102,[3]Sheet1!$A:$G,4,FALSE),0)</f>
        <v>0</v>
      </c>
      <c r="Q2102" s="18">
        <f>IFERROR(VLOOKUP(A2102,[3]Sheet1!$A:$G,5,FALSE),0)</f>
        <v>0</v>
      </c>
      <c r="R2102" s="18">
        <f>IFERROR(VLOOKUP(A2102,[3]Sheet1!$A:$H,6,FALSE),0)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2868289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IFERROR(VLOOKUP(A2103,[3]Sheet1!$A:$G,2,FALSE),0)</f>
        <v>0</v>
      </c>
      <c r="O2103" s="18">
        <f>IFERROR(VLOOKUP(A2103,[3]Sheet1!$A:$G,3,FALSE),0)</f>
        <v>0</v>
      </c>
      <c r="P2103" s="18">
        <f>IFERROR(VLOOKUP(A2103,[3]Sheet1!$A:$G,4,FALSE),0)</f>
        <v>0</v>
      </c>
      <c r="Q2103" s="18">
        <f>IFERROR(VLOOKUP(A2103,[3]Sheet1!$A:$G,5,FALSE),0)</f>
        <v>0</v>
      </c>
      <c r="R2103" s="18">
        <f>IFERROR(VLOOKUP(A2103,[3]Sheet1!$A:$H,6,FALSE),0)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IFERROR(VLOOKUP(A2104,[3]Sheet1!$A:$G,2,FALSE),0)</f>
        <v>0</v>
      </c>
      <c r="O2104" s="18">
        <f>IFERROR(VLOOKUP(A2104,[3]Sheet1!$A:$G,3,FALSE),0)</f>
        <v>0</v>
      </c>
      <c r="P2104" s="18">
        <f>IFERROR(VLOOKUP(A2104,[3]Sheet1!$A:$G,4,FALSE),0)</f>
        <v>0</v>
      </c>
      <c r="Q2104" s="18">
        <f>IFERROR(VLOOKUP(A2104,[3]Sheet1!$A:$G,5,FALSE),0)</f>
        <v>0</v>
      </c>
      <c r="R2104" s="18">
        <f>IFERROR(VLOOKUP(A2104,[3]Sheet1!$A:$H,6,FALSE),0)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17533882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0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IFERROR(VLOOKUP(A2105,[3]Sheet1!$A:$G,2,FALSE),0)</f>
        <v>0</v>
      </c>
      <c r="O2105" s="18">
        <f>IFERROR(VLOOKUP(A2105,[3]Sheet1!$A:$G,3,FALSE),0)</f>
        <v>0</v>
      </c>
      <c r="P2105" s="18">
        <f>IFERROR(VLOOKUP(A2105,[3]Sheet1!$A:$G,4,FALSE),0)</f>
        <v>0</v>
      </c>
      <c r="Q2105" s="18">
        <f>IFERROR(VLOOKUP(A2105,[3]Sheet1!$A:$G,5,FALSE),0)</f>
        <v>0</v>
      </c>
      <c r="R2105" s="18">
        <f>IFERROR(VLOOKUP(A2105,[3]Sheet1!$A:$H,6,FALSE),0)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32618</v>
      </c>
      <c r="C2106" s="18">
        <f>IFERROR(VLOOKUP(A2106,[1]Monitoramento_Base_somente_Said!$A:$J,6,FALSE),0)</f>
        <v>7128928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IFERROR(VLOOKUP(A2106,[3]Sheet1!$A:$G,2,FALSE),0)</f>
        <v>0</v>
      </c>
      <c r="O2106" s="18">
        <f>IFERROR(VLOOKUP(A2106,[3]Sheet1!$A:$G,3,FALSE),0)</f>
        <v>0</v>
      </c>
      <c r="P2106" s="18">
        <f>IFERROR(VLOOKUP(A2106,[3]Sheet1!$A:$G,4,FALSE),0)</f>
        <v>0</v>
      </c>
      <c r="Q2106" s="18">
        <f>IFERROR(VLOOKUP(A2106,[3]Sheet1!$A:$G,5,FALSE),0)</f>
        <v>0</v>
      </c>
      <c r="R2106" s="18">
        <f>IFERROR(VLOOKUP(A2106,[3]Sheet1!$A:$H,6,FALSE),0)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873528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IFERROR(VLOOKUP(A2107,[3]Sheet1!$A:$G,2,FALSE),0)</f>
        <v>0</v>
      </c>
      <c r="O2107" s="18">
        <f>IFERROR(VLOOKUP(A2107,[3]Sheet1!$A:$G,3,FALSE),0)</f>
        <v>0</v>
      </c>
      <c r="P2107" s="18">
        <f>IFERROR(VLOOKUP(A2107,[3]Sheet1!$A:$G,4,FALSE),0)</f>
        <v>0</v>
      </c>
      <c r="Q2107" s="18">
        <f>IFERROR(VLOOKUP(A2107,[3]Sheet1!$A:$G,5,FALSE),0)</f>
        <v>0</v>
      </c>
      <c r="R2107" s="18">
        <f>IFERROR(VLOOKUP(A2107,[3]Sheet1!$A:$H,6,FALSE),0)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8523273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IFERROR(VLOOKUP(A2108,[3]Sheet1!$A:$G,2,FALSE),0)</f>
        <v>0</v>
      </c>
      <c r="O2108" s="18">
        <f>IFERROR(VLOOKUP(A2108,[3]Sheet1!$A:$G,3,FALSE),0)</f>
        <v>0</v>
      </c>
      <c r="P2108" s="18">
        <f>IFERROR(VLOOKUP(A2108,[3]Sheet1!$A:$G,4,FALSE),0)</f>
        <v>0</v>
      </c>
      <c r="Q2108" s="18">
        <f>IFERROR(VLOOKUP(A2108,[3]Sheet1!$A:$G,5,FALSE),0)</f>
        <v>0</v>
      </c>
      <c r="R2108" s="18">
        <f>IFERROR(VLOOKUP(A2108,[3]Sheet1!$A:$H,6,FALSE),0)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IFERROR(VLOOKUP(A2109,[3]Sheet1!$A:$G,2,FALSE),0)</f>
        <v>0</v>
      </c>
      <c r="O2109" s="18">
        <f>IFERROR(VLOOKUP(A2109,[3]Sheet1!$A:$G,3,FALSE),0)</f>
        <v>0</v>
      </c>
      <c r="P2109" s="18">
        <f>IFERROR(VLOOKUP(A2109,[3]Sheet1!$A:$G,4,FALSE),0)</f>
        <v>0</v>
      </c>
      <c r="Q2109" s="18">
        <f>IFERROR(VLOOKUP(A2109,[3]Sheet1!$A:$G,5,FALSE),0)</f>
        <v>0</v>
      </c>
      <c r="R2109" s="18">
        <f>IFERROR(VLOOKUP(A2109,[3]Sheet1!$A:$H,6,FALSE),0)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IFERROR(VLOOKUP(A2110,[3]Sheet1!$A:$G,2,FALSE),0)</f>
        <v>0</v>
      </c>
      <c r="O2110" s="18">
        <f>IFERROR(VLOOKUP(A2110,[3]Sheet1!$A:$G,3,FALSE),0)</f>
        <v>0</v>
      </c>
      <c r="P2110" s="18">
        <f>IFERROR(VLOOKUP(A2110,[3]Sheet1!$A:$G,4,FALSE),0)</f>
        <v>0</v>
      </c>
      <c r="Q2110" s="18">
        <f>IFERROR(VLOOKUP(A2110,[3]Sheet1!$A:$G,5,FALSE),0)</f>
        <v>0</v>
      </c>
      <c r="R2110" s="18">
        <f>IFERROR(VLOOKUP(A2110,[3]Sheet1!$A:$H,6,FALSE),0)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1150560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IFERROR(VLOOKUP(A2111,[3]Sheet1!$A:$G,2,FALSE),0)</f>
        <v>0</v>
      </c>
      <c r="O2111" s="18">
        <f>IFERROR(VLOOKUP(A2111,[3]Sheet1!$A:$G,3,FALSE),0)</f>
        <v>0</v>
      </c>
      <c r="P2111" s="18">
        <f>IFERROR(VLOOKUP(A2111,[3]Sheet1!$A:$G,4,FALSE),0)</f>
        <v>0</v>
      </c>
      <c r="Q2111" s="18">
        <f>IFERROR(VLOOKUP(A2111,[3]Sheet1!$A:$G,5,FALSE),0)</f>
        <v>0</v>
      </c>
      <c r="R2111" s="18">
        <f>IFERROR(VLOOKUP(A2111,[3]Sheet1!$A:$H,6,FALSE),0)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IFERROR(VLOOKUP(A2112,[3]Sheet1!$A:$G,2,FALSE),0)</f>
        <v>0</v>
      </c>
      <c r="O2112" s="18">
        <f>IFERROR(VLOOKUP(A2112,[3]Sheet1!$A:$G,3,FALSE),0)</f>
        <v>0</v>
      </c>
      <c r="P2112" s="18">
        <f>IFERROR(VLOOKUP(A2112,[3]Sheet1!$A:$G,4,FALSE),0)</f>
        <v>0</v>
      </c>
      <c r="Q2112" s="18">
        <f>IFERROR(VLOOKUP(A2112,[3]Sheet1!$A:$G,5,FALSE),0)</f>
        <v>0</v>
      </c>
      <c r="R2112" s="18">
        <f>IFERROR(VLOOKUP(A2112,[3]Sheet1!$A:$H,6,FALSE),0)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6638738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IFERROR(VLOOKUP(A2113,[3]Sheet1!$A:$G,2,FALSE),0)</f>
        <v>0</v>
      </c>
      <c r="O2113" s="18">
        <f>IFERROR(VLOOKUP(A2113,[3]Sheet1!$A:$G,3,FALSE),0)</f>
        <v>0</v>
      </c>
      <c r="P2113" s="18">
        <f>IFERROR(VLOOKUP(A2113,[3]Sheet1!$A:$G,4,FALSE),0)</f>
        <v>0</v>
      </c>
      <c r="Q2113" s="18">
        <f>IFERROR(VLOOKUP(A2113,[3]Sheet1!$A:$G,5,FALSE),0)</f>
        <v>0</v>
      </c>
      <c r="R2113" s="18">
        <f>IFERROR(VLOOKUP(A2113,[3]Sheet1!$A:$H,6,FALSE),0)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580295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IFERROR(VLOOKUP(A2114,[3]Sheet1!$A:$G,2,FALSE),0)</f>
        <v>0</v>
      </c>
      <c r="O2114" s="18">
        <f>IFERROR(VLOOKUP(A2114,[3]Sheet1!$A:$G,3,FALSE),0)</f>
        <v>0</v>
      </c>
      <c r="P2114" s="18">
        <f>IFERROR(VLOOKUP(A2114,[3]Sheet1!$A:$G,4,FALSE),0)</f>
        <v>0</v>
      </c>
      <c r="Q2114" s="18">
        <f>IFERROR(VLOOKUP(A2114,[3]Sheet1!$A:$G,5,FALSE),0)</f>
        <v>0</v>
      </c>
      <c r="R2114" s="18">
        <f>IFERROR(VLOOKUP(A2114,[3]Sheet1!$A:$H,6,FALSE),0)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4625666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IFERROR(VLOOKUP(A2115,[3]Sheet1!$A:$G,2,FALSE),0)</f>
        <v>0</v>
      </c>
      <c r="O2115" s="18">
        <f>IFERROR(VLOOKUP(A2115,[3]Sheet1!$A:$G,3,FALSE),0)</f>
        <v>0</v>
      </c>
      <c r="P2115" s="18">
        <f>IFERROR(VLOOKUP(A2115,[3]Sheet1!$A:$G,4,FALSE),0)</f>
        <v>0</v>
      </c>
      <c r="Q2115" s="18">
        <f>IFERROR(VLOOKUP(A2115,[3]Sheet1!$A:$G,5,FALSE),0)</f>
        <v>0</v>
      </c>
      <c r="R2115" s="18">
        <f>IFERROR(VLOOKUP(A2115,[3]Sheet1!$A:$H,6,FALSE),0)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IFERROR(VLOOKUP(A2116,[3]Sheet1!$A:$G,2,FALSE),0)</f>
        <v>0</v>
      </c>
      <c r="O2116" s="18">
        <f>IFERROR(VLOOKUP(A2116,[3]Sheet1!$A:$G,3,FALSE),0)</f>
        <v>0</v>
      </c>
      <c r="P2116" s="18">
        <f>IFERROR(VLOOKUP(A2116,[3]Sheet1!$A:$G,4,FALSE),0)</f>
        <v>0</v>
      </c>
      <c r="Q2116" s="18">
        <f>IFERROR(VLOOKUP(A2116,[3]Sheet1!$A:$G,5,FALSE),0)</f>
        <v>0</v>
      </c>
      <c r="R2116" s="18">
        <f>IFERROR(VLOOKUP(A2116,[3]Sheet1!$A:$H,6,FALSE),0)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336</v>
      </c>
      <c r="C2117" s="18">
        <f>IFERROR(VLOOKUP(A2117,[1]Monitoramento_Base_somente_Said!$A:$J,6,FALSE),0)</f>
        <v>67797951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IFERROR(VLOOKUP(A2117,[3]Sheet1!$A:$G,2,FALSE),0)</f>
        <v>0</v>
      </c>
      <c r="O2117" s="18">
        <f>IFERROR(VLOOKUP(A2117,[3]Sheet1!$A:$G,3,FALSE),0)</f>
        <v>0</v>
      </c>
      <c r="P2117" s="18">
        <f>IFERROR(VLOOKUP(A2117,[3]Sheet1!$A:$G,4,FALSE),0)</f>
        <v>0</v>
      </c>
      <c r="Q2117" s="18">
        <f>IFERROR(VLOOKUP(A2117,[3]Sheet1!$A:$G,5,FALSE),0)</f>
        <v>0</v>
      </c>
      <c r="R2117" s="18">
        <f>IFERROR(VLOOKUP(A2117,[3]Sheet1!$A:$H,6,FALSE),0)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4515044</v>
      </c>
      <c r="C2118" s="18">
        <f>IFERROR(VLOOKUP(A2118,[1]Monitoramento_Base_somente_Said!$A:$J,6,FALSE),0)</f>
        <v>31850699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IFERROR(VLOOKUP(A2118,[3]Sheet1!$A:$G,2,FALSE),0)</f>
        <v>0</v>
      </c>
      <c r="O2118" s="18">
        <f>IFERROR(VLOOKUP(A2118,[3]Sheet1!$A:$G,3,FALSE),0)</f>
        <v>0</v>
      </c>
      <c r="P2118" s="18">
        <f>IFERROR(VLOOKUP(A2118,[3]Sheet1!$A:$G,4,FALSE),0)</f>
        <v>0</v>
      </c>
      <c r="Q2118" s="18">
        <f>IFERROR(VLOOKUP(A2118,[3]Sheet1!$A:$G,5,FALSE),0)</f>
        <v>0</v>
      </c>
      <c r="R2118" s="18">
        <f>IFERROR(VLOOKUP(A2118,[3]Sheet1!$A:$H,6,FALSE),0)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4363373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IFERROR(VLOOKUP(A2119,[3]Sheet1!$A:$G,2,FALSE),0)</f>
        <v>0</v>
      </c>
      <c r="O2119" s="18">
        <f>IFERROR(VLOOKUP(A2119,[3]Sheet1!$A:$G,3,FALSE),0)</f>
        <v>0</v>
      </c>
      <c r="P2119" s="18">
        <f>IFERROR(VLOOKUP(A2119,[3]Sheet1!$A:$G,4,FALSE),0)</f>
        <v>0</v>
      </c>
      <c r="Q2119" s="18">
        <f>IFERROR(VLOOKUP(A2119,[3]Sheet1!$A:$G,5,FALSE),0)</f>
        <v>0</v>
      </c>
      <c r="R2119" s="18">
        <f>IFERROR(VLOOKUP(A2119,[3]Sheet1!$A:$H,6,FALSE),0)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IFERROR(VLOOKUP(A2120,[3]Sheet1!$A:$G,2,FALSE),0)</f>
        <v>0</v>
      </c>
      <c r="O2120" s="18">
        <f>IFERROR(VLOOKUP(A2120,[3]Sheet1!$A:$G,3,FALSE),0)</f>
        <v>0</v>
      </c>
      <c r="P2120" s="18">
        <f>IFERROR(VLOOKUP(A2120,[3]Sheet1!$A:$G,4,FALSE),0)</f>
        <v>0</v>
      </c>
      <c r="Q2120" s="18">
        <f>IFERROR(VLOOKUP(A2120,[3]Sheet1!$A:$G,5,FALSE),0)</f>
        <v>0</v>
      </c>
      <c r="R2120" s="18">
        <f>IFERROR(VLOOKUP(A2120,[3]Sheet1!$A:$H,6,FALSE),0)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IFERROR(VLOOKUP(A2121,[3]Sheet1!$A:$G,2,FALSE),0)</f>
        <v>0</v>
      </c>
      <c r="O2121" s="18">
        <f>IFERROR(VLOOKUP(A2121,[3]Sheet1!$A:$G,3,FALSE),0)</f>
        <v>0</v>
      </c>
      <c r="P2121" s="18">
        <f>IFERROR(VLOOKUP(A2121,[3]Sheet1!$A:$G,4,FALSE),0)</f>
        <v>0</v>
      </c>
      <c r="Q2121" s="18">
        <f>IFERROR(VLOOKUP(A2121,[3]Sheet1!$A:$G,5,FALSE),0)</f>
        <v>0</v>
      </c>
      <c r="R2121" s="18">
        <f>IFERROR(VLOOKUP(A2121,[3]Sheet1!$A:$H,6,FALSE),0)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3902826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IFERROR(VLOOKUP(A2122,[3]Sheet1!$A:$G,2,FALSE),0)</f>
        <v>0</v>
      </c>
      <c r="O2122" s="18">
        <f>IFERROR(VLOOKUP(A2122,[3]Sheet1!$A:$G,3,FALSE),0)</f>
        <v>0</v>
      </c>
      <c r="P2122" s="18">
        <f>IFERROR(VLOOKUP(A2122,[3]Sheet1!$A:$G,4,FALSE),0)</f>
        <v>0</v>
      </c>
      <c r="Q2122" s="18">
        <f>IFERROR(VLOOKUP(A2122,[3]Sheet1!$A:$G,5,FALSE),0)</f>
        <v>0</v>
      </c>
      <c r="R2122" s="18">
        <f>IFERROR(VLOOKUP(A2122,[3]Sheet1!$A:$H,6,FALSE),0)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1295536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IFERROR(VLOOKUP(A2123,[3]Sheet1!$A:$G,2,FALSE),0)</f>
        <v>0</v>
      </c>
      <c r="O2123" s="18">
        <f>IFERROR(VLOOKUP(A2123,[3]Sheet1!$A:$G,3,FALSE),0)</f>
        <v>0</v>
      </c>
      <c r="P2123" s="18">
        <f>IFERROR(VLOOKUP(A2123,[3]Sheet1!$A:$G,4,FALSE),0)</f>
        <v>0</v>
      </c>
      <c r="Q2123" s="18">
        <f>IFERROR(VLOOKUP(A2123,[3]Sheet1!$A:$G,5,FALSE),0)</f>
        <v>0</v>
      </c>
      <c r="R2123" s="18">
        <f>IFERROR(VLOOKUP(A2123,[3]Sheet1!$A:$H,6,FALSE),0)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6530295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IFERROR(VLOOKUP(A2124,[3]Sheet1!$A:$G,2,FALSE),0)</f>
        <v>0</v>
      </c>
      <c r="O2124" s="18">
        <f>IFERROR(VLOOKUP(A2124,[3]Sheet1!$A:$G,3,FALSE),0)</f>
        <v>0</v>
      </c>
      <c r="P2124" s="18">
        <f>IFERROR(VLOOKUP(A2124,[3]Sheet1!$A:$G,4,FALSE),0)</f>
        <v>0</v>
      </c>
      <c r="Q2124" s="18">
        <f>IFERROR(VLOOKUP(A2124,[3]Sheet1!$A:$G,5,FALSE),0)</f>
        <v>0</v>
      </c>
      <c r="R2124" s="18">
        <f>IFERROR(VLOOKUP(A2124,[3]Sheet1!$A:$H,6,FALSE),0)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7205</v>
      </c>
      <c r="C2125" s="18">
        <f>IFERROR(VLOOKUP(A2125,[1]Monitoramento_Base_somente_Said!$A:$J,6,FALSE),0)</f>
        <v>578341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0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IFERROR(VLOOKUP(A2125,[3]Sheet1!$A:$G,2,FALSE),0)</f>
        <v>0</v>
      </c>
      <c r="O2125" s="18">
        <f>IFERROR(VLOOKUP(A2125,[3]Sheet1!$A:$G,3,FALSE),0)</f>
        <v>0</v>
      </c>
      <c r="P2125" s="18">
        <f>IFERROR(VLOOKUP(A2125,[3]Sheet1!$A:$G,4,FALSE),0)</f>
        <v>0</v>
      </c>
      <c r="Q2125" s="18">
        <f>IFERROR(VLOOKUP(A2125,[3]Sheet1!$A:$G,5,FALSE),0)</f>
        <v>0</v>
      </c>
      <c r="R2125" s="18">
        <f>IFERROR(VLOOKUP(A2125,[3]Sheet1!$A:$H,6,FALSE),0)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5049793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IFERROR(VLOOKUP(A2126,[3]Sheet1!$A:$G,2,FALSE),0)</f>
        <v>0</v>
      </c>
      <c r="O2126" s="18">
        <f>IFERROR(VLOOKUP(A2126,[3]Sheet1!$A:$G,3,FALSE),0)</f>
        <v>0</v>
      </c>
      <c r="P2126" s="18">
        <f>IFERROR(VLOOKUP(A2126,[3]Sheet1!$A:$G,4,FALSE),0)</f>
        <v>0</v>
      </c>
      <c r="Q2126" s="18">
        <f>IFERROR(VLOOKUP(A2126,[3]Sheet1!$A:$G,5,FALSE),0)</f>
        <v>0</v>
      </c>
      <c r="R2126" s="18">
        <f>IFERROR(VLOOKUP(A2126,[3]Sheet1!$A:$H,6,FALSE),0)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150</v>
      </c>
      <c r="C2127" s="18">
        <f>IFERROR(VLOOKUP(A2127,[1]Monitoramento_Base_somente_Said!$A:$J,6,FALSE),0)</f>
        <v>148733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IFERROR(VLOOKUP(A2127,[3]Sheet1!$A:$G,2,FALSE),0)</f>
        <v>0</v>
      </c>
      <c r="O2127" s="18">
        <f>IFERROR(VLOOKUP(A2127,[3]Sheet1!$A:$G,3,FALSE),0)</f>
        <v>0</v>
      </c>
      <c r="P2127" s="18">
        <f>IFERROR(VLOOKUP(A2127,[3]Sheet1!$A:$G,4,FALSE),0)</f>
        <v>0</v>
      </c>
      <c r="Q2127" s="18">
        <f>IFERROR(VLOOKUP(A2127,[3]Sheet1!$A:$G,5,FALSE),0)</f>
        <v>0</v>
      </c>
      <c r="R2127" s="18">
        <f>IFERROR(VLOOKUP(A2127,[3]Sheet1!$A:$H,6,FALSE),0)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IFERROR(VLOOKUP(A2128,[3]Sheet1!$A:$G,2,FALSE),0)</f>
        <v>0</v>
      </c>
      <c r="O2128" s="18">
        <f>IFERROR(VLOOKUP(A2128,[3]Sheet1!$A:$G,3,FALSE),0)</f>
        <v>0</v>
      </c>
      <c r="P2128" s="18">
        <f>IFERROR(VLOOKUP(A2128,[3]Sheet1!$A:$G,4,FALSE),0)</f>
        <v>0</v>
      </c>
      <c r="Q2128" s="18">
        <f>IFERROR(VLOOKUP(A2128,[3]Sheet1!$A:$G,5,FALSE),0)</f>
        <v>0</v>
      </c>
      <c r="R2128" s="18">
        <f>IFERROR(VLOOKUP(A2128,[3]Sheet1!$A:$H,6,FALSE),0)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IFERROR(VLOOKUP(A2129,[3]Sheet1!$A:$G,2,FALSE),0)</f>
        <v>0</v>
      </c>
      <c r="O2129" s="18">
        <f>IFERROR(VLOOKUP(A2129,[3]Sheet1!$A:$G,3,FALSE),0)</f>
        <v>0</v>
      </c>
      <c r="P2129" s="18">
        <f>IFERROR(VLOOKUP(A2129,[3]Sheet1!$A:$G,4,FALSE),0)</f>
        <v>0</v>
      </c>
      <c r="Q2129" s="18">
        <f>IFERROR(VLOOKUP(A2129,[3]Sheet1!$A:$G,5,FALSE),0)</f>
        <v>0</v>
      </c>
      <c r="R2129" s="18">
        <f>IFERROR(VLOOKUP(A2129,[3]Sheet1!$A:$H,6,FALSE),0)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IFERROR(VLOOKUP(A2130,[3]Sheet1!$A:$G,2,FALSE),0)</f>
        <v>0</v>
      </c>
      <c r="O2130" s="18">
        <f>IFERROR(VLOOKUP(A2130,[3]Sheet1!$A:$G,3,FALSE),0)</f>
        <v>0</v>
      </c>
      <c r="P2130" s="18">
        <f>IFERROR(VLOOKUP(A2130,[3]Sheet1!$A:$G,4,FALSE),0)</f>
        <v>0</v>
      </c>
      <c r="Q2130" s="18">
        <f>IFERROR(VLOOKUP(A2130,[3]Sheet1!$A:$G,5,FALSE),0)</f>
        <v>0</v>
      </c>
      <c r="R2130" s="18">
        <f>IFERROR(VLOOKUP(A2130,[3]Sheet1!$A:$H,6,FALSE),0)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26311019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IFERROR(VLOOKUP(A2131,[3]Sheet1!$A:$G,2,FALSE),0)</f>
        <v>0</v>
      </c>
      <c r="O2131" s="18">
        <f>IFERROR(VLOOKUP(A2131,[3]Sheet1!$A:$G,3,FALSE),0)</f>
        <v>0</v>
      </c>
      <c r="P2131" s="18">
        <f>IFERROR(VLOOKUP(A2131,[3]Sheet1!$A:$G,4,FALSE),0)</f>
        <v>0</v>
      </c>
      <c r="Q2131" s="18">
        <f>IFERROR(VLOOKUP(A2131,[3]Sheet1!$A:$G,5,FALSE),0)</f>
        <v>0</v>
      </c>
      <c r="R2131" s="18">
        <f>IFERROR(VLOOKUP(A2131,[3]Sheet1!$A:$H,6,FALSE),0)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1047172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IFERROR(VLOOKUP(A2132,[3]Sheet1!$A:$G,2,FALSE),0)</f>
        <v>0</v>
      </c>
      <c r="O2132" s="18">
        <f>IFERROR(VLOOKUP(A2132,[3]Sheet1!$A:$G,3,FALSE),0)</f>
        <v>0</v>
      </c>
      <c r="P2132" s="18">
        <f>IFERROR(VLOOKUP(A2132,[3]Sheet1!$A:$G,4,FALSE),0)</f>
        <v>0</v>
      </c>
      <c r="Q2132" s="18">
        <f>IFERROR(VLOOKUP(A2132,[3]Sheet1!$A:$G,5,FALSE),0)</f>
        <v>0</v>
      </c>
      <c r="R2132" s="18">
        <f>IFERROR(VLOOKUP(A2132,[3]Sheet1!$A:$H,6,FALSE),0)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1201968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IFERROR(VLOOKUP(A2133,[3]Sheet1!$A:$G,2,FALSE),0)</f>
        <v>0</v>
      </c>
      <c r="O2133" s="18">
        <f>IFERROR(VLOOKUP(A2133,[3]Sheet1!$A:$G,3,FALSE),0)</f>
        <v>0</v>
      </c>
      <c r="P2133" s="18">
        <f>IFERROR(VLOOKUP(A2133,[3]Sheet1!$A:$G,4,FALSE),0)</f>
        <v>0</v>
      </c>
      <c r="Q2133" s="18">
        <f>IFERROR(VLOOKUP(A2133,[3]Sheet1!$A:$G,5,FALSE),0)</f>
        <v>0</v>
      </c>
      <c r="R2133" s="18">
        <f>IFERROR(VLOOKUP(A2133,[3]Sheet1!$A:$H,6,FALSE),0)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39163</v>
      </c>
      <c r="C2134" s="18">
        <f>IFERROR(VLOOKUP(A2134,[1]Monitoramento_Base_somente_Said!$A:$J,6,FALSE),0)</f>
        <v>11157073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0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IFERROR(VLOOKUP(A2134,[3]Sheet1!$A:$G,2,FALSE),0)</f>
        <v>0</v>
      </c>
      <c r="O2134" s="18">
        <f>IFERROR(VLOOKUP(A2134,[3]Sheet1!$A:$G,3,FALSE),0)</f>
        <v>0</v>
      </c>
      <c r="P2134" s="18">
        <f>IFERROR(VLOOKUP(A2134,[3]Sheet1!$A:$G,4,FALSE),0)</f>
        <v>0</v>
      </c>
      <c r="Q2134" s="18">
        <f>IFERROR(VLOOKUP(A2134,[3]Sheet1!$A:$G,5,FALSE),0)</f>
        <v>0</v>
      </c>
      <c r="R2134" s="18">
        <f>IFERROR(VLOOKUP(A2134,[3]Sheet1!$A:$H,6,FALSE),0)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395758</v>
      </c>
      <c r="C2135" s="18">
        <f>IFERROR(VLOOKUP(A2135,[1]Monitoramento_Base_somente_Said!$A:$J,6,FALSE),0)</f>
        <v>13532846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0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IFERROR(VLOOKUP(A2135,[3]Sheet1!$A:$G,2,FALSE),0)</f>
        <v>0</v>
      </c>
      <c r="O2135" s="18">
        <f>IFERROR(VLOOKUP(A2135,[3]Sheet1!$A:$G,3,FALSE),0)</f>
        <v>0</v>
      </c>
      <c r="P2135" s="18">
        <f>IFERROR(VLOOKUP(A2135,[3]Sheet1!$A:$G,4,FALSE),0)</f>
        <v>0</v>
      </c>
      <c r="Q2135" s="18">
        <f>IFERROR(VLOOKUP(A2135,[3]Sheet1!$A:$G,5,FALSE),0)</f>
        <v>0</v>
      </c>
      <c r="R2135" s="18">
        <f>IFERROR(VLOOKUP(A2135,[3]Sheet1!$A:$H,6,FALSE),0)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1478320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IFERROR(VLOOKUP(A2136,[3]Sheet1!$A:$G,2,FALSE),0)</f>
        <v>0</v>
      </c>
      <c r="O2136" s="18">
        <f>IFERROR(VLOOKUP(A2136,[3]Sheet1!$A:$G,3,FALSE),0)</f>
        <v>0</v>
      </c>
      <c r="P2136" s="18">
        <f>IFERROR(VLOOKUP(A2136,[3]Sheet1!$A:$G,4,FALSE),0)</f>
        <v>0</v>
      </c>
      <c r="Q2136" s="18">
        <f>IFERROR(VLOOKUP(A2136,[3]Sheet1!$A:$G,5,FALSE),0)</f>
        <v>0</v>
      </c>
      <c r="R2136" s="18">
        <f>IFERROR(VLOOKUP(A2136,[3]Sheet1!$A:$H,6,FALSE),0)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43996</v>
      </c>
      <c r="C2137" s="18">
        <f>IFERROR(VLOOKUP(A2137,[1]Monitoramento_Base_somente_Said!$A:$J,6,FALSE),0)</f>
        <v>4049227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0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IFERROR(VLOOKUP(A2137,[3]Sheet1!$A:$G,2,FALSE),0)</f>
        <v>0</v>
      </c>
      <c r="O2137" s="18">
        <f>IFERROR(VLOOKUP(A2137,[3]Sheet1!$A:$G,3,FALSE),0)</f>
        <v>0</v>
      </c>
      <c r="P2137" s="18">
        <f>IFERROR(VLOOKUP(A2137,[3]Sheet1!$A:$G,4,FALSE),0)</f>
        <v>0</v>
      </c>
      <c r="Q2137" s="18">
        <f>IFERROR(VLOOKUP(A2137,[3]Sheet1!$A:$G,5,FALSE),0)</f>
        <v>0</v>
      </c>
      <c r="R2137" s="18">
        <f>IFERROR(VLOOKUP(A2137,[3]Sheet1!$A:$H,6,FALSE),0)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IFERROR(VLOOKUP(A2138,[3]Sheet1!$A:$G,2,FALSE),0)</f>
        <v>0</v>
      </c>
      <c r="O2138" s="18">
        <f>IFERROR(VLOOKUP(A2138,[3]Sheet1!$A:$G,3,FALSE),0)</f>
        <v>0</v>
      </c>
      <c r="P2138" s="18">
        <f>IFERROR(VLOOKUP(A2138,[3]Sheet1!$A:$G,4,FALSE),0)</f>
        <v>0</v>
      </c>
      <c r="Q2138" s="18">
        <f>IFERROR(VLOOKUP(A2138,[3]Sheet1!$A:$G,5,FALSE),0)</f>
        <v>0</v>
      </c>
      <c r="R2138" s="18">
        <f>IFERROR(VLOOKUP(A2138,[3]Sheet1!$A:$H,6,FALSE),0)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2098718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IFERROR(VLOOKUP(A2139,[3]Sheet1!$A:$G,2,FALSE),0)</f>
        <v>0</v>
      </c>
      <c r="O2139" s="18">
        <f>IFERROR(VLOOKUP(A2139,[3]Sheet1!$A:$G,3,FALSE),0)</f>
        <v>0</v>
      </c>
      <c r="P2139" s="18">
        <f>IFERROR(VLOOKUP(A2139,[3]Sheet1!$A:$G,4,FALSE),0)</f>
        <v>0</v>
      </c>
      <c r="Q2139" s="18">
        <f>IFERROR(VLOOKUP(A2139,[3]Sheet1!$A:$G,5,FALSE),0)</f>
        <v>0</v>
      </c>
      <c r="R2139" s="18">
        <f>IFERROR(VLOOKUP(A2139,[3]Sheet1!$A:$H,6,FALSE),0)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IFERROR(VLOOKUP(A2140,[3]Sheet1!$A:$G,2,FALSE),0)</f>
        <v>0</v>
      </c>
      <c r="O2140" s="18">
        <f>IFERROR(VLOOKUP(A2140,[3]Sheet1!$A:$G,3,FALSE),0)</f>
        <v>0</v>
      </c>
      <c r="P2140" s="18">
        <f>IFERROR(VLOOKUP(A2140,[3]Sheet1!$A:$G,4,FALSE),0)</f>
        <v>0</v>
      </c>
      <c r="Q2140" s="18">
        <f>IFERROR(VLOOKUP(A2140,[3]Sheet1!$A:$G,5,FALSE),0)</f>
        <v>0</v>
      </c>
      <c r="R2140" s="18">
        <f>IFERROR(VLOOKUP(A2140,[3]Sheet1!$A:$H,6,FALSE),0)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3340</v>
      </c>
      <c r="C2141" s="18">
        <f>IFERROR(VLOOKUP(A2141,[1]Monitoramento_Base_somente_Said!$A:$J,6,FALSE),0)</f>
        <v>46584427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IFERROR(VLOOKUP(A2141,[3]Sheet1!$A:$G,2,FALSE),0)</f>
        <v>0</v>
      </c>
      <c r="O2141" s="18">
        <f>IFERROR(VLOOKUP(A2141,[3]Sheet1!$A:$G,3,FALSE),0)</f>
        <v>0</v>
      </c>
      <c r="P2141" s="18">
        <f>IFERROR(VLOOKUP(A2141,[3]Sheet1!$A:$G,4,FALSE),0)</f>
        <v>0</v>
      </c>
      <c r="Q2141" s="18">
        <f>IFERROR(VLOOKUP(A2141,[3]Sheet1!$A:$G,5,FALSE),0)</f>
        <v>0</v>
      </c>
      <c r="R2141" s="18">
        <f>IFERROR(VLOOKUP(A2141,[3]Sheet1!$A:$H,6,FALSE),0)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IFERROR(VLOOKUP(A2142,[3]Sheet1!$A:$G,2,FALSE),0)</f>
        <v>0</v>
      </c>
      <c r="O2142" s="18">
        <f>IFERROR(VLOOKUP(A2142,[3]Sheet1!$A:$G,3,FALSE),0)</f>
        <v>0</v>
      </c>
      <c r="P2142" s="18">
        <f>IFERROR(VLOOKUP(A2142,[3]Sheet1!$A:$G,4,FALSE),0)</f>
        <v>0</v>
      </c>
      <c r="Q2142" s="18">
        <f>IFERROR(VLOOKUP(A2142,[3]Sheet1!$A:$G,5,FALSE),0)</f>
        <v>0</v>
      </c>
      <c r="R2142" s="18">
        <f>IFERROR(VLOOKUP(A2142,[3]Sheet1!$A:$H,6,FALSE),0)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14081916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IFERROR(VLOOKUP(A2143,[3]Sheet1!$A:$G,2,FALSE),0)</f>
        <v>0</v>
      </c>
      <c r="O2143" s="18">
        <f>IFERROR(VLOOKUP(A2143,[3]Sheet1!$A:$G,3,FALSE),0)</f>
        <v>0</v>
      </c>
      <c r="P2143" s="18">
        <f>IFERROR(VLOOKUP(A2143,[3]Sheet1!$A:$G,4,FALSE),0)</f>
        <v>0</v>
      </c>
      <c r="Q2143" s="18">
        <f>IFERROR(VLOOKUP(A2143,[3]Sheet1!$A:$G,5,FALSE),0)</f>
        <v>0</v>
      </c>
      <c r="R2143" s="18">
        <f>IFERROR(VLOOKUP(A2143,[3]Sheet1!$A:$H,6,FALSE),0)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8805</v>
      </c>
      <c r="C2144" s="18">
        <f>IFERROR(VLOOKUP(A2144,[1]Monitoramento_Base_somente_Said!$A:$J,6,FALSE),0)</f>
        <v>3271496</v>
      </c>
      <c r="D2144" s="18">
        <f>IFERROR(VLOOKUP(A2144,[1]Monitoramento_Base_somente_Said!$A:$J,7,FALSE),0)</f>
        <v>0</v>
      </c>
      <c r="E2144" s="18">
        <f>IFERROR(VLOOKUP(A2144,[1]Monitoramento_Base_somente_Said!$A:$J,8,FALSE),0)</f>
        <v>0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IFERROR(VLOOKUP(A2144,[3]Sheet1!$A:$G,2,FALSE),0)</f>
        <v>0</v>
      </c>
      <c r="O2144" s="18">
        <f>IFERROR(VLOOKUP(A2144,[3]Sheet1!$A:$G,3,FALSE),0)</f>
        <v>0</v>
      </c>
      <c r="P2144" s="18">
        <f>IFERROR(VLOOKUP(A2144,[3]Sheet1!$A:$G,4,FALSE),0)</f>
        <v>0</v>
      </c>
      <c r="Q2144" s="18">
        <f>IFERROR(VLOOKUP(A2144,[3]Sheet1!$A:$G,5,FALSE),0)</f>
        <v>0</v>
      </c>
      <c r="R2144" s="18">
        <f>IFERROR(VLOOKUP(A2144,[3]Sheet1!$A:$H,6,FALSE),0)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IFERROR(VLOOKUP(A2145,[3]Sheet1!$A:$G,2,FALSE),0)</f>
        <v>0</v>
      </c>
      <c r="O2145" s="18">
        <f>IFERROR(VLOOKUP(A2145,[3]Sheet1!$A:$G,3,FALSE),0)</f>
        <v>0</v>
      </c>
      <c r="P2145" s="18">
        <f>IFERROR(VLOOKUP(A2145,[3]Sheet1!$A:$G,4,FALSE),0)</f>
        <v>0</v>
      </c>
      <c r="Q2145" s="18">
        <f>IFERROR(VLOOKUP(A2145,[3]Sheet1!$A:$G,5,FALSE),0)</f>
        <v>0</v>
      </c>
      <c r="R2145" s="18">
        <f>IFERROR(VLOOKUP(A2145,[3]Sheet1!$A:$H,6,FALSE),0)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4712485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IFERROR(VLOOKUP(A2146,[3]Sheet1!$A:$G,2,FALSE),0)</f>
        <v>0</v>
      </c>
      <c r="O2146" s="18">
        <f>IFERROR(VLOOKUP(A2146,[3]Sheet1!$A:$G,3,FALSE),0)</f>
        <v>0</v>
      </c>
      <c r="P2146" s="18">
        <f>IFERROR(VLOOKUP(A2146,[3]Sheet1!$A:$G,4,FALSE),0)</f>
        <v>0</v>
      </c>
      <c r="Q2146" s="18">
        <f>IFERROR(VLOOKUP(A2146,[3]Sheet1!$A:$G,5,FALSE),0)</f>
        <v>0</v>
      </c>
      <c r="R2146" s="18">
        <f>IFERROR(VLOOKUP(A2146,[3]Sheet1!$A:$H,6,FALSE),0)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120783</v>
      </c>
      <c r="C2147" s="18">
        <f>IFERROR(VLOOKUP(A2147,[1]Monitoramento_Base_somente_Said!$A:$J,6,FALSE),0)</f>
        <v>40817413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IFERROR(VLOOKUP(A2147,[3]Sheet1!$A:$G,2,FALSE),0)</f>
        <v>0</v>
      </c>
      <c r="O2147" s="18">
        <f>IFERROR(VLOOKUP(A2147,[3]Sheet1!$A:$G,3,FALSE),0)</f>
        <v>0</v>
      </c>
      <c r="P2147" s="18">
        <f>IFERROR(VLOOKUP(A2147,[3]Sheet1!$A:$G,4,FALSE),0)</f>
        <v>0</v>
      </c>
      <c r="Q2147" s="18">
        <f>IFERROR(VLOOKUP(A2147,[3]Sheet1!$A:$G,5,FALSE),0)</f>
        <v>0</v>
      </c>
      <c r="R2147" s="18">
        <f>IFERROR(VLOOKUP(A2147,[3]Sheet1!$A:$H,6,FALSE),0)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206642</v>
      </c>
      <c r="C2148" s="18">
        <f>IFERROR(VLOOKUP(A2148,[1]Monitoramento_Base_somente_Said!$A:$J,6,FALSE),0)</f>
        <v>25782244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IFERROR(VLOOKUP(A2148,[3]Sheet1!$A:$G,2,FALSE),0)</f>
        <v>0</v>
      </c>
      <c r="O2148" s="18">
        <f>IFERROR(VLOOKUP(A2148,[3]Sheet1!$A:$G,3,FALSE),0)</f>
        <v>0</v>
      </c>
      <c r="P2148" s="18">
        <f>IFERROR(VLOOKUP(A2148,[3]Sheet1!$A:$G,4,FALSE),0)</f>
        <v>0</v>
      </c>
      <c r="Q2148" s="18">
        <f>IFERROR(VLOOKUP(A2148,[3]Sheet1!$A:$G,5,FALSE),0)</f>
        <v>0</v>
      </c>
      <c r="R2148" s="18">
        <f>IFERROR(VLOOKUP(A2148,[3]Sheet1!$A:$H,6,FALSE),0)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211</v>
      </c>
      <c r="C2149" s="18">
        <f>IFERROR(VLOOKUP(A2149,[1]Monitoramento_Base_somente_Said!$A:$J,6,FALSE),0)</f>
        <v>4428738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IFERROR(VLOOKUP(A2149,[3]Sheet1!$A:$G,2,FALSE),0)</f>
        <v>0</v>
      </c>
      <c r="O2149" s="18">
        <f>IFERROR(VLOOKUP(A2149,[3]Sheet1!$A:$G,3,FALSE),0)</f>
        <v>0</v>
      </c>
      <c r="P2149" s="18">
        <f>IFERROR(VLOOKUP(A2149,[3]Sheet1!$A:$G,4,FALSE),0)</f>
        <v>0</v>
      </c>
      <c r="Q2149" s="18">
        <f>IFERROR(VLOOKUP(A2149,[3]Sheet1!$A:$G,5,FALSE),0)</f>
        <v>0</v>
      </c>
      <c r="R2149" s="18">
        <f>IFERROR(VLOOKUP(A2149,[3]Sheet1!$A:$H,6,FALSE),0)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808943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IFERROR(VLOOKUP(A2150,[3]Sheet1!$A:$G,2,FALSE),0)</f>
        <v>0</v>
      </c>
      <c r="O2150" s="18">
        <f>IFERROR(VLOOKUP(A2150,[3]Sheet1!$A:$G,3,FALSE),0)</f>
        <v>0</v>
      </c>
      <c r="P2150" s="18">
        <f>IFERROR(VLOOKUP(A2150,[3]Sheet1!$A:$G,4,FALSE),0)</f>
        <v>0</v>
      </c>
      <c r="Q2150" s="18">
        <f>IFERROR(VLOOKUP(A2150,[3]Sheet1!$A:$G,5,FALSE),0)</f>
        <v>0</v>
      </c>
      <c r="R2150" s="18">
        <f>IFERROR(VLOOKUP(A2150,[3]Sheet1!$A:$H,6,FALSE),0)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IFERROR(VLOOKUP(A2151,[3]Sheet1!$A:$G,2,FALSE),0)</f>
        <v>0</v>
      </c>
      <c r="O2151" s="18">
        <f>IFERROR(VLOOKUP(A2151,[3]Sheet1!$A:$G,3,FALSE),0)</f>
        <v>0</v>
      </c>
      <c r="P2151" s="18">
        <f>IFERROR(VLOOKUP(A2151,[3]Sheet1!$A:$G,4,FALSE),0)</f>
        <v>0</v>
      </c>
      <c r="Q2151" s="18">
        <f>IFERROR(VLOOKUP(A2151,[3]Sheet1!$A:$G,5,FALSE),0)</f>
        <v>0</v>
      </c>
      <c r="R2151" s="18">
        <f>IFERROR(VLOOKUP(A2151,[3]Sheet1!$A:$H,6,FALSE),0)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295</v>
      </c>
      <c r="C2152" s="18">
        <f>IFERROR(VLOOKUP(A2152,[1]Monitoramento_Base_somente_Said!$A:$J,6,FALSE),0)</f>
        <v>28548161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IFERROR(VLOOKUP(A2152,[3]Sheet1!$A:$G,2,FALSE),0)</f>
        <v>0</v>
      </c>
      <c r="O2152" s="18">
        <f>IFERROR(VLOOKUP(A2152,[3]Sheet1!$A:$G,3,FALSE),0)</f>
        <v>0</v>
      </c>
      <c r="P2152" s="18">
        <f>IFERROR(VLOOKUP(A2152,[3]Sheet1!$A:$G,4,FALSE),0)</f>
        <v>0</v>
      </c>
      <c r="Q2152" s="18">
        <f>IFERROR(VLOOKUP(A2152,[3]Sheet1!$A:$G,5,FALSE),0)</f>
        <v>0</v>
      </c>
      <c r="R2152" s="18">
        <f>IFERROR(VLOOKUP(A2152,[3]Sheet1!$A:$H,6,FALSE),0)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14266</v>
      </c>
      <c r="C2153" s="18">
        <f>IFERROR(VLOOKUP(A2153,[1]Monitoramento_Base_somente_Said!$A:$J,6,FALSE),0)</f>
        <v>5522576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IFERROR(VLOOKUP(A2153,[3]Sheet1!$A:$G,2,FALSE),0)</f>
        <v>0</v>
      </c>
      <c r="O2153" s="18">
        <f>IFERROR(VLOOKUP(A2153,[3]Sheet1!$A:$G,3,FALSE),0)</f>
        <v>0</v>
      </c>
      <c r="P2153" s="18">
        <f>IFERROR(VLOOKUP(A2153,[3]Sheet1!$A:$G,4,FALSE),0)</f>
        <v>0</v>
      </c>
      <c r="Q2153" s="18">
        <f>IFERROR(VLOOKUP(A2153,[3]Sheet1!$A:$G,5,FALSE),0)</f>
        <v>0</v>
      </c>
      <c r="R2153" s="18">
        <f>IFERROR(VLOOKUP(A2153,[3]Sheet1!$A:$H,6,FALSE),0)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3434</v>
      </c>
      <c r="C2154" s="18">
        <f>IFERROR(VLOOKUP(A2154,[1]Monitoramento_Base_somente_Said!$A:$J,6,FALSE),0)</f>
        <v>6307002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0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IFERROR(VLOOKUP(A2154,[3]Sheet1!$A:$G,2,FALSE),0)</f>
        <v>0</v>
      </c>
      <c r="O2154" s="18">
        <f>IFERROR(VLOOKUP(A2154,[3]Sheet1!$A:$G,3,FALSE),0)</f>
        <v>0</v>
      </c>
      <c r="P2154" s="18">
        <f>IFERROR(VLOOKUP(A2154,[3]Sheet1!$A:$G,4,FALSE),0)</f>
        <v>0</v>
      </c>
      <c r="Q2154" s="18">
        <f>IFERROR(VLOOKUP(A2154,[3]Sheet1!$A:$G,5,FALSE),0)</f>
        <v>0</v>
      </c>
      <c r="R2154" s="18">
        <f>IFERROR(VLOOKUP(A2154,[3]Sheet1!$A:$H,6,FALSE),0)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3832067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0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IFERROR(VLOOKUP(A2155,[3]Sheet1!$A:$G,2,FALSE),0)</f>
        <v>0</v>
      </c>
      <c r="O2155" s="18">
        <f>IFERROR(VLOOKUP(A2155,[3]Sheet1!$A:$G,3,FALSE),0)</f>
        <v>0</v>
      </c>
      <c r="P2155" s="18">
        <f>IFERROR(VLOOKUP(A2155,[3]Sheet1!$A:$G,4,FALSE),0)</f>
        <v>0</v>
      </c>
      <c r="Q2155" s="18">
        <f>IFERROR(VLOOKUP(A2155,[3]Sheet1!$A:$G,5,FALSE),0)</f>
        <v>0</v>
      </c>
      <c r="R2155" s="18">
        <f>IFERROR(VLOOKUP(A2155,[3]Sheet1!$A:$H,6,FALSE),0)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28191</v>
      </c>
      <c r="C2156" s="18">
        <f>IFERROR(VLOOKUP(A2156,[1]Monitoramento_Base_somente_Said!$A:$J,6,FALSE),0)</f>
        <v>17989817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IFERROR(VLOOKUP(A2156,[3]Sheet1!$A:$G,2,FALSE),0)</f>
        <v>0</v>
      </c>
      <c r="O2156" s="18">
        <f>IFERROR(VLOOKUP(A2156,[3]Sheet1!$A:$G,3,FALSE),0)</f>
        <v>0</v>
      </c>
      <c r="P2156" s="18">
        <f>IFERROR(VLOOKUP(A2156,[3]Sheet1!$A:$G,4,FALSE),0)</f>
        <v>0</v>
      </c>
      <c r="Q2156" s="18">
        <f>IFERROR(VLOOKUP(A2156,[3]Sheet1!$A:$G,5,FALSE),0)</f>
        <v>0</v>
      </c>
      <c r="R2156" s="18">
        <f>IFERROR(VLOOKUP(A2156,[3]Sheet1!$A:$H,6,FALSE),0)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844</v>
      </c>
      <c r="C2157" s="18">
        <f>IFERROR(VLOOKUP(A2157,[1]Monitoramento_Base_somente_Said!$A:$J,6,FALSE),0)</f>
        <v>888575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0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IFERROR(VLOOKUP(A2157,[3]Sheet1!$A:$G,2,FALSE),0)</f>
        <v>0</v>
      </c>
      <c r="O2157" s="18">
        <f>IFERROR(VLOOKUP(A2157,[3]Sheet1!$A:$G,3,FALSE),0)</f>
        <v>0</v>
      </c>
      <c r="P2157" s="18">
        <f>IFERROR(VLOOKUP(A2157,[3]Sheet1!$A:$G,4,FALSE),0)</f>
        <v>0</v>
      </c>
      <c r="Q2157" s="18">
        <f>IFERROR(VLOOKUP(A2157,[3]Sheet1!$A:$G,5,FALSE),0)</f>
        <v>0</v>
      </c>
      <c r="R2157" s="18">
        <f>IFERROR(VLOOKUP(A2157,[3]Sheet1!$A:$H,6,FALSE),0)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928</v>
      </c>
      <c r="C2158" s="18">
        <f>IFERROR(VLOOKUP(A2158,[1]Monitoramento_Base_somente_Said!$A:$J,6,FALSE),0)</f>
        <v>2012012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0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IFERROR(VLOOKUP(A2158,[3]Sheet1!$A:$G,2,FALSE),0)</f>
        <v>0</v>
      </c>
      <c r="O2158" s="18">
        <f>IFERROR(VLOOKUP(A2158,[3]Sheet1!$A:$G,3,FALSE),0)</f>
        <v>0</v>
      </c>
      <c r="P2158" s="18">
        <f>IFERROR(VLOOKUP(A2158,[3]Sheet1!$A:$G,4,FALSE),0)</f>
        <v>0</v>
      </c>
      <c r="Q2158" s="18">
        <f>IFERROR(VLOOKUP(A2158,[3]Sheet1!$A:$G,5,FALSE),0)</f>
        <v>0</v>
      </c>
      <c r="R2158" s="18">
        <f>IFERROR(VLOOKUP(A2158,[3]Sheet1!$A:$H,6,FALSE),0)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4455</v>
      </c>
      <c r="C2159" s="18">
        <f>IFERROR(VLOOKUP(A2159,[1]Monitoramento_Base_somente_Said!$A:$J,6,FALSE),0)</f>
        <v>855084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0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IFERROR(VLOOKUP(A2159,[3]Sheet1!$A:$G,2,FALSE),0)</f>
        <v>0</v>
      </c>
      <c r="O2159" s="18">
        <f>IFERROR(VLOOKUP(A2159,[3]Sheet1!$A:$G,3,FALSE),0)</f>
        <v>0</v>
      </c>
      <c r="P2159" s="18">
        <f>IFERROR(VLOOKUP(A2159,[3]Sheet1!$A:$G,4,FALSE),0)</f>
        <v>0</v>
      </c>
      <c r="Q2159" s="18">
        <f>IFERROR(VLOOKUP(A2159,[3]Sheet1!$A:$G,5,FALSE),0)</f>
        <v>0</v>
      </c>
      <c r="R2159" s="18">
        <f>IFERROR(VLOOKUP(A2159,[3]Sheet1!$A:$H,6,FALSE),0)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IFERROR(VLOOKUP(A2160,[3]Sheet1!$A:$G,2,FALSE),0)</f>
        <v>0</v>
      </c>
      <c r="O2160" s="18">
        <f>IFERROR(VLOOKUP(A2160,[3]Sheet1!$A:$G,3,FALSE),0)</f>
        <v>0</v>
      </c>
      <c r="P2160" s="18">
        <f>IFERROR(VLOOKUP(A2160,[3]Sheet1!$A:$G,4,FALSE),0)</f>
        <v>0</v>
      </c>
      <c r="Q2160" s="18">
        <f>IFERROR(VLOOKUP(A2160,[3]Sheet1!$A:$G,5,FALSE),0)</f>
        <v>0</v>
      </c>
      <c r="R2160" s="18">
        <f>IFERROR(VLOOKUP(A2160,[3]Sheet1!$A:$H,6,FALSE),0)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323</v>
      </c>
      <c r="C2161" s="18">
        <f>IFERROR(VLOOKUP(A2161,[1]Monitoramento_Base_somente_Said!$A:$J,6,FALSE),0)</f>
        <v>9146525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IFERROR(VLOOKUP(A2161,[3]Sheet1!$A:$G,2,FALSE),0)</f>
        <v>0</v>
      </c>
      <c r="O2161" s="18">
        <f>IFERROR(VLOOKUP(A2161,[3]Sheet1!$A:$G,3,FALSE),0)</f>
        <v>0</v>
      </c>
      <c r="P2161" s="18">
        <f>IFERROR(VLOOKUP(A2161,[3]Sheet1!$A:$G,4,FALSE),0)</f>
        <v>0</v>
      </c>
      <c r="Q2161" s="18">
        <f>IFERROR(VLOOKUP(A2161,[3]Sheet1!$A:$G,5,FALSE),0)</f>
        <v>0</v>
      </c>
      <c r="R2161" s="18">
        <f>IFERROR(VLOOKUP(A2161,[3]Sheet1!$A:$H,6,FALSE),0)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28643</v>
      </c>
      <c r="C2162" s="18">
        <f>IFERROR(VLOOKUP(A2162,[1]Monitoramento_Base_somente_Said!$A:$J,6,FALSE),0)</f>
        <v>45456862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IFERROR(VLOOKUP(A2162,[3]Sheet1!$A:$G,2,FALSE),0)</f>
        <v>0</v>
      </c>
      <c r="O2162" s="18">
        <f>IFERROR(VLOOKUP(A2162,[3]Sheet1!$A:$G,3,FALSE),0)</f>
        <v>0</v>
      </c>
      <c r="P2162" s="18">
        <f>IFERROR(VLOOKUP(A2162,[3]Sheet1!$A:$G,4,FALSE),0)</f>
        <v>0</v>
      </c>
      <c r="Q2162" s="18">
        <f>IFERROR(VLOOKUP(A2162,[3]Sheet1!$A:$G,5,FALSE),0)</f>
        <v>0</v>
      </c>
      <c r="R2162" s="18">
        <f>IFERROR(VLOOKUP(A2162,[3]Sheet1!$A:$H,6,FALSE),0)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3683136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IFERROR(VLOOKUP(A2163,[3]Sheet1!$A:$G,2,FALSE),0)</f>
        <v>0</v>
      </c>
      <c r="O2163" s="18">
        <f>IFERROR(VLOOKUP(A2163,[3]Sheet1!$A:$G,3,FALSE),0)</f>
        <v>0</v>
      </c>
      <c r="P2163" s="18">
        <f>IFERROR(VLOOKUP(A2163,[3]Sheet1!$A:$G,4,FALSE),0)</f>
        <v>0</v>
      </c>
      <c r="Q2163" s="18">
        <f>IFERROR(VLOOKUP(A2163,[3]Sheet1!$A:$G,5,FALSE),0)</f>
        <v>0</v>
      </c>
      <c r="R2163" s="18">
        <f>IFERROR(VLOOKUP(A2163,[3]Sheet1!$A:$H,6,FALSE),0)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7231214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IFERROR(VLOOKUP(A2164,[3]Sheet1!$A:$G,2,FALSE),0)</f>
        <v>0</v>
      </c>
      <c r="O2164" s="18">
        <f>IFERROR(VLOOKUP(A2164,[3]Sheet1!$A:$G,3,FALSE),0)</f>
        <v>0</v>
      </c>
      <c r="P2164" s="18">
        <f>IFERROR(VLOOKUP(A2164,[3]Sheet1!$A:$G,4,FALSE),0)</f>
        <v>0</v>
      </c>
      <c r="Q2164" s="18">
        <f>IFERROR(VLOOKUP(A2164,[3]Sheet1!$A:$G,5,FALSE),0)</f>
        <v>0</v>
      </c>
      <c r="R2164" s="18">
        <f>IFERROR(VLOOKUP(A2164,[3]Sheet1!$A:$H,6,FALSE),0)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IFERROR(VLOOKUP(A2165,[3]Sheet1!$A:$G,2,FALSE),0)</f>
        <v>0</v>
      </c>
      <c r="O2165" s="18">
        <f>IFERROR(VLOOKUP(A2165,[3]Sheet1!$A:$G,3,FALSE),0)</f>
        <v>0</v>
      </c>
      <c r="P2165" s="18">
        <f>IFERROR(VLOOKUP(A2165,[3]Sheet1!$A:$G,4,FALSE),0)</f>
        <v>0</v>
      </c>
      <c r="Q2165" s="18">
        <f>IFERROR(VLOOKUP(A2165,[3]Sheet1!$A:$G,5,FALSE),0)</f>
        <v>0</v>
      </c>
      <c r="R2165" s="18">
        <f>IFERROR(VLOOKUP(A2165,[3]Sheet1!$A:$H,6,FALSE),0)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0</v>
      </c>
      <c r="C2166" s="18">
        <f>IFERROR(VLOOKUP(A2166,[1]Monitoramento_Base_somente_Said!$A:$J,6,FALSE),0)</f>
        <v>5375439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IFERROR(VLOOKUP(A2166,[3]Sheet1!$A:$G,2,FALSE),0)</f>
        <v>0</v>
      </c>
      <c r="O2166" s="18">
        <f>IFERROR(VLOOKUP(A2166,[3]Sheet1!$A:$G,3,FALSE),0)</f>
        <v>0</v>
      </c>
      <c r="P2166" s="18">
        <f>IFERROR(VLOOKUP(A2166,[3]Sheet1!$A:$G,4,FALSE),0)</f>
        <v>0</v>
      </c>
      <c r="Q2166" s="18">
        <f>IFERROR(VLOOKUP(A2166,[3]Sheet1!$A:$G,5,FALSE),0)</f>
        <v>0</v>
      </c>
      <c r="R2166" s="18">
        <f>IFERROR(VLOOKUP(A2166,[3]Sheet1!$A:$H,6,FALSE),0)</f>
        <v>0</v>
      </c>
      <c r="S2166" s="18">
        <f>IFERROR(VLOOKUP(A2166,[3]Sheet1!$A:$I,9,FALSE),0)</f>
        <v>0</v>
      </c>
      <c r="T2166" s="18" t="str">
        <f t="shared" si="199"/>
        <v>Não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229857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IFERROR(VLOOKUP(A2167,[3]Sheet1!$A:$G,2,FALSE),0)</f>
        <v>0</v>
      </c>
      <c r="O2167" s="18">
        <f>IFERROR(VLOOKUP(A2167,[3]Sheet1!$A:$G,3,FALSE),0)</f>
        <v>0</v>
      </c>
      <c r="P2167" s="18">
        <f>IFERROR(VLOOKUP(A2167,[3]Sheet1!$A:$G,4,FALSE),0)</f>
        <v>0</v>
      </c>
      <c r="Q2167" s="18">
        <f>IFERROR(VLOOKUP(A2167,[3]Sheet1!$A:$G,5,FALSE),0)</f>
        <v>0</v>
      </c>
      <c r="R2167" s="18">
        <f>IFERROR(VLOOKUP(A2167,[3]Sheet1!$A:$H,6,FALSE),0)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IFERROR(VLOOKUP(A2168,[3]Sheet1!$A:$G,2,FALSE),0)</f>
        <v>0</v>
      </c>
      <c r="O2168" s="18">
        <f>IFERROR(VLOOKUP(A2168,[3]Sheet1!$A:$G,3,FALSE),0)</f>
        <v>0</v>
      </c>
      <c r="P2168" s="18">
        <f>IFERROR(VLOOKUP(A2168,[3]Sheet1!$A:$G,4,FALSE),0)</f>
        <v>0</v>
      </c>
      <c r="Q2168" s="18">
        <f>IFERROR(VLOOKUP(A2168,[3]Sheet1!$A:$G,5,FALSE),0)</f>
        <v>0</v>
      </c>
      <c r="R2168" s="18">
        <f>IFERROR(VLOOKUP(A2168,[3]Sheet1!$A:$H,6,FALSE),0)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1124</v>
      </c>
      <c r="C2169" s="18">
        <f>IFERROR(VLOOKUP(A2169,[1]Monitoramento_Base_somente_Said!$A:$J,6,FALSE),0)</f>
        <v>3996823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0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IFERROR(VLOOKUP(A2169,[3]Sheet1!$A:$G,2,FALSE),0)</f>
        <v>0</v>
      </c>
      <c r="O2169" s="18">
        <f>IFERROR(VLOOKUP(A2169,[3]Sheet1!$A:$G,3,FALSE),0)</f>
        <v>0</v>
      </c>
      <c r="P2169" s="18">
        <f>IFERROR(VLOOKUP(A2169,[3]Sheet1!$A:$G,4,FALSE),0)</f>
        <v>0</v>
      </c>
      <c r="Q2169" s="18">
        <f>IFERROR(VLOOKUP(A2169,[3]Sheet1!$A:$G,5,FALSE),0)</f>
        <v>0</v>
      </c>
      <c r="R2169" s="18">
        <f>IFERROR(VLOOKUP(A2169,[3]Sheet1!$A:$H,6,FALSE),0)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8857</v>
      </c>
      <c r="C2170" s="18">
        <f>IFERROR(VLOOKUP(A2170,[1]Monitoramento_Base_somente_Said!$A:$J,6,FALSE),0)</f>
        <v>4049719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IFERROR(VLOOKUP(A2170,[3]Sheet1!$A:$G,2,FALSE),0)</f>
        <v>0</v>
      </c>
      <c r="O2170" s="18">
        <f>IFERROR(VLOOKUP(A2170,[3]Sheet1!$A:$G,3,FALSE),0)</f>
        <v>0</v>
      </c>
      <c r="P2170" s="18">
        <f>IFERROR(VLOOKUP(A2170,[3]Sheet1!$A:$G,4,FALSE),0)</f>
        <v>0</v>
      </c>
      <c r="Q2170" s="18">
        <f>IFERROR(VLOOKUP(A2170,[3]Sheet1!$A:$G,5,FALSE),0)</f>
        <v>0</v>
      </c>
      <c r="R2170" s="18">
        <f>IFERROR(VLOOKUP(A2170,[3]Sheet1!$A:$H,6,FALSE),0)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20720861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0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IFERROR(VLOOKUP(A2171,[3]Sheet1!$A:$G,2,FALSE),0)</f>
        <v>0</v>
      </c>
      <c r="O2171" s="18">
        <f>IFERROR(VLOOKUP(A2171,[3]Sheet1!$A:$G,3,FALSE),0)</f>
        <v>0</v>
      </c>
      <c r="P2171" s="18">
        <f>IFERROR(VLOOKUP(A2171,[3]Sheet1!$A:$G,4,FALSE),0)</f>
        <v>0</v>
      </c>
      <c r="Q2171" s="18">
        <f>IFERROR(VLOOKUP(A2171,[3]Sheet1!$A:$G,5,FALSE),0)</f>
        <v>0</v>
      </c>
      <c r="R2171" s="18">
        <f>IFERROR(VLOOKUP(A2171,[3]Sheet1!$A:$H,6,FALSE),0)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40782</v>
      </c>
      <c r="C2172" s="18">
        <f>IFERROR(VLOOKUP(A2172,[1]Monitoramento_Base_somente_Said!$A:$J,6,FALSE),0)</f>
        <v>3912259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0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IFERROR(VLOOKUP(A2172,[3]Sheet1!$A:$G,2,FALSE),0)</f>
        <v>0</v>
      </c>
      <c r="O2172" s="18">
        <f>IFERROR(VLOOKUP(A2172,[3]Sheet1!$A:$G,3,FALSE),0)</f>
        <v>0</v>
      </c>
      <c r="P2172" s="18">
        <f>IFERROR(VLOOKUP(A2172,[3]Sheet1!$A:$G,4,FALSE),0)</f>
        <v>0</v>
      </c>
      <c r="Q2172" s="18">
        <f>IFERROR(VLOOKUP(A2172,[3]Sheet1!$A:$G,5,FALSE),0)</f>
        <v>0</v>
      </c>
      <c r="R2172" s="18">
        <f>IFERROR(VLOOKUP(A2172,[3]Sheet1!$A:$H,6,FALSE),0)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276320</v>
      </c>
      <c r="C2173" s="18">
        <f>IFERROR(VLOOKUP(A2173,[1]Monitoramento_Base_somente_Said!$A:$J,6,FALSE),0)</f>
        <v>90745229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IFERROR(VLOOKUP(A2173,[3]Sheet1!$A:$G,2,FALSE),0)</f>
        <v>0</v>
      </c>
      <c r="O2173" s="18">
        <f>IFERROR(VLOOKUP(A2173,[3]Sheet1!$A:$G,3,FALSE),0)</f>
        <v>0</v>
      </c>
      <c r="P2173" s="18">
        <f>IFERROR(VLOOKUP(A2173,[3]Sheet1!$A:$G,4,FALSE),0)</f>
        <v>0</v>
      </c>
      <c r="Q2173" s="18">
        <f>IFERROR(VLOOKUP(A2173,[3]Sheet1!$A:$G,5,FALSE),0)</f>
        <v>0</v>
      </c>
      <c r="R2173" s="18">
        <f>IFERROR(VLOOKUP(A2173,[3]Sheet1!$A:$H,6,FALSE),0)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111</v>
      </c>
      <c r="C2174" s="18">
        <f>IFERROR(VLOOKUP(A2174,[1]Monitoramento_Base_somente_Said!$A:$J,6,FALSE),0)</f>
        <v>17248258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0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IFERROR(VLOOKUP(A2174,[3]Sheet1!$A:$G,2,FALSE),0)</f>
        <v>0</v>
      </c>
      <c r="O2174" s="18">
        <f>IFERROR(VLOOKUP(A2174,[3]Sheet1!$A:$G,3,FALSE),0)</f>
        <v>0</v>
      </c>
      <c r="P2174" s="18">
        <f>IFERROR(VLOOKUP(A2174,[3]Sheet1!$A:$G,4,FALSE),0)</f>
        <v>0</v>
      </c>
      <c r="Q2174" s="18">
        <f>IFERROR(VLOOKUP(A2174,[3]Sheet1!$A:$G,5,FALSE),0)</f>
        <v>0</v>
      </c>
      <c r="R2174" s="18">
        <f>IFERROR(VLOOKUP(A2174,[3]Sheet1!$A:$H,6,FALSE),0)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6941</v>
      </c>
      <c r="C2175" s="18">
        <f>IFERROR(VLOOKUP(A2175,[1]Monitoramento_Base_somente_Said!$A:$J,6,FALSE),0)</f>
        <v>3345284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IFERROR(VLOOKUP(A2175,[3]Sheet1!$A:$G,2,FALSE),0)</f>
        <v>0</v>
      </c>
      <c r="O2175" s="18">
        <f>IFERROR(VLOOKUP(A2175,[3]Sheet1!$A:$G,3,FALSE),0)</f>
        <v>0</v>
      </c>
      <c r="P2175" s="18">
        <f>IFERROR(VLOOKUP(A2175,[3]Sheet1!$A:$G,4,FALSE),0)</f>
        <v>0</v>
      </c>
      <c r="Q2175" s="18">
        <f>IFERROR(VLOOKUP(A2175,[3]Sheet1!$A:$G,5,FALSE),0)</f>
        <v>0</v>
      </c>
      <c r="R2175" s="18">
        <f>IFERROR(VLOOKUP(A2175,[3]Sheet1!$A:$H,6,FALSE),0)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830</v>
      </c>
      <c r="C2176" s="18">
        <f>IFERROR(VLOOKUP(A2176,[1]Monitoramento_Base_somente_Said!$A:$J,6,FALSE),0)</f>
        <v>1575113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IFERROR(VLOOKUP(A2176,[3]Sheet1!$A:$G,2,FALSE),0)</f>
        <v>0</v>
      </c>
      <c r="O2176" s="18">
        <f>IFERROR(VLOOKUP(A2176,[3]Sheet1!$A:$G,3,FALSE),0)</f>
        <v>0</v>
      </c>
      <c r="P2176" s="18">
        <f>IFERROR(VLOOKUP(A2176,[3]Sheet1!$A:$G,4,FALSE),0)</f>
        <v>0</v>
      </c>
      <c r="Q2176" s="18">
        <f>IFERROR(VLOOKUP(A2176,[3]Sheet1!$A:$G,5,FALSE),0)</f>
        <v>0</v>
      </c>
      <c r="R2176" s="18">
        <f>IFERROR(VLOOKUP(A2176,[3]Sheet1!$A:$H,6,FALSE),0)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662765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IFERROR(VLOOKUP(A2177,[3]Sheet1!$A:$G,2,FALSE),0)</f>
        <v>0</v>
      </c>
      <c r="O2177" s="18">
        <f>IFERROR(VLOOKUP(A2177,[3]Sheet1!$A:$G,3,FALSE),0)</f>
        <v>0</v>
      </c>
      <c r="P2177" s="18">
        <f>IFERROR(VLOOKUP(A2177,[3]Sheet1!$A:$G,4,FALSE),0)</f>
        <v>0</v>
      </c>
      <c r="Q2177" s="18">
        <f>IFERROR(VLOOKUP(A2177,[3]Sheet1!$A:$G,5,FALSE),0)</f>
        <v>0</v>
      </c>
      <c r="R2177" s="18">
        <f>IFERROR(VLOOKUP(A2177,[3]Sheet1!$A:$H,6,FALSE),0)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61</v>
      </c>
      <c r="C2178" s="18">
        <f>IFERROR(VLOOKUP(A2178,[1]Monitoramento_Base_somente_Said!$A:$J,6,FALSE),0)</f>
        <v>13271389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IFERROR(VLOOKUP(A2178,[3]Sheet1!$A:$G,2,FALSE),0)</f>
        <v>0</v>
      </c>
      <c r="O2178" s="18">
        <f>IFERROR(VLOOKUP(A2178,[3]Sheet1!$A:$G,3,FALSE),0)</f>
        <v>0</v>
      </c>
      <c r="P2178" s="18">
        <f>IFERROR(VLOOKUP(A2178,[3]Sheet1!$A:$G,4,FALSE),0)</f>
        <v>0</v>
      </c>
      <c r="Q2178" s="18">
        <f>IFERROR(VLOOKUP(A2178,[3]Sheet1!$A:$G,5,FALSE),0)</f>
        <v>0</v>
      </c>
      <c r="R2178" s="18">
        <f>IFERROR(VLOOKUP(A2178,[3]Sheet1!$A:$H,6,FALSE),0)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1359679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IFERROR(VLOOKUP(A2179,[3]Sheet1!$A:$G,2,FALSE),0)</f>
        <v>0</v>
      </c>
      <c r="O2179" s="18">
        <f>IFERROR(VLOOKUP(A2179,[3]Sheet1!$A:$G,3,FALSE),0)</f>
        <v>0</v>
      </c>
      <c r="P2179" s="18">
        <f>IFERROR(VLOOKUP(A2179,[3]Sheet1!$A:$G,4,FALSE),0)</f>
        <v>0</v>
      </c>
      <c r="Q2179" s="18">
        <f>IFERROR(VLOOKUP(A2179,[3]Sheet1!$A:$G,5,FALSE),0)</f>
        <v>0</v>
      </c>
      <c r="R2179" s="18">
        <f>IFERROR(VLOOKUP(A2179,[3]Sheet1!$A:$H,6,FALSE),0)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114635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IFERROR(VLOOKUP(A2180,[3]Sheet1!$A:$G,2,FALSE),0)</f>
        <v>0</v>
      </c>
      <c r="O2180" s="18">
        <f>IFERROR(VLOOKUP(A2180,[3]Sheet1!$A:$G,3,FALSE),0)</f>
        <v>0</v>
      </c>
      <c r="P2180" s="18">
        <f>IFERROR(VLOOKUP(A2180,[3]Sheet1!$A:$G,4,FALSE),0)</f>
        <v>0</v>
      </c>
      <c r="Q2180" s="18">
        <f>IFERROR(VLOOKUP(A2180,[3]Sheet1!$A:$G,5,FALSE),0)</f>
        <v>0</v>
      </c>
      <c r="R2180" s="18">
        <f>IFERROR(VLOOKUP(A2180,[3]Sheet1!$A:$H,6,FALSE),0)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3311567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IFERROR(VLOOKUP(A2181,[3]Sheet1!$A:$G,2,FALSE),0)</f>
        <v>0</v>
      </c>
      <c r="O2181" s="18">
        <f>IFERROR(VLOOKUP(A2181,[3]Sheet1!$A:$G,3,FALSE),0)</f>
        <v>0</v>
      </c>
      <c r="P2181" s="18">
        <f>IFERROR(VLOOKUP(A2181,[3]Sheet1!$A:$G,4,FALSE),0)</f>
        <v>0</v>
      </c>
      <c r="Q2181" s="18">
        <f>IFERROR(VLOOKUP(A2181,[3]Sheet1!$A:$G,5,FALSE),0)</f>
        <v>0</v>
      </c>
      <c r="R2181" s="18">
        <f>IFERROR(VLOOKUP(A2181,[3]Sheet1!$A:$H,6,FALSE),0)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1715</v>
      </c>
      <c r="C2182" s="18">
        <f>IFERROR(VLOOKUP(A2182,[1]Monitoramento_Base_somente_Said!$A:$J,6,FALSE),0)</f>
        <v>5942137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IFERROR(VLOOKUP(A2182,[3]Sheet1!$A:$G,2,FALSE),0)</f>
        <v>0</v>
      </c>
      <c r="O2182" s="18">
        <f>IFERROR(VLOOKUP(A2182,[3]Sheet1!$A:$G,3,FALSE),0)</f>
        <v>0</v>
      </c>
      <c r="P2182" s="18">
        <f>IFERROR(VLOOKUP(A2182,[3]Sheet1!$A:$G,4,FALSE),0)</f>
        <v>0</v>
      </c>
      <c r="Q2182" s="18">
        <f>IFERROR(VLOOKUP(A2182,[3]Sheet1!$A:$G,5,FALSE),0)</f>
        <v>0</v>
      </c>
      <c r="R2182" s="18">
        <f>IFERROR(VLOOKUP(A2182,[3]Sheet1!$A:$H,6,FALSE),0)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2742740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IFERROR(VLOOKUP(A2183,[3]Sheet1!$A:$G,2,FALSE),0)</f>
        <v>0</v>
      </c>
      <c r="O2183" s="18">
        <f>IFERROR(VLOOKUP(A2183,[3]Sheet1!$A:$G,3,FALSE),0)</f>
        <v>0</v>
      </c>
      <c r="P2183" s="18">
        <f>IFERROR(VLOOKUP(A2183,[3]Sheet1!$A:$G,4,FALSE),0)</f>
        <v>0</v>
      </c>
      <c r="Q2183" s="18">
        <f>IFERROR(VLOOKUP(A2183,[3]Sheet1!$A:$G,5,FALSE),0)</f>
        <v>0</v>
      </c>
      <c r="R2183" s="18">
        <f>IFERROR(VLOOKUP(A2183,[3]Sheet1!$A:$H,6,FALSE),0)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0</v>
      </c>
      <c r="C2184" s="18">
        <f>IFERROR(VLOOKUP(A2184,[1]Monitoramento_Base_somente_Said!$A:$J,6,FALSE),0)</f>
        <v>9284062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0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IFERROR(VLOOKUP(A2184,[3]Sheet1!$A:$G,2,FALSE),0)</f>
        <v>0</v>
      </c>
      <c r="O2184" s="18">
        <f>IFERROR(VLOOKUP(A2184,[3]Sheet1!$A:$G,3,FALSE),0)</f>
        <v>0</v>
      </c>
      <c r="P2184" s="18">
        <f>IFERROR(VLOOKUP(A2184,[3]Sheet1!$A:$G,4,FALSE),0)</f>
        <v>0</v>
      </c>
      <c r="Q2184" s="18">
        <f>IFERROR(VLOOKUP(A2184,[3]Sheet1!$A:$G,5,FALSE),0)</f>
        <v>0</v>
      </c>
      <c r="R2184" s="18">
        <f>IFERROR(VLOOKUP(A2184,[3]Sheet1!$A:$H,6,FALSE),0)</f>
        <v>0</v>
      </c>
      <c r="S2184" s="18">
        <f>IFERROR(VLOOKUP(A2184,[3]Sheet1!$A:$I,9,FALSE),0)</f>
        <v>0</v>
      </c>
      <c r="T2184" s="18" t="str">
        <f t="shared" si="205"/>
        <v>Não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93</v>
      </c>
      <c r="C2185" s="18">
        <f>IFERROR(VLOOKUP(A2185,[1]Monitoramento_Base_somente_Said!$A:$J,6,FALSE),0)</f>
        <v>1072061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0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IFERROR(VLOOKUP(A2185,[3]Sheet1!$A:$G,2,FALSE),0)</f>
        <v>0</v>
      </c>
      <c r="O2185" s="18">
        <f>IFERROR(VLOOKUP(A2185,[3]Sheet1!$A:$G,3,FALSE),0)</f>
        <v>0</v>
      </c>
      <c r="P2185" s="18">
        <f>IFERROR(VLOOKUP(A2185,[3]Sheet1!$A:$G,4,FALSE),0)</f>
        <v>0</v>
      </c>
      <c r="Q2185" s="18">
        <f>IFERROR(VLOOKUP(A2185,[3]Sheet1!$A:$G,5,FALSE),0)</f>
        <v>0</v>
      </c>
      <c r="R2185" s="18">
        <f>IFERROR(VLOOKUP(A2185,[3]Sheet1!$A:$H,6,FALSE),0)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IFERROR(VLOOKUP(A2186,[3]Sheet1!$A:$G,2,FALSE),0)</f>
        <v>0</v>
      </c>
      <c r="O2186" s="18">
        <f>IFERROR(VLOOKUP(A2186,[3]Sheet1!$A:$G,3,FALSE),0)</f>
        <v>0</v>
      </c>
      <c r="P2186" s="18">
        <f>IFERROR(VLOOKUP(A2186,[3]Sheet1!$A:$G,4,FALSE),0)</f>
        <v>0</v>
      </c>
      <c r="Q2186" s="18">
        <f>IFERROR(VLOOKUP(A2186,[3]Sheet1!$A:$G,5,FALSE),0)</f>
        <v>0</v>
      </c>
      <c r="R2186" s="18">
        <f>IFERROR(VLOOKUP(A2186,[3]Sheet1!$A:$H,6,FALSE),0)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3926</v>
      </c>
      <c r="C2187" s="18">
        <f>IFERROR(VLOOKUP(A2187,[1]Monitoramento_Base_somente_Said!$A:$J,6,FALSE),0)</f>
        <v>2562454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0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IFERROR(VLOOKUP(A2187,[3]Sheet1!$A:$G,2,FALSE),0)</f>
        <v>0</v>
      </c>
      <c r="O2187" s="18">
        <f>IFERROR(VLOOKUP(A2187,[3]Sheet1!$A:$G,3,FALSE),0)</f>
        <v>0</v>
      </c>
      <c r="P2187" s="18">
        <f>IFERROR(VLOOKUP(A2187,[3]Sheet1!$A:$G,4,FALSE),0)</f>
        <v>0</v>
      </c>
      <c r="Q2187" s="18">
        <f>IFERROR(VLOOKUP(A2187,[3]Sheet1!$A:$G,5,FALSE),0)</f>
        <v>0</v>
      </c>
      <c r="R2187" s="18">
        <f>IFERROR(VLOOKUP(A2187,[3]Sheet1!$A:$H,6,FALSE),0)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3023100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IFERROR(VLOOKUP(A2188,[3]Sheet1!$A:$G,2,FALSE),0)</f>
        <v>0</v>
      </c>
      <c r="O2188" s="18">
        <f>IFERROR(VLOOKUP(A2188,[3]Sheet1!$A:$G,3,FALSE),0)</f>
        <v>0</v>
      </c>
      <c r="P2188" s="18">
        <f>IFERROR(VLOOKUP(A2188,[3]Sheet1!$A:$G,4,FALSE),0)</f>
        <v>0</v>
      </c>
      <c r="Q2188" s="18">
        <f>IFERROR(VLOOKUP(A2188,[3]Sheet1!$A:$G,5,FALSE),0)</f>
        <v>0</v>
      </c>
      <c r="R2188" s="18">
        <f>IFERROR(VLOOKUP(A2188,[3]Sheet1!$A:$H,6,FALSE),0)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2433125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IFERROR(VLOOKUP(A2189,[3]Sheet1!$A:$G,2,FALSE),0)</f>
        <v>0</v>
      </c>
      <c r="O2189" s="18">
        <f>IFERROR(VLOOKUP(A2189,[3]Sheet1!$A:$G,3,FALSE),0)</f>
        <v>0</v>
      </c>
      <c r="P2189" s="18">
        <f>IFERROR(VLOOKUP(A2189,[3]Sheet1!$A:$G,4,FALSE),0)</f>
        <v>0</v>
      </c>
      <c r="Q2189" s="18">
        <f>IFERROR(VLOOKUP(A2189,[3]Sheet1!$A:$G,5,FALSE),0)</f>
        <v>0</v>
      </c>
      <c r="R2189" s="18">
        <f>IFERROR(VLOOKUP(A2189,[3]Sheet1!$A:$H,6,FALSE),0)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7543234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IFERROR(VLOOKUP(A2190,[3]Sheet1!$A:$G,2,FALSE),0)</f>
        <v>0</v>
      </c>
      <c r="O2190" s="18">
        <f>IFERROR(VLOOKUP(A2190,[3]Sheet1!$A:$G,3,FALSE),0)</f>
        <v>0</v>
      </c>
      <c r="P2190" s="18">
        <f>IFERROR(VLOOKUP(A2190,[3]Sheet1!$A:$G,4,FALSE),0)</f>
        <v>0</v>
      </c>
      <c r="Q2190" s="18">
        <f>IFERROR(VLOOKUP(A2190,[3]Sheet1!$A:$G,5,FALSE),0)</f>
        <v>0</v>
      </c>
      <c r="R2190" s="18">
        <f>IFERROR(VLOOKUP(A2190,[3]Sheet1!$A:$H,6,FALSE),0)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817</v>
      </c>
      <c r="C2191" s="18">
        <f>IFERROR(VLOOKUP(A2191,[1]Monitoramento_Base_somente_Said!$A:$J,6,FALSE),0)</f>
        <v>4442222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IFERROR(VLOOKUP(A2191,[3]Sheet1!$A:$G,2,FALSE),0)</f>
        <v>0</v>
      </c>
      <c r="O2191" s="18">
        <f>IFERROR(VLOOKUP(A2191,[3]Sheet1!$A:$G,3,FALSE),0)</f>
        <v>0</v>
      </c>
      <c r="P2191" s="18">
        <f>IFERROR(VLOOKUP(A2191,[3]Sheet1!$A:$G,4,FALSE),0)</f>
        <v>0</v>
      </c>
      <c r="Q2191" s="18">
        <f>IFERROR(VLOOKUP(A2191,[3]Sheet1!$A:$G,5,FALSE),0)</f>
        <v>0</v>
      </c>
      <c r="R2191" s="18">
        <f>IFERROR(VLOOKUP(A2191,[3]Sheet1!$A:$H,6,FALSE),0)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447</v>
      </c>
      <c r="C2192" s="18">
        <f>IFERROR(VLOOKUP(A2192,[1]Monitoramento_Base_somente_Said!$A:$J,6,FALSE),0)</f>
        <v>4780132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IFERROR(VLOOKUP(A2192,[3]Sheet1!$A:$G,2,FALSE),0)</f>
        <v>0</v>
      </c>
      <c r="O2192" s="18">
        <f>IFERROR(VLOOKUP(A2192,[3]Sheet1!$A:$G,3,FALSE),0)</f>
        <v>0</v>
      </c>
      <c r="P2192" s="18">
        <f>IFERROR(VLOOKUP(A2192,[3]Sheet1!$A:$G,4,FALSE),0)</f>
        <v>0</v>
      </c>
      <c r="Q2192" s="18">
        <f>IFERROR(VLOOKUP(A2192,[3]Sheet1!$A:$G,5,FALSE),0)</f>
        <v>0</v>
      </c>
      <c r="R2192" s="18">
        <f>IFERROR(VLOOKUP(A2192,[3]Sheet1!$A:$H,6,FALSE),0)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70483</v>
      </c>
      <c r="C2193" s="18">
        <f>IFERROR(VLOOKUP(A2193,[1]Monitoramento_Base_somente_Said!$A:$J,6,FALSE),0)</f>
        <v>4115512</v>
      </c>
      <c r="D2193" s="18">
        <f>IFERROR(VLOOKUP(A2193,[1]Monitoramento_Base_somente_Said!$A:$J,7,FALSE),0)</f>
        <v>0</v>
      </c>
      <c r="E2193" s="18">
        <f>IFERROR(VLOOKUP(A2193,[1]Monitoramento_Base_somente_Said!$A:$J,8,FALSE),0)</f>
        <v>0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IFERROR(VLOOKUP(A2193,[3]Sheet1!$A:$G,2,FALSE),0)</f>
        <v>0</v>
      </c>
      <c r="O2193" s="18">
        <f>IFERROR(VLOOKUP(A2193,[3]Sheet1!$A:$G,3,FALSE),0)</f>
        <v>0</v>
      </c>
      <c r="P2193" s="18">
        <f>IFERROR(VLOOKUP(A2193,[3]Sheet1!$A:$G,4,FALSE),0)</f>
        <v>0</v>
      </c>
      <c r="Q2193" s="18">
        <f>IFERROR(VLOOKUP(A2193,[3]Sheet1!$A:$G,5,FALSE),0)</f>
        <v>0</v>
      </c>
      <c r="R2193" s="18">
        <f>IFERROR(VLOOKUP(A2193,[3]Sheet1!$A:$H,6,FALSE),0)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992</v>
      </c>
      <c r="C2194" s="18">
        <f>IFERROR(VLOOKUP(A2194,[1]Monitoramento_Base_somente_Said!$A:$J,6,FALSE),0)</f>
        <v>1651704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IFERROR(VLOOKUP(A2194,[3]Sheet1!$A:$G,2,FALSE),0)</f>
        <v>0</v>
      </c>
      <c r="O2194" s="18">
        <f>IFERROR(VLOOKUP(A2194,[3]Sheet1!$A:$G,3,FALSE),0)</f>
        <v>0</v>
      </c>
      <c r="P2194" s="18">
        <f>IFERROR(VLOOKUP(A2194,[3]Sheet1!$A:$G,4,FALSE),0)</f>
        <v>0</v>
      </c>
      <c r="Q2194" s="18">
        <f>IFERROR(VLOOKUP(A2194,[3]Sheet1!$A:$G,5,FALSE),0)</f>
        <v>0</v>
      </c>
      <c r="R2194" s="18">
        <f>IFERROR(VLOOKUP(A2194,[3]Sheet1!$A:$H,6,FALSE),0)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IFERROR(VLOOKUP(A2195,[3]Sheet1!$A:$G,2,FALSE),0)</f>
        <v>0</v>
      </c>
      <c r="O2195" s="18">
        <f>IFERROR(VLOOKUP(A2195,[3]Sheet1!$A:$G,3,FALSE),0)</f>
        <v>0</v>
      </c>
      <c r="P2195" s="18">
        <f>IFERROR(VLOOKUP(A2195,[3]Sheet1!$A:$G,4,FALSE),0)</f>
        <v>0</v>
      </c>
      <c r="Q2195" s="18">
        <f>IFERROR(VLOOKUP(A2195,[3]Sheet1!$A:$G,5,FALSE),0)</f>
        <v>0</v>
      </c>
      <c r="R2195" s="18">
        <f>IFERROR(VLOOKUP(A2195,[3]Sheet1!$A:$H,6,FALSE),0)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5706</v>
      </c>
      <c r="C2196" s="18">
        <f>IFERROR(VLOOKUP(A2196,[1]Monitoramento_Base_somente_Said!$A:$J,6,FALSE),0)</f>
        <v>892514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0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IFERROR(VLOOKUP(A2196,[3]Sheet1!$A:$G,2,FALSE),0)</f>
        <v>0</v>
      </c>
      <c r="O2196" s="18">
        <f>IFERROR(VLOOKUP(A2196,[3]Sheet1!$A:$G,3,FALSE),0)</f>
        <v>0</v>
      </c>
      <c r="P2196" s="18">
        <f>IFERROR(VLOOKUP(A2196,[3]Sheet1!$A:$G,4,FALSE),0)</f>
        <v>0</v>
      </c>
      <c r="Q2196" s="18">
        <f>IFERROR(VLOOKUP(A2196,[3]Sheet1!$A:$G,5,FALSE),0)</f>
        <v>0</v>
      </c>
      <c r="R2196" s="18">
        <f>IFERROR(VLOOKUP(A2196,[3]Sheet1!$A:$H,6,FALSE),0)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800421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IFERROR(VLOOKUP(A2197,[3]Sheet1!$A:$G,2,FALSE),0)</f>
        <v>0</v>
      </c>
      <c r="O2197" s="18">
        <f>IFERROR(VLOOKUP(A2197,[3]Sheet1!$A:$G,3,FALSE),0)</f>
        <v>0</v>
      </c>
      <c r="P2197" s="18">
        <f>IFERROR(VLOOKUP(A2197,[3]Sheet1!$A:$G,4,FALSE),0)</f>
        <v>0</v>
      </c>
      <c r="Q2197" s="18">
        <f>IFERROR(VLOOKUP(A2197,[3]Sheet1!$A:$G,5,FALSE),0)</f>
        <v>0</v>
      </c>
      <c r="R2197" s="18">
        <f>IFERROR(VLOOKUP(A2197,[3]Sheet1!$A:$H,6,FALSE),0)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2472</v>
      </c>
      <c r="C2198" s="18">
        <f>IFERROR(VLOOKUP(A2198,[1]Monitoramento_Base_somente_Said!$A:$J,6,FALSE),0)</f>
        <v>566333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0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IFERROR(VLOOKUP(A2198,[3]Sheet1!$A:$G,2,FALSE),0)</f>
        <v>0</v>
      </c>
      <c r="O2198" s="18">
        <f>IFERROR(VLOOKUP(A2198,[3]Sheet1!$A:$G,3,FALSE),0)</f>
        <v>0</v>
      </c>
      <c r="P2198" s="18">
        <f>IFERROR(VLOOKUP(A2198,[3]Sheet1!$A:$G,4,FALSE),0)</f>
        <v>0</v>
      </c>
      <c r="Q2198" s="18">
        <f>IFERROR(VLOOKUP(A2198,[3]Sheet1!$A:$G,5,FALSE),0)</f>
        <v>0</v>
      </c>
      <c r="R2198" s="18">
        <f>IFERROR(VLOOKUP(A2198,[3]Sheet1!$A:$H,6,FALSE),0)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559017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IFERROR(VLOOKUP(A2199,[3]Sheet1!$A:$G,2,FALSE),0)</f>
        <v>0</v>
      </c>
      <c r="O2199" s="18">
        <f>IFERROR(VLOOKUP(A2199,[3]Sheet1!$A:$G,3,FALSE),0)</f>
        <v>0</v>
      </c>
      <c r="P2199" s="18">
        <f>IFERROR(VLOOKUP(A2199,[3]Sheet1!$A:$G,4,FALSE),0)</f>
        <v>0</v>
      </c>
      <c r="Q2199" s="18">
        <f>IFERROR(VLOOKUP(A2199,[3]Sheet1!$A:$G,5,FALSE),0)</f>
        <v>0</v>
      </c>
      <c r="R2199" s="18">
        <f>IFERROR(VLOOKUP(A2199,[3]Sheet1!$A:$H,6,FALSE),0)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3986163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IFERROR(VLOOKUP(A2200,[3]Sheet1!$A:$G,2,FALSE),0)</f>
        <v>0</v>
      </c>
      <c r="O2200" s="18">
        <f>IFERROR(VLOOKUP(A2200,[3]Sheet1!$A:$G,3,FALSE),0)</f>
        <v>0</v>
      </c>
      <c r="P2200" s="18">
        <f>IFERROR(VLOOKUP(A2200,[3]Sheet1!$A:$G,4,FALSE),0)</f>
        <v>0</v>
      </c>
      <c r="Q2200" s="18">
        <f>IFERROR(VLOOKUP(A2200,[3]Sheet1!$A:$G,5,FALSE),0)</f>
        <v>0</v>
      </c>
      <c r="R2200" s="18">
        <f>IFERROR(VLOOKUP(A2200,[3]Sheet1!$A:$H,6,FALSE),0)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1276</v>
      </c>
      <c r="C2201" s="18">
        <f>IFERROR(VLOOKUP(A2201,[1]Monitoramento_Base_somente_Said!$A:$J,6,FALSE),0)</f>
        <v>4468750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IFERROR(VLOOKUP(A2201,[3]Sheet1!$A:$G,2,FALSE),0)</f>
        <v>0</v>
      </c>
      <c r="O2201" s="18">
        <f>IFERROR(VLOOKUP(A2201,[3]Sheet1!$A:$G,3,FALSE),0)</f>
        <v>0</v>
      </c>
      <c r="P2201" s="18">
        <f>IFERROR(VLOOKUP(A2201,[3]Sheet1!$A:$G,4,FALSE),0)</f>
        <v>0</v>
      </c>
      <c r="Q2201" s="18">
        <f>IFERROR(VLOOKUP(A2201,[3]Sheet1!$A:$G,5,FALSE),0)</f>
        <v>0</v>
      </c>
      <c r="R2201" s="18">
        <f>IFERROR(VLOOKUP(A2201,[3]Sheet1!$A:$H,6,FALSE),0)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3646</v>
      </c>
      <c r="C2202" s="18">
        <f>IFERROR(VLOOKUP(A2202,[1]Monitoramento_Base_somente_Said!$A:$J,6,FALSE),0)</f>
        <v>12157242</v>
      </c>
      <c r="D2202" s="18">
        <f>IFERROR(VLOOKUP(A2202,[1]Monitoramento_Base_somente_Said!$A:$J,7,FALSE),0)</f>
        <v>0</v>
      </c>
      <c r="E2202" s="18">
        <f>IFERROR(VLOOKUP(A2202,[1]Monitoramento_Base_somente_Said!$A:$J,8,FALSE),0)</f>
        <v>0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IFERROR(VLOOKUP(A2202,[3]Sheet1!$A:$G,2,FALSE),0)</f>
        <v>0</v>
      </c>
      <c r="O2202" s="18">
        <f>IFERROR(VLOOKUP(A2202,[3]Sheet1!$A:$G,3,FALSE),0)</f>
        <v>0</v>
      </c>
      <c r="P2202" s="18">
        <f>IFERROR(VLOOKUP(A2202,[3]Sheet1!$A:$G,4,FALSE),0)</f>
        <v>0</v>
      </c>
      <c r="Q2202" s="18">
        <f>IFERROR(VLOOKUP(A2202,[3]Sheet1!$A:$G,5,FALSE),0)</f>
        <v>0</v>
      </c>
      <c r="R2202" s="18">
        <f>IFERROR(VLOOKUP(A2202,[3]Sheet1!$A:$H,6,FALSE),0)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780</v>
      </c>
      <c r="C2203" s="18">
        <f>IFERROR(VLOOKUP(A2203,[1]Monitoramento_Base_somente_Said!$A:$J,6,FALSE),0)</f>
        <v>1235298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IFERROR(VLOOKUP(A2203,[3]Sheet1!$A:$G,2,FALSE),0)</f>
        <v>0</v>
      </c>
      <c r="O2203" s="18">
        <f>IFERROR(VLOOKUP(A2203,[3]Sheet1!$A:$G,3,FALSE),0)</f>
        <v>0</v>
      </c>
      <c r="P2203" s="18">
        <f>IFERROR(VLOOKUP(A2203,[3]Sheet1!$A:$G,4,FALSE),0)</f>
        <v>0</v>
      </c>
      <c r="Q2203" s="18">
        <f>IFERROR(VLOOKUP(A2203,[3]Sheet1!$A:$G,5,FALSE),0)</f>
        <v>0</v>
      </c>
      <c r="R2203" s="18">
        <f>IFERROR(VLOOKUP(A2203,[3]Sheet1!$A:$H,6,FALSE),0)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4249954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IFERROR(VLOOKUP(A2204,[3]Sheet1!$A:$G,2,FALSE),0)</f>
        <v>0</v>
      </c>
      <c r="O2204" s="18">
        <f>IFERROR(VLOOKUP(A2204,[3]Sheet1!$A:$G,3,FALSE),0)</f>
        <v>0</v>
      </c>
      <c r="P2204" s="18">
        <f>IFERROR(VLOOKUP(A2204,[3]Sheet1!$A:$G,4,FALSE),0)</f>
        <v>0</v>
      </c>
      <c r="Q2204" s="18">
        <f>IFERROR(VLOOKUP(A2204,[3]Sheet1!$A:$G,5,FALSE),0)</f>
        <v>0</v>
      </c>
      <c r="R2204" s="18">
        <f>IFERROR(VLOOKUP(A2204,[3]Sheet1!$A:$H,6,FALSE),0)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496</v>
      </c>
      <c r="C2205" s="18">
        <f>IFERROR(VLOOKUP(A2205,[1]Monitoramento_Base_somente_Said!$A:$J,6,FALSE),0)</f>
        <v>5869715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IFERROR(VLOOKUP(A2205,[3]Sheet1!$A:$G,2,FALSE),0)</f>
        <v>0</v>
      </c>
      <c r="O2205" s="18">
        <f>IFERROR(VLOOKUP(A2205,[3]Sheet1!$A:$G,3,FALSE),0)</f>
        <v>0</v>
      </c>
      <c r="P2205" s="18">
        <f>IFERROR(VLOOKUP(A2205,[3]Sheet1!$A:$G,4,FALSE),0)</f>
        <v>0</v>
      </c>
      <c r="Q2205" s="18">
        <f>IFERROR(VLOOKUP(A2205,[3]Sheet1!$A:$G,5,FALSE),0)</f>
        <v>0</v>
      </c>
      <c r="R2205" s="18">
        <f>IFERROR(VLOOKUP(A2205,[3]Sheet1!$A:$H,6,FALSE),0)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214259</v>
      </c>
      <c r="C2206" s="18">
        <f>IFERROR(VLOOKUP(A2206,[1]Monitoramento_Base_somente_Said!$A:$J,6,FALSE),0)</f>
        <v>42913037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0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IFERROR(VLOOKUP(A2206,[3]Sheet1!$A:$G,2,FALSE),0)</f>
        <v>0</v>
      </c>
      <c r="O2206" s="18">
        <f>IFERROR(VLOOKUP(A2206,[3]Sheet1!$A:$G,3,FALSE),0)</f>
        <v>0</v>
      </c>
      <c r="P2206" s="18">
        <f>IFERROR(VLOOKUP(A2206,[3]Sheet1!$A:$G,4,FALSE),0)</f>
        <v>0</v>
      </c>
      <c r="Q2206" s="18">
        <f>IFERROR(VLOOKUP(A2206,[3]Sheet1!$A:$G,5,FALSE),0)</f>
        <v>0</v>
      </c>
      <c r="R2206" s="18">
        <f>IFERROR(VLOOKUP(A2206,[3]Sheet1!$A:$H,6,FALSE),0)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152</v>
      </c>
      <c r="C2207" s="18">
        <f>IFERROR(VLOOKUP(A2207,[1]Monitoramento_Base_somente_Said!$A:$J,6,FALSE),0)</f>
        <v>684048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IFERROR(VLOOKUP(A2207,[3]Sheet1!$A:$G,2,FALSE),0)</f>
        <v>0</v>
      </c>
      <c r="O2207" s="18">
        <f>IFERROR(VLOOKUP(A2207,[3]Sheet1!$A:$G,3,FALSE),0)</f>
        <v>0</v>
      </c>
      <c r="P2207" s="18">
        <f>IFERROR(VLOOKUP(A2207,[3]Sheet1!$A:$G,4,FALSE),0)</f>
        <v>0</v>
      </c>
      <c r="Q2207" s="18">
        <f>IFERROR(VLOOKUP(A2207,[3]Sheet1!$A:$G,5,FALSE),0)</f>
        <v>0</v>
      </c>
      <c r="R2207" s="18">
        <f>IFERROR(VLOOKUP(A2207,[3]Sheet1!$A:$H,6,FALSE),0)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163047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IFERROR(VLOOKUP(A2208,[3]Sheet1!$A:$G,2,FALSE),0)</f>
        <v>0</v>
      </c>
      <c r="O2208" s="18">
        <f>IFERROR(VLOOKUP(A2208,[3]Sheet1!$A:$G,3,FALSE),0)</f>
        <v>0</v>
      </c>
      <c r="P2208" s="18">
        <f>IFERROR(VLOOKUP(A2208,[3]Sheet1!$A:$G,4,FALSE),0)</f>
        <v>0</v>
      </c>
      <c r="Q2208" s="18">
        <f>IFERROR(VLOOKUP(A2208,[3]Sheet1!$A:$G,5,FALSE),0)</f>
        <v>0</v>
      </c>
      <c r="R2208" s="18">
        <f>IFERROR(VLOOKUP(A2208,[3]Sheet1!$A:$H,6,FALSE),0)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0</v>
      </c>
      <c r="C2209" s="18">
        <f>IFERROR(VLOOKUP(A2209,[1]Monitoramento_Base_somente_Said!$A:$J,6,FALSE),0)</f>
        <v>1134019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IFERROR(VLOOKUP(A2209,[3]Sheet1!$A:$G,2,FALSE),0)</f>
        <v>0</v>
      </c>
      <c r="O2209" s="18">
        <f>IFERROR(VLOOKUP(A2209,[3]Sheet1!$A:$G,3,FALSE),0)</f>
        <v>0</v>
      </c>
      <c r="P2209" s="18">
        <f>IFERROR(VLOOKUP(A2209,[3]Sheet1!$A:$G,4,FALSE),0)</f>
        <v>0</v>
      </c>
      <c r="Q2209" s="18">
        <f>IFERROR(VLOOKUP(A2209,[3]Sheet1!$A:$G,5,FALSE),0)</f>
        <v>0</v>
      </c>
      <c r="R2209" s="18">
        <f>IFERROR(VLOOKUP(A2209,[3]Sheet1!$A:$H,6,FALSE),0)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257040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IFERROR(VLOOKUP(A2210,[3]Sheet1!$A:$G,2,FALSE),0)</f>
        <v>0</v>
      </c>
      <c r="O2210" s="18">
        <f>IFERROR(VLOOKUP(A2210,[3]Sheet1!$A:$G,3,FALSE),0)</f>
        <v>0</v>
      </c>
      <c r="P2210" s="18">
        <f>IFERROR(VLOOKUP(A2210,[3]Sheet1!$A:$G,4,FALSE),0)</f>
        <v>0</v>
      </c>
      <c r="Q2210" s="18">
        <f>IFERROR(VLOOKUP(A2210,[3]Sheet1!$A:$G,5,FALSE),0)</f>
        <v>0</v>
      </c>
      <c r="R2210" s="18">
        <f>IFERROR(VLOOKUP(A2210,[3]Sheet1!$A:$H,6,FALSE),0)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27540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IFERROR(VLOOKUP(A2211,[3]Sheet1!$A:$G,2,FALSE),0)</f>
        <v>0</v>
      </c>
      <c r="O2211" s="18">
        <f>IFERROR(VLOOKUP(A2211,[3]Sheet1!$A:$G,3,FALSE),0)</f>
        <v>0</v>
      </c>
      <c r="P2211" s="18">
        <f>IFERROR(VLOOKUP(A2211,[3]Sheet1!$A:$G,4,FALSE),0)</f>
        <v>0</v>
      </c>
      <c r="Q2211" s="18">
        <f>IFERROR(VLOOKUP(A2211,[3]Sheet1!$A:$G,5,FALSE),0)</f>
        <v>0</v>
      </c>
      <c r="R2211" s="18">
        <f>IFERROR(VLOOKUP(A2211,[3]Sheet1!$A:$H,6,FALSE),0)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2931947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IFERROR(VLOOKUP(A2212,[3]Sheet1!$A:$G,2,FALSE),0)</f>
        <v>0</v>
      </c>
      <c r="O2212" s="18">
        <f>IFERROR(VLOOKUP(A2212,[3]Sheet1!$A:$G,3,FALSE),0)</f>
        <v>0</v>
      </c>
      <c r="P2212" s="18">
        <f>IFERROR(VLOOKUP(A2212,[3]Sheet1!$A:$G,4,FALSE),0)</f>
        <v>0</v>
      </c>
      <c r="Q2212" s="18">
        <f>IFERROR(VLOOKUP(A2212,[3]Sheet1!$A:$G,5,FALSE),0)</f>
        <v>0</v>
      </c>
      <c r="R2212" s="18">
        <f>IFERROR(VLOOKUP(A2212,[3]Sheet1!$A:$H,6,FALSE),0)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933799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IFERROR(VLOOKUP(A2213,[3]Sheet1!$A:$G,2,FALSE),0)</f>
        <v>0</v>
      </c>
      <c r="O2213" s="18">
        <f>IFERROR(VLOOKUP(A2213,[3]Sheet1!$A:$G,3,FALSE),0)</f>
        <v>0</v>
      </c>
      <c r="P2213" s="18">
        <f>IFERROR(VLOOKUP(A2213,[3]Sheet1!$A:$G,4,FALSE),0)</f>
        <v>0</v>
      </c>
      <c r="Q2213" s="18">
        <f>IFERROR(VLOOKUP(A2213,[3]Sheet1!$A:$G,5,FALSE),0)</f>
        <v>0</v>
      </c>
      <c r="R2213" s="18">
        <f>IFERROR(VLOOKUP(A2213,[3]Sheet1!$A:$H,6,FALSE),0)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1545720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IFERROR(VLOOKUP(A2214,[3]Sheet1!$A:$G,2,FALSE),0)</f>
        <v>0</v>
      </c>
      <c r="O2214" s="18">
        <f>IFERROR(VLOOKUP(A2214,[3]Sheet1!$A:$G,3,FALSE),0)</f>
        <v>0</v>
      </c>
      <c r="P2214" s="18">
        <f>IFERROR(VLOOKUP(A2214,[3]Sheet1!$A:$G,4,FALSE),0)</f>
        <v>0</v>
      </c>
      <c r="Q2214" s="18">
        <f>IFERROR(VLOOKUP(A2214,[3]Sheet1!$A:$G,5,FALSE),0)</f>
        <v>0</v>
      </c>
      <c r="R2214" s="18">
        <f>IFERROR(VLOOKUP(A2214,[3]Sheet1!$A:$H,6,FALSE),0)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1053626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0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IFERROR(VLOOKUP(A2215,[3]Sheet1!$A:$G,2,FALSE),0)</f>
        <v>0</v>
      </c>
      <c r="O2215" s="18">
        <f>IFERROR(VLOOKUP(A2215,[3]Sheet1!$A:$G,3,FALSE),0)</f>
        <v>0</v>
      </c>
      <c r="P2215" s="18">
        <f>IFERROR(VLOOKUP(A2215,[3]Sheet1!$A:$G,4,FALSE),0)</f>
        <v>0</v>
      </c>
      <c r="Q2215" s="18">
        <f>IFERROR(VLOOKUP(A2215,[3]Sheet1!$A:$G,5,FALSE),0)</f>
        <v>0</v>
      </c>
      <c r="R2215" s="18">
        <f>IFERROR(VLOOKUP(A2215,[3]Sheet1!$A:$H,6,FALSE),0)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142</v>
      </c>
      <c r="C2216" s="18">
        <f>IFERROR(VLOOKUP(A2216,[1]Monitoramento_Base_somente_Said!$A:$J,6,FALSE),0)</f>
        <v>641677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IFERROR(VLOOKUP(A2216,[3]Sheet1!$A:$G,2,FALSE),0)</f>
        <v>0</v>
      </c>
      <c r="O2216" s="18">
        <f>IFERROR(VLOOKUP(A2216,[3]Sheet1!$A:$G,3,FALSE),0)</f>
        <v>0</v>
      </c>
      <c r="P2216" s="18">
        <f>IFERROR(VLOOKUP(A2216,[3]Sheet1!$A:$G,4,FALSE),0)</f>
        <v>0</v>
      </c>
      <c r="Q2216" s="18">
        <f>IFERROR(VLOOKUP(A2216,[3]Sheet1!$A:$G,5,FALSE),0)</f>
        <v>0</v>
      </c>
      <c r="R2216" s="18">
        <f>IFERROR(VLOOKUP(A2216,[3]Sheet1!$A:$H,6,FALSE),0)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3272</v>
      </c>
      <c r="C2217" s="18">
        <f>IFERROR(VLOOKUP(A2217,[1]Monitoramento_Base_somente_Said!$A:$J,6,FALSE),0)</f>
        <v>3440064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IFERROR(VLOOKUP(A2217,[3]Sheet1!$A:$G,2,FALSE),0)</f>
        <v>0</v>
      </c>
      <c r="O2217" s="18">
        <f>IFERROR(VLOOKUP(A2217,[3]Sheet1!$A:$G,3,FALSE),0)</f>
        <v>0</v>
      </c>
      <c r="P2217" s="18">
        <f>IFERROR(VLOOKUP(A2217,[3]Sheet1!$A:$G,4,FALSE),0)</f>
        <v>0</v>
      </c>
      <c r="Q2217" s="18">
        <f>IFERROR(VLOOKUP(A2217,[3]Sheet1!$A:$G,5,FALSE),0)</f>
        <v>0</v>
      </c>
      <c r="R2217" s="18">
        <f>IFERROR(VLOOKUP(A2217,[3]Sheet1!$A:$H,6,FALSE),0)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612665</v>
      </c>
      <c r="C2218" s="18">
        <f>IFERROR(VLOOKUP(A2218,[1]Monitoramento_Base_somente_Said!$A:$J,6,FALSE),0)</f>
        <v>94994970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IFERROR(VLOOKUP(A2218,[3]Sheet1!$A:$G,2,FALSE),0)</f>
        <v>0</v>
      </c>
      <c r="O2218" s="18">
        <f>IFERROR(VLOOKUP(A2218,[3]Sheet1!$A:$G,3,FALSE),0)</f>
        <v>0</v>
      </c>
      <c r="P2218" s="18">
        <f>IFERROR(VLOOKUP(A2218,[3]Sheet1!$A:$G,4,FALSE),0)</f>
        <v>0</v>
      </c>
      <c r="Q2218" s="18">
        <f>IFERROR(VLOOKUP(A2218,[3]Sheet1!$A:$G,5,FALSE),0)</f>
        <v>0</v>
      </c>
      <c r="R2218" s="18">
        <f>IFERROR(VLOOKUP(A2218,[3]Sheet1!$A:$H,6,FALSE),0)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612922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IFERROR(VLOOKUP(A2219,[3]Sheet1!$A:$G,2,FALSE),0)</f>
        <v>0</v>
      </c>
      <c r="O2219" s="18">
        <f>IFERROR(VLOOKUP(A2219,[3]Sheet1!$A:$G,3,FALSE),0)</f>
        <v>0</v>
      </c>
      <c r="P2219" s="18">
        <f>IFERROR(VLOOKUP(A2219,[3]Sheet1!$A:$G,4,FALSE),0)</f>
        <v>0</v>
      </c>
      <c r="Q2219" s="18">
        <f>IFERROR(VLOOKUP(A2219,[3]Sheet1!$A:$G,5,FALSE),0)</f>
        <v>0</v>
      </c>
      <c r="R2219" s="18">
        <f>IFERROR(VLOOKUP(A2219,[3]Sheet1!$A:$H,6,FALSE),0)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8026449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IFERROR(VLOOKUP(A2220,[3]Sheet1!$A:$G,2,FALSE),0)</f>
        <v>0</v>
      </c>
      <c r="O2220" s="18">
        <f>IFERROR(VLOOKUP(A2220,[3]Sheet1!$A:$G,3,FALSE),0)</f>
        <v>0</v>
      </c>
      <c r="P2220" s="18">
        <f>IFERROR(VLOOKUP(A2220,[3]Sheet1!$A:$G,4,FALSE),0)</f>
        <v>0</v>
      </c>
      <c r="Q2220" s="18">
        <f>IFERROR(VLOOKUP(A2220,[3]Sheet1!$A:$G,5,FALSE),0)</f>
        <v>0</v>
      </c>
      <c r="R2220" s="18">
        <f>IFERROR(VLOOKUP(A2220,[3]Sheet1!$A:$H,6,FALSE),0)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11323</v>
      </c>
      <c r="C2221" s="18">
        <f>IFERROR(VLOOKUP(A2221,[1]Monitoramento_Base_somente_Said!$A:$J,6,FALSE),0)</f>
        <v>2160571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IFERROR(VLOOKUP(A2221,[3]Sheet1!$A:$G,2,FALSE),0)</f>
        <v>0</v>
      </c>
      <c r="O2221" s="18">
        <f>IFERROR(VLOOKUP(A2221,[3]Sheet1!$A:$G,3,FALSE),0)</f>
        <v>0</v>
      </c>
      <c r="P2221" s="18">
        <f>IFERROR(VLOOKUP(A2221,[3]Sheet1!$A:$G,4,FALSE),0)</f>
        <v>0</v>
      </c>
      <c r="Q2221" s="18">
        <f>IFERROR(VLOOKUP(A2221,[3]Sheet1!$A:$G,5,FALSE),0)</f>
        <v>0</v>
      </c>
      <c r="R2221" s="18">
        <f>IFERROR(VLOOKUP(A2221,[3]Sheet1!$A:$H,6,FALSE),0)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4902224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IFERROR(VLOOKUP(A2222,[3]Sheet1!$A:$G,2,FALSE),0)</f>
        <v>0</v>
      </c>
      <c r="O2222" s="18">
        <f>IFERROR(VLOOKUP(A2222,[3]Sheet1!$A:$G,3,FALSE),0)</f>
        <v>0</v>
      </c>
      <c r="P2222" s="18">
        <f>IFERROR(VLOOKUP(A2222,[3]Sheet1!$A:$G,4,FALSE),0)</f>
        <v>0</v>
      </c>
      <c r="Q2222" s="18">
        <f>IFERROR(VLOOKUP(A2222,[3]Sheet1!$A:$G,5,FALSE),0)</f>
        <v>0</v>
      </c>
      <c r="R2222" s="18">
        <f>IFERROR(VLOOKUP(A2222,[3]Sheet1!$A:$H,6,FALSE),0)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3487</v>
      </c>
      <c r="C2223" s="18">
        <f>IFERROR(VLOOKUP(A2223,[1]Monitoramento_Base_somente_Said!$A:$J,6,FALSE),0)</f>
        <v>7985255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IFERROR(VLOOKUP(A2223,[3]Sheet1!$A:$G,2,FALSE),0)</f>
        <v>0</v>
      </c>
      <c r="O2223" s="18">
        <f>IFERROR(VLOOKUP(A2223,[3]Sheet1!$A:$G,3,FALSE),0)</f>
        <v>0</v>
      </c>
      <c r="P2223" s="18">
        <f>IFERROR(VLOOKUP(A2223,[3]Sheet1!$A:$G,4,FALSE),0)</f>
        <v>0</v>
      </c>
      <c r="Q2223" s="18">
        <f>IFERROR(VLOOKUP(A2223,[3]Sheet1!$A:$G,5,FALSE),0)</f>
        <v>0</v>
      </c>
      <c r="R2223" s="18">
        <f>IFERROR(VLOOKUP(A2223,[3]Sheet1!$A:$H,6,FALSE),0)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77401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IFERROR(VLOOKUP(A2224,[3]Sheet1!$A:$G,2,FALSE),0)</f>
        <v>0</v>
      </c>
      <c r="O2224" s="18">
        <f>IFERROR(VLOOKUP(A2224,[3]Sheet1!$A:$G,3,FALSE),0)</f>
        <v>0</v>
      </c>
      <c r="P2224" s="18">
        <f>IFERROR(VLOOKUP(A2224,[3]Sheet1!$A:$G,4,FALSE),0)</f>
        <v>0</v>
      </c>
      <c r="Q2224" s="18">
        <f>IFERROR(VLOOKUP(A2224,[3]Sheet1!$A:$G,5,FALSE),0)</f>
        <v>0</v>
      </c>
      <c r="R2224" s="18">
        <f>IFERROR(VLOOKUP(A2224,[3]Sheet1!$A:$H,6,FALSE),0)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604</v>
      </c>
      <c r="C2225" s="18">
        <f>IFERROR(VLOOKUP(A2225,[1]Monitoramento_Base_somente_Said!$A:$J,6,FALSE),0)</f>
        <v>1354053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IFERROR(VLOOKUP(A2225,[3]Sheet1!$A:$G,2,FALSE),0)</f>
        <v>0</v>
      </c>
      <c r="O2225" s="18">
        <f>IFERROR(VLOOKUP(A2225,[3]Sheet1!$A:$G,3,FALSE),0)</f>
        <v>0</v>
      </c>
      <c r="P2225" s="18">
        <f>IFERROR(VLOOKUP(A2225,[3]Sheet1!$A:$G,4,FALSE),0)</f>
        <v>0</v>
      </c>
      <c r="Q2225" s="18">
        <f>IFERROR(VLOOKUP(A2225,[3]Sheet1!$A:$G,5,FALSE),0)</f>
        <v>0</v>
      </c>
      <c r="R2225" s="18">
        <f>IFERROR(VLOOKUP(A2225,[3]Sheet1!$A:$H,6,FALSE),0)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5212569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IFERROR(VLOOKUP(A2226,[3]Sheet1!$A:$G,2,FALSE),0)</f>
        <v>0</v>
      </c>
      <c r="O2226" s="18">
        <f>IFERROR(VLOOKUP(A2226,[3]Sheet1!$A:$G,3,FALSE),0)</f>
        <v>0</v>
      </c>
      <c r="P2226" s="18">
        <f>IFERROR(VLOOKUP(A2226,[3]Sheet1!$A:$G,4,FALSE),0)</f>
        <v>0</v>
      </c>
      <c r="Q2226" s="18">
        <f>IFERROR(VLOOKUP(A2226,[3]Sheet1!$A:$G,5,FALSE),0)</f>
        <v>0</v>
      </c>
      <c r="R2226" s="18">
        <f>IFERROR(VLOOKUP(A2226,[3]Sheet1!$A:$H,6,FALSE),0)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302183</v>
      </c>
      <c r="C2227" s="18">
        <f>IFERROR(VLOOKUP(A2227,[1]Monitoramento_Base_somente_Said!$A:$J,6,FALSE),0)</f>
        <v>60572295</v>
      </c>
      <c r="D2227" s="18">
        <f>IFERROR(VLOOKUP(A2227,[1]Monitoramento_Base_somente_Said!$A:$J,7,FALSE),0)</f>
        <v>0</v>
      </c>
      <c r="E2227" s="18">
        <f>IFERROR(VLOOKUP(A2227,[1]Monitoramento_Base_somente_Said!$A:$J,8,FALSE),0)</f>
        <v>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IFERROR(VLOOKUP(A2227,[3]Sheet1!$A:$G,2,FALSE),0)</f>
        <v>0</v>
      </c>
      <c r="O2227" s="18">
        <f>IFERROR(VLOOKUP(A2227,[3]Sheet1!$A:$G,3,FALSE),0)</f>
        <v>0</v>
      </c>
      <c r="P2227" s="18">
        <f>IFERROR(VLOOKUP(A2227,[3]Sheet1!$A:$G,4,FALSE),0)</f>
        <v>0</v>
      </c>
      <c r="Q2227" s="18">
        <f>IFERROR(VLOOKUP(A2227,[3]Sheet1!$A:$G,5,FALSE),0)</f>
        <v>0</v>
      </c>
      <c r="R2227" s="18">
        <f>IFERROR(VLOOKUP(A2227,[3]Sheet1!$A:$H,6,FALSE),0)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8826</v>
      </c>
      <c r="C2228" s="18">
        <f>IFERROR(VLOOKUP(A2228,[1]Monitoramento_Base_somente_Said!$A:$J,6,FALSE),0)</f>
        <v>4048886</v>
      </c>
      <c r="D2228" s="18">
        <f>IFERROR(VLOOKUP(A2228,[1]Monitoramento_Base_somente_Said!$A:$J,7,FALSE),0)</f>
        <v>0</v>
      </c>
      <c r="E2228" s="18">
        <f>IFERROR(VLOOKUP(A2228,[1]Monitoramento_Base_somente_Said!$A:$J,8,FALSE),0)</f>
        <v>0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IFERROR(VLOOKUP(A2228,[3]Sheet1!$A:$G,2,FALSE),0)</f>
        <v>0</v>
      </c>
      <c r="O2228" s="18">
        <f>IFERROR(VLOOKUP(A2228,[3]Sheet1!$A:$G,3,FALSE),0)</f>
        <v>0</v>
      </c>
      <c r="P2228" s="18">
        <f>IFERROR(VLOOKUP(A2228,[3]Sheet1!$A:$G,4,FALSE),0)</f>
        <v>0</v>
      </c>
      <c r="Q2228" s="18">
        <f>IFERROR(VLOOKUP(A2228,[3]Sheet1!$A:$G,5,FALSE),0)</f>
        <v>0</v>
      </c>
      <c r="R2228" s="18">
        <f>IFERROR(VLOOKUP(A2228,[3]Sheet1!$A:$H,6,FALSE),0)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0</v>
      </c>
      <c r="C2229" s="18">
        <f>IFERROR(VLOOKUP(A2229,[1]Monitoramento_Base_somente_Said!$A:$J,6,FALSE),0)</f>
        <v>589647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0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IFERROR(VLOOKUP(A2229,[3]Sheet1!$A:$G,2,FALSE),0)</f>
        <v>0</v>
      </c>
      <c r="O2229" s="18">
        <f>IFERROR(VLOOKUP(A2229,[3]Sheet1!$A:$G,3,FALSE),0)</f>
        <v>0</v>
      </c>
      <c r="P2229" s="18">
        <f>IFERROR(VLOOKUP(A2229,[3]Sheet1!$A:$G,4,FALSE),0)</f>
        <v>0</v>
      </c>
      <c r="Q2229" s="18">
        <f>IFERROR(VLOOKUP(A2229,[3]Sheet1!$A:$G,5,FALSE),0)</f>
        <v>0</v>
      </c>
      <c r="R2229" s="18">
        <f>IFERROR(VLOOKUP(A2229,[3]Sheet1!$A:$H,6,FALSE),0)</f>
        <v>0</v>
      </c>
      <c r="S2229" s="18">
        <f>IFERROR(VLOOKUP(A2229,[3]Sheet1!$A:$I,9,FALSE),0)</f>
        <v>0</v>
      </c>
      <c r="T2229" s="18" t="str">
        <f t="shared" si="205"/>
        <v>Não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182</v>
      </c>
      <c r="C2230" s="18">
        <f>IFERROR(VLOOKUP(A2230,[1]Monitoramento_Base_somente_Said!$A:$J,6,FALSE),0)</f>
        <v>2375844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IFERROR(VLOOKUP(A2230,[3]Sheet1!$A:$G,2,FALSE),0)</f>
        <v>0</v>
      </c>
      <c r="O2230" s="18">
        <f>IFERROR(VLOOKUP(A2230,[3]Sheet1!$A:$G,3,FALSE),0)</f>
        <v>0</v>
      </c>
      <c r="P2230" s="18">
        <f>IFERROR(VLOOKUP(A2230,[3]Sheet1!$A:$G,4,FALSE),0)</f>
        <v>0</v>
      </c>
      <c r="Q2230" s="18">
        <f>IFERROR(VLOOKUP(A2230,[3]Sheet1!$A:$G,5,FALSE),0)</f>
        <v>0</v>
      </c>
      <c r="R2230" s="18">
        <f>IFERROR(VLOOKUP(A2230,[3]Sheet1!$A:$H,6,FALSE),0)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0</v>
      </c>
      <c r="C2231" s="18">
        <f>IFERROR(VLOOKUP(A2231,[1]Monitoramento_Base_somente_Said!$A:$J,6,FALSE),0)</f>
        <v>1468751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IFERROR(VLOOKUP(A2231,[3]Sheet1!$A:$G,2,FALSE),0)</f>
        <v>0</v>
      </c>
      <c r="O2231" s="18">
        <f>IFERROR(VLOOKUP(A2231,[3]Sheet1!$A:$G,3,FALSE),0)</f>
        <v>0</v>
      </c>
      <c r="P2231" s="18">
        <f>IFERROR(VLOOKUP(A2231,[3]Sheet1!$A:$G,4,FALSE),0)</f>
        <v>0</v>
      </c>
      <c r="Q2231" s="18">
        <f>IFERROR(VLOOKUP(A2231,[3]Sheet1!$A:$G,5,FALSE),0)</f>
        <v>0</v>
      </c>
      <c r="R2231" s="18">
        <f>IFERROR(VLOOKUP(A2231,[3]Sheet1!$A:$H,6,FALSE),0)</f>
        <v>0</v>
      </c>
      <c r="S2231" s="18">
        <f>IFERROR(VLOOKUP(A2231,[3]Sheet1!$A:$I,9,FALSE),0)</f>
        <v>0</v>
      </c>
      <c r="T2231" s="18" t="str">
        <f t="shared" si="205"/>
        <v>Não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1981461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IFERROR(VLOOKUP(A2232,[3]Sheet1!$A:$G,2,FALSE),0)</f>
        <v>0</v>
      </c>
      <c r="O2232" s="18">
        <f>IFERROR(VLOOKUP(A2232,[3]Sheet1!$A:$G,3,FALSE),0)</f>
        <v>0</v>
      </c>
      <c r="P2232" s="18">
        <f>IFERROR(VLOOKUP(A2232,[3]Sheet1!$A:$G,4,FALSE),0)</f>
        <v>0</v>
      </c>
      <c r="Q2232" s="18">
        <f>IFERROR(VLOOKUP(A2232,[3]Sheet1!$A:$G,5,FALSE),0)</f>
        <v>0</v>
      </c>
      <c r="R2232" s="18">
        <f>IFERROR(VLOOKUP(A2232,[3]Sheet1!$A:$H,6,FALSE),0)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3128024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IFERROR(VLOOKUP(A2233,[3]Sheet1!$A:$G,2,FALSE),0)</f>
        <v>0</v>
      </c>
      <c r="O2233" s="18">
        <f>IFERROR(VLOOKUP(A2233,[3]Sheet1!$A:$G,3,FALSE),0)</f>
        <v>0</v>
      </c>
      <c r="P2233" s="18">
        <f>IFERROR(VLOOKUP(A2233,[3]Sheet1!$A:$G,4,FALSE),0)</f>
        <v>0</v>
      </c>
      <c r="Q2233" s="18">
        <f>IFERROR(VLOOKUP(A2233,[3]Sheet1!$A:$G,5,FALSE),0)</f>
        <v>0</v>
      </c>
      <c r="R2233" s="18">
        <f>IFERROR(VLOOKUP(A2233,[3]Sheet1!$A:$H,6,FALSE),0)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1838</v>
      </c>
      <c r="C2234" s="18">
        <f>IFERROR(VLOOKUP(A2234,[1]Monitoramento_Base_somente_Said!$A:$J,6,FALSE),0)</f>
        <v>17822555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IFERROR(VLOOKUP(A2234,[3]Sheet1!$A:$G,2,FALSE),0)</f>
        <v>0</v>
      </c>
      <c r="O2234" s="18">
        <f>IFERROR(VLOOKUP(A2234,[3]Sheet1!$A:$G,3,FALSE),0)</f>
        <v>0</v>
      </c>
      <c r="P2234" s="18">
        <f>IFERROR(VLOOKUP(A2234,[3]Sheet1!$A:$G,4,FALSE),0)</f>
        <v>0</v>
      </c>
      <c r="Q2234" s="18">
        <f>IFERROR(VLOOKUP(A2234,[3]Sheet1!$A:$G,5,FALSE),0)</f>
        <v>0</v>
      </c>
      <c r="R2234" s="18">
        <f>IFERROR(VLOOKUP(A2234,[3]Sheet1!$A:$H,6,FALSE),0)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5482</v>
      </c>
      <c r="C2235" s="18">
        <f>IFERROR(VLOOKUP(A2235,[1]Monitoramento_Base_somente_Said!$A:$J,6,FALSE),0)</f>
        <v>5489966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IFERROR(VLOOKUP(A2235,[3]Sheet1!$A:$G,2,FALSE),0)</f>
        <v>0</v>
      </c>
      <c r="O2235" s="18">
        <f>IFERROR(VLOOKUP(A2235,[3]Sheet1!$A:$G,3,FALSE),0)</f>
        <v>0</v>
      </c>
      <c r="P2235" s="18">
        <f>IFERROR(VLOOKUP(A2235,[3]Sheet1!$A:$G,4,FALSE),0)</f>
        <v>0</v>
      </c>
      <c r="Q2235" s="18">
        <f>IFERROR(VLOOKUP(A2235,[3]Sheet1!$A:$G,5,FALSE),0)</f>
        <v>0</v>
      </c>
      <c r="R2235" s="18">
        <f>IFERROR(VLOOKUP(A2235,[3]Sheet1!$A:$H,6,FALSE),0)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19470387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0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IFERROR(VLOOKUP(A2236,[3]Sheet1!$A:$G,2,FALSE),0)</f>
        <v>0</v>
      </c>
      <c r="O2236" s="18">
        <f>IFERROR(VLOOKUP(A2236,[3]Sheet1!$A:$G,3,FALSE),0)</f>
        <v>0</v>
      </c>
      <c r="P2236" s="18">
        <f>IFERROR(VLOOKUP(A2236,[3]Sheet1!$A:$G,4,FALSE),0)</f>
        <v>0</v>
      </c>
      <c r="Q2236" s="18">
        <f>IFERROR(VLOOKUP(A2236,[3]Sheet1!$A:$G,5,FALSE),0)</f>
        <v>0</v>
      </c>
      <c r="R2236" s="18">
        <f>IFERROR(VLOOKUP(A2236,[3]Sheet1!$A:$H,6,FALSE),0)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920</v>
      </c>
      <c r="C2237" s="18">
        <f>IFERROR(VLOOKUP(A2237,[1]Monitoramento_Base_somente_Said!$A:$J,6,FALSE),0)</f>
        <v>5863721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IFERROR(VLOOKUP(A2237,[3]Sheet1!$A:$G,2,FALSE),0)</f>
        <v>0</v>
      </c>
      <c r="O2237" s="18">
        <f>IFERROR(VLOOKUP(A2237,[3]Sheet1!$A:$G,3,FALSE),0)</f>
        <v>0</v>
      </c>
      <c r="P2237" s="18">
        <f>IFERROR(VLOOKUP(A2237,[3]Sheet1!$A:$G,4,FALSE),0)</f>
        <v>0</v>
      </c>
      <c r="Q2237" s="18">
        <f>IFERROR(VLOOKUP(A2237,[3]Sheet1!$A:$G,5,FALSE),0)</f>
        <v>0</v>
      </c>
      <c r="R2237" s="18">
        <f>IFERROR(VLOOKUP(A2237,[3]Sheet1!$A:$H,6,FALSE),0)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5003621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IFERROR(VLOOKUP(A2238,[3]Sheet1!$A:$G,2,FALSE),0)</f>
        <v>0</v>
      </c>
      <c r="O2238" s="18">
        <f>IFERROR(VLOOKUP(A2238,[3]Sheet1!$A:$G,3,FALSE),0)</f>
        <v>0</v>
      </c>
      <c r="P2238" s="18">
        <f>IFERROR(VLOOKUP(A2238,[3]Sheet1!$A:$G,4,FALSE),0)</f>
        <v>0</v>
      </c>
      <c r="Q2238" s="18">
        <f>IFERROR(VLOOKUP(A2238,[3]Sheet1!$A:$G,5,FALSE),0)</f>
        <v>0</v>
      </c>
      <c r="R2238" s="18">
        <f>IFERROR(VLOOKUP(A2238,[3]Sheet1!$A:$H,6,FALSE),0)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1184</v>
      </c>
      <c r="C2239" s="18">
        <f>IFERROR(VLOOKUP(A2239,[1]Monitoramento_Base_somente_Said!$A:$J,6,FALSE),0)</f>
        <v>1246386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0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IFERROR(VLOOKUP(A2239,[3]Sheet1!$A:$G,2,FALSE),0)</f>
        <v>0</v>
      </c>
      <c r="O2239" s="18">
        <f>IFERROR(VLOOKUP(A2239,[3]Sheet1!$A:$G,3,FALSE),0)</f>
        <v>0</v>
      </c>
      <c r="P2239" s="18">
        <f>IFERROR(VLOOKUP(A2239,[3]Sheet1!$A:$G,4,FALSE),0)</f>
        <v>0</v>
      </c>
      <c r="Q2239" s="18">
        <f>IFERROR(VLOOKUP(A2239,[3]Sheet1!$A:$G,5,FALSE),0)</f>
        <v>0</v>
      </c>
      <c r="R2239" s="18">
        <f>IFERROR(VLOOKUP(A2239,[3]Sheet1!$A:$H,6,FALSE),0)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54</v>
      </c>
      <c r="C2240" s="18">
        <f>IFERROR(VLOOKUP(A2240,[1]Monitoramento_Base_somente_Said!$A:$J,6,FALSE),0)</f>
        <v>1684498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IFERROR(VLOOKUP(A2240,[3]Sheet1!$A:$G,2,FALSE),0)</f>
        <v>0</v>
      </c>
      <c r="O2240" s="18">
        <f>IFERROR(VLOOKUP(A2240,[3]Sheet1!$A:$G,3,FALSE),0)</f>
        <v>0</v>
      </c>
      <c r="P2240" s="18">
        <f>IFERROR(VLOOKUP(A2240,[3]Sheet1!$A:$G,4,FALSE),0)</f>
        <v>0</v>
      </c>
      <c r="Q2240" s="18">
        <f>IFERROR(VLOOKUP(A2240,[3]Sheet1!$A:$G,5,FALSE),0)</f>
        <v>0</v>
      </c>
      <c r="R2240" s="18">
        <f>IFERROR(VLOOKUP(A2240,[3]Sheet1!$A:$H,6,FALSE),0)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172669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IFERROR(VLOOKUP(A2241,[3]Sheet1!$A:$G,2,FALSE),0)</f>
        <v>0</v>
      </c>
      <c r="O2241" s="18">
        <f>IFERROR(VLOOKUP(A2241,[3]Sheet1!$A:$G,3,FALSE),0)</f>
        <v>0</v>
      </c>
      <c r="P2241" s="18">
        <f>IFERROR(VLOOKUP(A2241,[3]Sheet1!$A:$G,4,FALSE),0)</f>
        <v>0</v>
      </c>
      <c r="Q2241" s="18">
        <f>IFERROR(VLOOKUP(A2241,[3]Sheet1!$A:$G,5,FALSE),0)</f>
        <v>0</v>
      </c>
      <c r="R2241" s="18">
        <f>IFERROR(VLOOKUP(A2241,[3]Sheet1!$A:$H,6,FALSE),0)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120</v>
      </c>
      <c r="C2242" s="18">
        <f>IFERROR(VLOOKUP(A2242,[1]Monitoramento_Base_somente_Said!$A:$J,6,FALSE),0)</f>
        <v>1689020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IFERROR(VLOOKUP(A2242,[3]Sheet1!$A:$G,2,FALSE),0)</f>
        <v>0</v>
      </c>
      <c r="O2242" s="18">
        <f>IFERROR(VLOOKUP(A2242,[3]Sheet1!$A:$G,3,FALSE),0)</f>
        <v>0</v>
      </c>
      <c r="P2242" s="18">
        <f>IFERROR(VLOOKUP(A2242,[3]Sheet1!$A:$G,4,FALSE),0)</f>
        <v>0</v>
      </c>
      <c r="Q2242" s="18">
        <f>IFERROR(VLOOKUP(A2242,[3]Sheet1!$A:$G,5,FALSE),0)</f>
        <v>0</v>
      </c>
      <c r="R2242" s="18">
        <f>IFERROR(VLOOKUP(A2242,[3]Sheet1!$A:$H,6,FALSE),0)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6136</v>
      </c>
      <c r="C2243" s="18">
        <f>IFERROR(VLOOKUP(A2243,[1]Monitoramento_Base_somente_Said!$A:$J,6,FALSE),0)</f>
        <v>825787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0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IFERROR(VLOOKUP(A2243,[3]Sheet1!$A:$G,2,FALSE),0)</f>
        <v>0</v>
      </c>
      <c r="O2243" s="18">
        <f>IFERROR(VLOOKUP(A2243,[3]Sheet1!$A:$G,3,FALSE),0)</f>
        <v>0</v>
      </c>
      <c r="P2243" s="18">
        <f>IFERROR(VLOOKUP(A2243,[3]Sheet1!$A:$G,4,FALSE),0)</f>
        <v>0</v>
      </c>
      <c r="Q2243" s="18">
        <f>IFERROR(VLOOKUP(A2243,[3]Sheet1!$A:$G,5,FALSE),0)</f>
        <v>0</v>
      </c>
      <c r="R2243" s="18">
        <f>IFERROR(VLOOKUP(A2243,[3]Sheet1!$A:$H,6,FALSE),0)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33385</v>
      </c>
      <c r="C2244" s="18">
        <f>IFERROR(VLOOKUP(A2244,[1]Monitoramento_Base_somente_Said!$A:$J,6,FALSE),0)</f>
        <v>10571729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0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IFERROR(VLOOKUP(A2244,[3]Sheet1!$A:$G,2,FALSE),0)</f>
        <v>0</v>
      </c>
      <c r="O2244" s="18">
        <f>IFERROR(VLOOKUP(A2244,[3]Sheet1!$A:$G,3,FALSE),0)</f>
        <v>0</v>
      </c>
      <c r="P2244" s="18">
        <f>IFERROR(VLOOKUP(A2244,[3]Sheet1!$A:$G,4,FALSE),0)</f>
        <v>0</v>
      </c>
      <c r="Q2244" s="18">
        <f>IFERROR(VLOOKUP(A2244,[3]Sheet1!$A:$G,5,FALSE),0)</f>
        <v>0</v>
      </c>
      <c r="R2244" s="18">
        <f>IFERROR(VLOOKUP(A2244,[3]Sheet1!$A:$H,6,FALSE),0)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40347</v>
      </c>
      <c r="C2245" s="18">
        <f>IFERROR(VLOOKUP(A2245,[1]Monitoramento_Base_somente_Said!$A:$J,6,FALSE),0)</f>
        <v>1316723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IFERROR(VLOOKUP(A2245,[3]Sheet1!$A:$G,2,FALSE),0)</f>
        <v>0</v>
      </c>
      <c r="O2245" s="18">
        <f>IFERROR(VLOOKUP(A2245,[3]Sheet1!$A:$G,3,FALSE),0)</f>
        <v>0</v>
      </c>
      <c r="P2245" s="18">
        <f>IFERROR(VLOOKUP(A2245,[3]Sheet1!$A:$G,4,FALSE),0)</f>
        <v>0</v>
      </c>
      <c r="Q2245" s="18">
        <f>IFERROR(VLOOKUP(A2245,[3]Sheet1!$A:$G,5,FALSE),0)</f>
        <v>0</v>
      </c>
      <c r="R2245" s="18">
        <f>IFERROR(VLOOKUP(A2245,[3]Sheet1!$A:$H,6,FALSE),0)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43775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IFERROR(VLOOKUP(A2246,[3]Sheet1!$A:$G,2,FALSE),0)</f>
        <v>0</v>
      </c>
      <c r="O2246" s="18">
        <f>IFERROR(VLOOKUP(A2246,[3]Sheet1!$A:$G,3,FALSE),0)</f>
        <v>0</v>
      </c>
      <c r="P2246" s="18">
        <f>IFERROR(VLOOKUP(A2246,[3]Sheet1!$A:$G,4,FALSE),0)</f>
        <v>0</v>
      </c>
      <c r="Q2246" s="18">
        <f>IFERROR(VLOOKUP(A2246,[3]Sheet1!$A:$G,5,FALSE),0)</f>
        <v>0</v>
      </c>
      <c r="R2246" s="18">
        <f>IFERROR(VLOOKUP(A2246,[3]Sheet1!$A:$H,6,FALSE),0)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5037338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0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IFERROR(VLOOKUP(A2247,[3]Sheet1!$A:$G,2,FALSE),0)</f>
        <v>0</v>
      </c>
      <c r="O2247" s="18">
        <f>IFERROR(VLOOKUP(A2247,[3]Sheet1!$A:$G,3,FALSE),0)</f>
        <v>0</v>
      </c>
      <c r="P2247" s="18">
        <f>IFERROR(VLOOKUP(A2247,[3]Sheet1!$A:$G,4,FALSE),0)</f>
        <v>0</v>
      </c>
      <c r="Q2247" s="18">
        <f>IFERROR(VLOOKUP(A2247,[3]Sheet1!$A:$G,5,FALSE),0)</f>
        <v>0</v>
      </c>
      <c r="R2247" s="18">
        <f>IFERROR(VLOOKUP(A2247,[3]Sheet1!$A:$H,6,FALSE),0)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IFERROR(VLOOKUP(A2248,[3]Sheet1!$A:$G,2,FALSE),0)</f>
        <v>0</v>
      </c>
      <c r="O2248" s="18">
        <f>IFERROR(VLOOKUP(A2248,[3]Sheet1!$A:$G,3,FALSE),0)</f>
        <v>0</v>
      </c>
      <c r="P2248" s="18">
        <f>IFERROR(VLOOKUP(A2248,[3]Sheet1!$A:$G,4,FALSE),0)</f>
        <v>0</v>
      </c>
      <c r="Q2248" s="18">
        <f>IFERROR(VLOOKUP(A2248,[3]Sheet1!$A:$G,5,FALSE),0)</f>
        <v>0</v>
      </c>
      <c r="R2248" s="18">
        <f>IFERROR(VLOOKUP(A2248,[3]Sheet1!$A:$H,6,FALSE),0)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0</v>
      </c>
      <c r="C2249" s="18">
        <f>IFERROR(VLOOKUP(A2249,[1]Monitoramento_Base_somente_Said!$A:$J,6,FALSE),0)</f>
        <v>1160407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0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IFERROR(VLOOKUP(A2249,[3]Sheet1!$A:$G,2,FALSE),0)</f>
        <v>0</v>
      </c>
      <c r="O2249" s="18">
        <f>IFERROR(VLOOKUP(A2249,[3]Sheet1!$A:$G,3,FALSE),0)</f>
        <v>0</v>
      </c>
      <c r="P2249" s="18">
        <f>IFERROR(VLOOKUP(A2249,[3]Sheet1!$A:$G,4,FALSE),0)</f>
        <v>0</v>
      </c>
      <c r="Q2249" s="18">
        <f>IFERROR(VLOOKUP(A2249,[3]Sheet1!$A:$G,5,FALSE),0)</f>
        <v>0</v>
      </c>
      <c r="R2249" s="18">
        <f>IFERROR(VLOOKUP(A2249,[3]Sheet1!$A:$H,6,FALSE),0)</f>
        <v>0</v>
      </c>
      <c r="S2249" s="18">
        <f>IFERROR(VLOOKUP(A2249,[3]Sheet1!$A:$I,9,FALSE),0)</f>
        <v>0</v>
      </c>
      <c r="T2249" s="18" t="str">
        <f t="shared" si="211"/>
        <v>Não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942</v>
      </c>
      <c r="C2250" s="18">
        <f>IFERROR(VLOOKUP(A2250,[1]Monitoramento_Base_somente_Said!$A:$J,6,FALSE),0)</f>
        <v>3063293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0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IFERROR(VLOOKUP(A2250,[3]Sheet1!$A:$G,2,FALSE),0)</f>
        <v>0</v>
      </c>
      <c r="O2250" s="18">
        <f>IFERROR(VLOOKUP(A2250,[3]Sheet1!$A:$G,3,FALSE),0)</f>
        <v>0</v>
      </c>
      <c r="P2250" s="18">
        <f>IFERROR(VLOOKUP(A2250,[3]Sheet1!$A:$G,4,FALSE),0)</f>
        <v>0</v>
      </c>
      <c r="Q2250" s="18">
        <f>IFERROR(VLOOKUP(A2250,[3]Sheet1!$A:$G,5,FALSE),0)</f>
        <v>0</v>
      </c>
      <c r="R2250" s="18">
        <f>IFERROR(VLOOKUP(A2250,[3]Sheet1!$A:$H,6,FALSE),0)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2418398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0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IFERROR(VLOOKUP(A2251,[3]Sheet1!$A:$G,2,FALSE),0)</f>
        <v>0</v>
      </c>
      <c r="O2251" s="18">
        <f>IFERROR(VLOOKUP(A2251,[3]Sheet1!$A:$G,3,FALSE),0)</f>
        <v>0</v>
      </c>
      <c r="P2251" s="18">
        <f>IFERROR(VLOOKUP(A2251,[3]Sheet1!$A:$G,4,FALSE),0)</f>
        <v>0</v>
      </c>
      <c r="Q2251" s="18">
        <f>IFERROR(VLOOKUP(A2251,[3]Sheet1!$A:$G,5,FALSE),0)</f>
        <v>0</v>
      </c>
      <c r="R2251" s="18">
        <f>IFERROR(VLOOKUP(A2251,[3]Sheet1!$A:$H,6,FALSE),0)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IFERROR(VLOOKUP(A2252,[3]Sheet1!$A:$G,2,FALSE),0)</f>
        <v>0</v>
      </c>
      <c r="O2252" s="18">
        <f>IFERROR(VLOOKUP(A2252,[3]Sheet1!$A:$G,3,FALSE),0)</f>
        <v>0</v>
      </c>
      <c r="P2252" s="18">
        <f>IFERROR(VLOOKUP(A2252,[3]Sheet1!$A:$G,4,FALSE),0)</f>
        <v>0</v>
      </c>
      <c r="Q2252" s="18">
        <f>IFERROR(VLOOKUP(A2252,[3]Sheet1!$A:$G,5,FALSE),0)</f>
        <v>0</v>
      </c>
      <c r="R2252" s="18">
        <f>IFERROR(VLOOKUP(A2252,[3]Sheet1!$A:$H,6,FALSE),0)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3240205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IFERROR(VLOOKUP(A2253,[3]Sheet1!$A:$G,2,FALSE),0)</f>
        <v>0</v>
      </c>
      <c r="O2253" s="18">
        <f>IFERROR(VLOOKUP(A2253,[3]Sheet1!$A:$G,3,FALSE),0)</f>
        <v>0</v>
      </c>
      <c r="P2253" s="18">
        <f>IFERROR(VLOOKUP(A2253,[3]Sheet1!$A:$G,4,FALSE),0)</f>
        <v>0</v>
      </c>
      <c r="Q2253" s="18">
        <f>IFERROR(VLOOKUP(A2253,[3]Sheet1!$A:$G,5,FALSE),0)</f>
        <v>0</v>
      </c>
      <c r="R2253" s="18">
        <f>IFERROR(VLOOKUP(A2253,[3]Sheet1!$A:$H,6,FALSE),0)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0</v>
      </c>
      <c r="C2254" s="18">
        <f>IFERROR(VLOOKUP(A2254,[1]Monitoramento_Base_somente_Said!$A:$J,6,FALSE),0)</f>
        <v>6951990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0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IFERROR(VLOOKUP(A2254,[3]Sheet1!$A:$G,2,FALSE),0)</f>
        <v>0</v>
      </c>
      <c r="O2254" s="18">
        <f>IFERROR(VLOOKUP(A2254,[3]Sheet1!$A:$G,3,FALSE),0)</f>
        <v>0</v>
      </c>
      <c r="P2254" s="18">
        <f>IFERROR(VLOOKUP(A2254,[3]Sheet1!$A:$G,4,FALSE),0)</f>
        <v>0</v>
      </c>
      <c r="Q2254" s="18">
        <f>IFERROR(VLOOKUP(A2254,[3]Sheet1!$A:$G,5,FALSE),0)</f>
        <v>0</v>
      </c>
      <c r="R2254" s="18">
        <f>IFERROR(VLOOKUP(A2254,[3]Sheet1!$A:$H,6,FALSE),0)</f>
        <v>0</v>
      </c>
      <c r="S2254" s="18">
        <f>IFERROR(VLOOKUP(A2254,[3]Sheet1!$A:$I,9,FALSE),0)</f>
        <v>0</v>
      </c>
      <c r="T2254" s="18" t="str">
        <f t="shared" si="211"/>
        <v>Não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159227</v>
      </c>
      <c r="C2255" s="18">
        <f>IFERROR(VLOOKUP(A2255,[1]Monitoramento_Base_somente_Said!$A:$J,6,FALSE),0)</f>
        <v>15942662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IFERROR(VLOOKUP(A2255,[3]Sheet1!$A:$G,2,FALSE),0)</f>
        <v>0</v>
      </c>
      <c r="O2255" s="18">
        <f>IFERROR(VLOOKUP(A2255,[3]Sheet1!$A:$G,3,FALSE),0)</f>
        <v>0</v>
      </c>
      <c r="P2255" s="18">
        <f>IFERROR(VLOOKUP(A2255,[3]Sheet1!$A:$G,4,FALSE),0)</f>
        <v>0</v>
      </c>
      <c r="Q2255" s="18">
        <f>IFERROR(VLOOKUP(A2255,[3]Sheet1!$A:$G,5,FALSE),0)</f>
        <v>0</v>
      </c>
      <c r="R2255" s="18">
        <f>IFERROR(VLOOKUP(A2255,[3]Sheet1!$A:$H,6,FALSE),0)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155950</v>
      </c>
      <c r="C2256" s="18">
        <f>IFERROR(VLOOKUP(A2256,[1]Monitoramento_Base_somente_Said!$A:$J,6,FALSE),0)</f>
        <v>11345207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0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IFERROR(VLOOKUP(A2256,[3]Sheet1!$A:$G,2,FALSE),0)</f>
        <v>0</v>
      </c>
      <c r="O2256" s="18">
        <f>IFERROR(VLOOKUP(A2256,[3]Sheet1!$A:$G,3,FALSE),0)</f>
        <v>0</v>
      </c>
      <c r="P2256" s="18">
        <f>IFERROR(VLOOKUP(A2256,[3]Sheet1!$A:$G,4,FALSE),0)</f>
        <v>0</v>
      </c>
      <c r="Q2256" s="18">
        <f>IFERROR(VLOOKUP(A2256,[3]Sheet1!$A:$G,5,FALSE),0)</f>
        <v>0</v>
      </c>
      <c r="R2256" s="18">
        <f>IFERROR(VLOOKUP(A2256,[3]Sheet1!$A:$H,6,FALSE),0)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14089362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IFERROR(VLOOKUP(A2257,[3]Sheet1!$A:$G,2,FALSE),0)</f>
        <v>0</v>
      </c>
      <c r="O2257" s="18">
        <f>IFERROR(VLOOKUP(A2257,[3]Sheet1!$A:$G,3,FALSE),0)</f>
        <v>0</v>
      </c>
      <c r="P2257" s="18">
        <f>IFERROR(VLOOKUP(A2257,[3]Sheet1!$A:$G,4,FALSE),0)</f>
        <v>0</v>
      </c>
      <c r="Q2257" s="18">
        <f>IFERROR(VLOOKUP(A2257,[3]Sheet1!$A:$G,5,FALSE),0)</f>
        <v>0</v>
      </c>
      <c r="R2257" s="18">
        <f>IFERROR(VLOOKUP(A2257,[3]Sheet1!$A:$H,6,FALSE),0)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43447</v>
      </c>
      <c r="C2258" s="18">
        <f>IFERROR(VLOOKUP(A2258,[1]Monitoramento_Base_somente_Said!$A:$J,6,FALSE),0)</f>
        <v>4462560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0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IFERROR(VLOOKUP(A2258,[3]Sheet1!$A:$G,2,FALSE),0)</f>
        <v>0</v>
      </c>
      <c r="O2258" s="18">
        <f>IFERROR(VLOOKUP(A2258,[3]Sheet1!$A:$G,3,FALSE),0)</f>
        <v>0</v>
      </c>
      <c r="P2258" s="18">
        <f>IFERROR(VLOOKUP(A2258,[3]Sheet1!$A:$G,4,FALSE),0)</f>
        <v>0</v>
      </c>
      <c r="Q2258" s="18">
        <f>IFERROR(VLOOKUP(A2258,[3]Sheet1!$A:$G,5,FALSE),0)</f>
        <v>0</v>
      </c>
      <c r="R2258" s="18">
        <f>IFERROR(VLOOKUP(A2258,[3]Sheet1!$A:$H,6,FALSE),0)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123726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IFERROR(VLOOKUP(A2259,[3]Sheet1!$A:$G,2,FALSE),0)</f>
        <v>0</v>
      </c>
      <c r="O2259" s="18">
        <f>IFERROR(VLOOKUP(A2259,[3]Sheet1!$A:$G,3,FALSE),0)</f>
        <v>0</v>
      </c>
      <c r="P2259" s="18">
        <f>IFERROR(VLOOKUP(A2259,[3]Sheet1!$A:$G,4,FALSE),0)</f>
        <v>0</v>
      </c>
      <c r="Q2259" s="18">
        <f>IFERROR(VLOOKUP(A2259,[3]Sheet1!$A:$G,5,FALSE),0)</f>
        <v>0</v>
      </c>
      <c r="R2259" s="18">
        <f>IFERROR(VLOOKUP(A2259,[3]Sheet1!$A:$H,6,FALSE),0)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118610</v>
      </c>
      <c r="C2260" s="18">
        <f>IFERROR(VLOOKUP(A2260,[1]Monitoramento_Base_somente_Said!$A:$J,6,FALSE),0)</f>
        <v>11513942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IFERROR(VLOOKUP(A2260,[3]Sheet1!$A:$G,2,FALSE),0)</f>
        <v>0</v>
      </c>
      <c r="O2260" s="18">
        <f>IFERROR(VLOOKUP(A2260,[3]Sheet1!$A:$G,3,FALSE),0)</f>
        <v>0</v>
      </c>
      <c r="P2260" s="18">
        <f>IFERROR(VLOOKUP(A2260,[3]Sheet1!$A:$G,4,FALSE),0)</f>
        <v>0</v>
      </c>
      <c r="Q2260" s="18">
        <f>IFERROR(VLOOKUP(A2260,[3]Sheet1!$A:$G,5,FALSE),0)</f>
        <v>0</v>
      </c>
      <c r="R2260" s="18">
        <f>IFERROR(VLOOKUP(A2260,[3]Sheet1!$A:$H,6,FALSE),0)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2984</v>
      </c>
      <c r="C2261" s="18">
        <f>IFERROR(VLOOKUP(A2261,[1]Monitoramento_Base_somente_Said!$A:$J,6,FALSE),0)</f>
        <v>3489124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IFERROR(VLOOKUP(A2261,[3]Sheet1!$A:$G,2,FALSE),0)</f>
        <v>0</v>
      </c>
      <c r="O2261" s="18">
        <f>IFERROR(VLOOKUP(A2261,[3]Sheet1!$A:$G,3,FALSE),0)</f>
        <v>0</v>
      </c>
      <c r="P2261" s="18">
        <f>IFERROR(VLOOKUP(A2261,[3]Sheet1!$A:$G,4,FALSE),0)</f>
        <v>0</v>
      </c>
      <c r="Q2261" s="18">
        <f>IFERROR(VLOOKUP(A2261,[3]Sheet1!$A:$G,5,FALSE),0)</f>
        <v>0</v>
      </c>
      <c r="R2261" s="18">
        <f>IFERROR(VLOOKUP(A2261,[3]Sheet1!$A:$H,6,FALSE),0)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2879</v>
      </c>
      <c r="C2262" s="18">
        <f>IFERROR(VLOOKUP(A2262,[1]Monitoramento_Base_somente_Said!$A:$J,6,FALSE),0)</f>
        <v>2373663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0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IFERROR(VLOOKUP(A2262,[3]Sheet1!$A:$G,2,FALSE),0)</f>
        <v>0</v>
      </c>
      <c r="O2262" s="18">
        <f>IFERROR(VLOOKUP(A2262,[3]Sheet1!$A:$G,3,FALSE),0)</f>
        <v>0</v>
      </c>
      <c r="P2262" s="18">
        <f>IFERROR(VLOOKUP(A2262,[3]Sheet1!$A:$G,4,FALSE),0)</f>
        <v>0</v>
      </c>
      <c r="Q2262" s="18">
        <f>IFERROR(VLOOKUP(A2262,[3]Sheet1!$A:$G,5,FALSE),0)</f>
        <v>0</v>
      </c>
      <c r="R2262" s="18">
        <f>IFERROR(VLOOKUP(A2262,[3]Sheet1!$A:$H,6,FALSE),0)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1977436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IFERROR(VLOOKUP(A2263,[3]Sheet1!$A:$G,2,FALSE),0)</f>
        <v>0</v>
      </c>
      <c r="O2263" s="18">
        <f>IFERROR(VLOOKUP(A2263,[3]Sheet1!$A:$G,3,FALSE),0)</f>
        <v>0</v>
      </c>
      <c r="P2263" s="18">
        <f>IFERROR(VLOOKUP(A2263,[3]Sheet1!$A:$G,4,FALSE),0)</f>
        <v>0</v>
      </c>
      <c r="Q2263" s="18">
        <f>IFERROR(VLOOKUP(A2263,[3]Sheet1!$A:$G,5,FALSE),0)</f>
        <v>0</v>
      </c>
      <c r="R2263" s="18">
        <f>IFERROR(VLOOKUP(A2263,[3]Sheet1!$A:$H,6,FALSE),0)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0</v>
      </c>
      <c r="C2264" s="18">
        <f>IFERROR(VLOOKUP(A2264,[1]Monitoramento_Base_somente_Said!$A:$J,6,FALSE),0)</f>
        <v>733791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0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IFERROR(VLOOKUP(A2264,[3]Sheet1!$A:$G,2,FALSE),0)</f>
        <v>0</v>
      </c>
      <c r="O2264" s="18">
        <f>IFERROR(VLOOKUP(A2264,[3]Sheet1!$A:$G,3,FALSE),0)</f>
        <v>0</v>
      </c>
      <c r="P2264" s="18">
        <f>IFERROR(VLOOKUP(A2264,[3]Sheet1!$A:$G,4,FALSE),0)</f>
        <v>0</v>
      </c>
      <c r="Q2264" s="18">
        <f>IFERROR(VLOOKUP(A2264,[3]Sheet1!$A:$G,5,FALSE),0)</f>
        <v>0</v>
      </c>
      <c r="R2264" s="18">
        <f>IFERROR(VLOOKUP(A2264,[3]Sheet1!$A:$H,6,FALSE),0)</f>
        <v>0</v>
      </c>
      <c r="S2264" s="18">
        <f>IFERROR(VLOOKUP(A2264,[3]Sheet1!$A:$I,9,FALSE),0)</f>
        <v>0</v>
      </c>
      <c r="T2264" s="18" t="str">
        <f t="shared" si="211"/>
        <v>Não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IFERROR(VLOOKUP(A2265,[3]Sheet1!$A:$G,2,FALSE),0)</f>
        <v>0</v>
      </c>
      <c r="O2265" s="18">
        <f>IFERROR(VLOOKUP(A2265,[3]Sheet1!$A:$G,3,FALSE),0)</f>
        <v>0</v>
      </c>
      <c r="P2265" s="18">
        <f>IFERROR(VLOOKUP(A2265,[3]Sheet1!$A:$G,4,FALSE),0)</f>
        <v>0</v>
      </c>
      <c r="Q2265" s="18">
        <f>IFERROR(VLOOKUP(A2265,[3]Sheet1!$A:$G,5,FALSE),0)</f>
        <v>0</v>
      </c>
      <c r="R2265" s="18">
        <f>IFERROR(VLOOKUP(A2265,[3]Sheet1!$A:$H,6,FALSE),0)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1948088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IFERROR(VLOOKUP(A2266,[3]Sheet1!$A:$G,2,FALSE),0)</f>
        <v>0</v>
      </c>
      <c r="O2266" s="18">
        <f>IFERROR(VLOOKUP(A2266,[3]Sheet1!$A:$G,3,FALSE),0)</f>
        <v>0</v>
      </c>
      <c r="P2266" s="18">
        <f>IFERROR(VLOOKUP(A2266,[3]Sheet1!$A:$G,4,FALSE),0)</f>
        <v>0</v>
      </c>
      <c r="Q2266" s="18">
        <f>IFERROR(VLOOKUP(A2266,[3]Sheet1!$A:$G,5,FALSE),0)</f>
        <v>0</v>
      </c>
      <c r="R2266" s="18">
        <f>IFERROR(VLOOKUP(A2266,[3]Sheet1!$A:$H,6,FALSE),0)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0</v>
      </c>
      <c r="C2267" s="18">
        <f>IFERROR(VLOOKUP(A2267,[1]Monitoramento_Base_somente_Said!$A:$J,6,FALSE),0)</f>
        <v>148881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IFERROR(VLOOKUP(A2267,[3]Sheet1!$A:$G,2,FALSE),0)</f>
        <v>0</v>
      </c>
      <c r="O2267" s="18">
        <f>IFERROR(VLOOKUP(A2267,[3]Sheet1!$A:$G,3,FALSE),0)</f>
        <v>0</v>
      </c>
      <c r="P2267" s="18">
        <f>IFERROR(VLOOKUP(A2267,[3]Sheet1!$A:$G,4,FALSE),0)</f>
        <v>0</v>
      </c>
      <c r="Q2267" s="18">
        <f>IFERROR(VLOOKUP(A2267,[3]Sheet1!$A:$G,5,FALSE),0)</f>
        <v>0</v>
      </c>
      <c r="R2267" s="18">
        <f>IFERROR(VLOOKUP(A2267,[3]Sheet1!$A:$H,6,FALSE),0)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87417</v>
      </c>
      <c r="C2268" s="18">
        <f>IFERROR(VLOOKUP(A2268,[1]Monitoramento_Base_somente_Said!$A:$J,6,FALSE),0)</f>
        <v>8213303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0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IFERROR(VLOOKUP(A2268,[3]Sheet1!$A:$G,2,FALSE),0)</f>
        <v>0</v>
      </c>
      <c r="O2268" s="18">
        <f>IFERROR(VLOOKUP(A2268,[3]Sheet1!$A:$G,3,FALSE),0)</f>
        <v>0</v>
      </c>
      <c r="P2268" s="18">
        <f>IFERROR(VLOOKUP(A2268,[3]Sheet1!$A:$G,4,FALSE),0)</f>
        <v>0</v>
      </c>
      <c r="Q2268" s="18">
        <f>IFERROR(VLOOKUP(A2268,[3]Sheet1!$A:$G,5,FALSE),0)</f>
        <v>0</v>
      </c>
      <c r="R2268" s="18">
        <f>IFERROR(VLOOKUP(A2268,[3]Sheet1!$A:$H,6,FALSE),0)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4192419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IFERROR(VLOOKUP(A2269,[3]Sheet1!$A:$G,2,FALSE),0)</f>
        <v>0</v>
      </c>
      <c r="O2269" s="18">
        <f>IFERROR(VLOOKUP(A2269,[3]Sheet1!$A:$G,3,FALSE),0)</f>
        <v>0</v>
      </c>
      <c r="P2269" s="18">
        <f>IFERROR(VLOOKUP(A2269,[3]Sheet1!$A:$G,4,FALSE),0)</f>
        <v>0</v>
      </c>
      <c r="Q2269" s="18">
        <f>IFERROR(VLOOKUP(A2269,[3]Sheet1!$A:$G,5,FALSE),0)</f>
        <v>0</v>
      </c>
      <c r="R2269" s="18">
        <f>IFERROR(VLOOKUP(A2269,[3]Sheet1!$A:$H,6,FALSE),0)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1390</v>
      </c>
      <c r="C2270" s="18">
        <f>IFERROR(VLOOKUP(A2270,[1]Monitoramento_Base_somente_Said!$A:$J,6,FALSE),0)</f>
        <v>6488412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0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IFERROR(VLOOKUP(A2270,[3]Sheet1!$A:$G,2,FALSE),0)</f>
        <v>0</v>
      </c>
      <c r="O2270" s="18">
        <f>IFERROR(VLOOKUP(A2270,[3]Sheet1!$A:$G,3,FALSE),0)</f>
        <v>0</v>
      </c>
      <c r="P2270" s="18">
        <f>IFERROR(VLOOKUP(A2270,[3]Sheet1!$A:$G,4,FALSE),0)</f>
        <v>0</v>
      </c>
      <c r="Q2270" s="18">
        <f>IFERROR(VLOOKUP(A2270,[3]Sheet1!$A:$G,5,FALSE),0)</f>
        <v>0</v>
      </c>
      <c r="R2270" s="18">
        <f>IFERROR(VLOOKUP(A2270,[3]Sheet1!$A:$H,6,FALSE),0)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193</v>
      </c>
      <c r="C2271" s="18">
        <f>IFERROR(VLOOKUP(A2271,[1]Monitoramento_Base_somente_Said!$A:$J,6,FALSE),0)</f>
        <v>1946663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IFERROR(VLOOKUP(A2271,[3]Sheet1!$A:$G,2,FALSE),0)</f>
        <v>0</v>
      </c>
      <c r="O2271" s="18">
        <f>IFERROR(VLOOKUP(A2271,[3]Sheet1!$A:$G,3,FALSE),0)</f>
        <v>0</v>
      </c>
      <c r="P2271" s="18">
        <f>IFERROR(VLOOKUP(A2271,[3]Sheet1!$A:$G,4,FALSE),0)</f>
        <v>0</v>
      </c>
      <c r="Q2271" s="18">
        <f>IFERROR(VLOOKUP(A2271,[3]Sheet1!$A:$G,5,FALSE),0)</f>
        <v>0</v>
      </c>
      <c r="R2271" s="18">
        <f>IFERROR(VLOOKUP(A2271,[3]Sheet1!$A:$H,6,FALSE),0)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1133747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IFERROR(VLOOKUP(A2272,[3]Sheet1!$A:$G,2,FALSE),0)</f>
        <v>0</v>
      </c>
      <c r="O2272" s="18">
        <f>IFERROR(VLOOKUP(A2272,[3]Sheet1!$A:$G,3,FALSE),0)</f>
        <v>0</v>
      </c>
      <c r="P2272" s="18">
        <f>IFERROR(VLOOKUP(A2272,[3]Sheet1!$A:$G,4,FALSE),0)</f>
        <v>0</v>
      </c>
      <c r="Q2272" s="18">
        <f>IFERROR(VLOOKUP(A2272,[3]Sheet1!$A:$G,5,FALSE),0)</f>
        <v>0</v>
      </c>
      <c r="R2272" s="18">
        <f>IFERROR(VLOOKUP(A2272,[3]Sheet1!$A:$H,6,FALSE),0)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1769</v>
      </c>
      <c r="C2273" s="18">
        <f>IFERROR(VLOOKUP(A2273,[1]Monitoramento_Base_somente_Said!$A:$J,6,FALSE),0)</f>
        <v>1389995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IFERROR(VLOOKUP(A2273,[3]Sheet1!$A:$G,2,FALSE),0)</f>
        <v>0</v>
      </c>
      <c r="O2273" s="18">
        <f>IFERROR(VLOOKUP(A2273,[3]Sheet1!$A:$G,3,FALSE),0)</f>
        <v>0</v>
      </c>
      <c r="P2273" s="18">
        <f>IFERROR(VLOOKUP(A2273,[3]Sheet1!$A:$G,4,FALSE),0)</f>
        <v>0</v>
      </c>
      <c r="Q2273" s="18">
        <f>IFERROR(VLOOKUP(A2273,[3]Sheet1!$A:$G,5,FALSE),0)</f>
        <v>0</v>
      </c>
      <c r="R2273" s="18">
        <f>IFERROR(VLOOKUP(A2273,[3]Sheet1!$A:$H,6,FALSE),0)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760</v>
      </c>
      <c r="C2274" s="18">
        <f>IFERROR(VLOOKUP(A2274,[1]Monitoramento_Base_somente_Said!$A:$J,6,FALSE),0)</f>
        <v>3024829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0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IFERROR(VLOOKUP(A2274,[3]Sheet1!$A:$G,2,FALSE),0)</f>
        <v>0</v>
      </c>
      <c r="O2274" s="18">
        <f>IFERROR(VLOOKUP(A2274,[3]Sheet1!$A:$G,3,FALSE),0)</f>
        <v>0</v>
      </c>
      <c r="P2274" s="18">
        <f>IFERROR(VLOOKUP(A2274,[3]Sheet1!$A:$G,4,FALSE),0)</f>
        <v>0</v>
      </c>
      <c r="Q2274" s="18">
        <f>IFERROR(VLOOKUP(A2274,[3]Sheet1!$A:$G,5,FALSE),0)</f>
        <v>0</v>
      </c>
      <c r="R2274" s="18">
        <f>IFERROR(VLOOKUP(A2274,[3]Sheet1!$A:$H,6,FALSE),0)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192</v>
      </c>
      <c r="C2275" s="18">
        <f>IFERROR(VLOOKUP(A2275,[1]Monitoramento_Base_somente_Said!$A:$J,6,FALSE),0)</f>
        <v>2550926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0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IFERROR(VLOOKUP(A2275,[3]Sheet1!$A:$G,2,FALSE),0)</f>
        <v>0</v>
      </c>
      <c r="O2275" s="18">
        <f>IFERROR(VLOOKUP(A2275,[3]Sheet1!$A:$G,3,FALSE),0)</f>
        <v>0</v>
      </c>
      <c r="P2275" s="18">
        <f>IFERROR(VLOOKUP(A2275,[3]Sheet1!$A:$G,4,FALSE),0)</f>
        <v>0</v>
      </c>
      <c r="Q2275" s="18">
        <f>IFERROR(VLOOKUP(A2275,[3]Sheet1!$A:$G,5,FALSE),0)</f>
        <v>0</v>
      </c>
      <c r="R2275" s="18">
        <f>IFERROR(VLOOKUP(A2275,[3]Sheet1!$A:$H,6,FALSE),0)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0</v>
      </c>
      <c r="C2276" s="18">
        <f>IFERROR(VLOOKUP(A2276,[1]Monitoramento_Base_somente_Said!$A:$J,6,FALSE),0)</f>
        <v>3134322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IFERROR(VLOOKUP(A2276,[3]Sheet1!$A:$G,2,FALSE),0)</f>
        <v>0</v>
      </c>
      <c r="O2276" s="18">
        <f>IFERROR(VLOOKUP(A2276,[3]Sheet1!$A:$G,3,FALSE),0)</f>
        <v>0</v>
      </c>
      <c r="P2276" s="18">
        <f>IFERROR(VLOOKUP(A2276,[3]Sheet1!$A:$G,4,FALSE),0)</f>
        <v>0</v>
      </c>
      <c r="Q2276" s="18">
        <f>IFERROR(VLOOKUP(A2276,[3]Sheet1!$A:$G,5,FALSE),0)</f>
        <v>0</v>
      </c>
      <c r="R2276" s="18">
        <f>IFERROR(VLOOKUP(A2276,[3]Sheet1!$A:$H,6,FALSE),0)</f>
        <v>0</v>
      </c>
      <c r="S2276" s="18">
        <f>IFERROR(VLOOKUP(A2276,[3]Sheet1!$A:$I,9,FALSE),0)</f>
        <v>0</v>
      </c>
      <c r="T2276" s="18" t="str">
        <f t="shared" si="211"/>
        <v>Não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943856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IFERROR(VLOOKUP(A2277,[3]Sheet1!$A:$G,2,FALSE),0)</f>
        <v>0</v>
      </c>
      <c r="O2277" s="18">
        <f>IFERROR(VLOOKUP(A2277,[3]Sheet1!$A:$G,3,FALSE),0)</f>
        <v>0</v>
      </c>
      <c r="P2277" s="18">
        <f>IFERROR(VLOOKUP(A2277,[3]Sheet1!$A:$G,4,FALSE),0)</f>
        <v>0</v>
      </c>
      <c r="Q2277" s="18">
        <f>IFERROR(VLOOKUP(A2277,[3]Sheet1!$A:$G,5,FALSE),0)</f>
        <v>0</v>
      </c>
      <c r="R2277" s="18">
        <f>IFERROR(VLOOKUP(A2277,[3]Sheet1!$A:$H,6,FALSE),0)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1300163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IFERROR(VLOOKUP(A2278,[3]Sheet1!$A:$G,2,FALSE),0)</f>
        <v>0</v>
      </c>
      <c r="O2278" s="18">
        <f>IFERROR(VLOOKUP(A2278,[3]Sheet1!$A:$G,3,FALSE),0)</f>
        <v>0</v>
      </c>
      <c r="P2278" s="18">
        <f>IFERROR(VLOOKUP(A2278,[3]Sheet1!$A:$G,4,FALSE),0)</f>
        <v>0</v>
      </c>
      <c r="Q2278" s="18">
        <f>IFERROR(VLOOKUP(A2278,[3]Sheet1!$A:$G,5,FALSE),0)</f>
        <v>0</v>
      </c>
      <c r="R2278" s="18">
        <f>IFERROR(VLOOKUP(A2278,[3]Sheet1!$A:$H,6,FALSE),0)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3457434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IFERROR(VLOOKUP(A2279,[3]Sheet1!$A:$G,2,FALSE),0)</f>
        <v>0</v>
      </c>
      <c r="O2279" s="18">
        <f>IFERROR(VLOOKUP(A2279,[3]Sheet1!$A:$G,3,FALSE),0)</f>
        <v>0</v>
      </c>
      <c r="P2279" s="18">
        <f>IFERROR(VLOOKUP(A2279,[3]Sheet1!$A:$G,4,FALSE),0)</f>
        <v>0</v>
      </c>
      <c r="Q2279" s="18">
        <f>IFERROR(VLOOKUP(A2279,[3]Sheet1!$A:$G,5,FALSE),0)</f>
        <v>0</v>
      </c>
      <c r="R2279" s="18">
        <f>IFERROR(VLOOKUP(A2279,[3]Sheet1!$A:$H,6,FALSE),0)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185522</v>
      </c>
      <c r="C2280" s="18">
        <f>IFERROR(VLOOKUP(A2280,[1]Monitoramento_Base_somente_Said!$A:$J,6,FALSE),0)</f>
        <v>29851712</v>
      </c>
      <c r="D2280" s="18">
        <f>IFERROR(VLOOKUP(A2280,[1]Monitoramento_Base_somente_Said!$A:$J,7,FALSE),0)</f>
        <v>0</v>
      </c>
      <c r="E2280" s="18">
        <f>IFERROR(VLOOKUP(A2280,[1]Monitoramento_Base_somente_Said!$A:$J,8,FALSE),0)</f>
        <v>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IFERROR(VLOOKUP(A2280,[3]Sheet1!$A:$G,2,FALSE),0)</f>
        <v>0</v>
      </c>
      <c r="O2280" s="18">
        <f>IFERROR(VLOOKUP(A2280,[3]Sheet1!$A:$G,3,FALSE),0)</f>
        <v>0</v>
      </c>
      <c r="P2280" s="18">
        <f>IFERROR(VLOOKUP(A2280,[3]Sheet1!$A:$G,4,FALSE),0)</f>
        <v>0</v>
      </c>
      <c r="Q2280" s="18">
        <f>IFERROR(VLOOKUP(A2280,[3]Sheet1!$A:$G,5,FALSE),0)</f>
        <v>0</v>
      </c>
      <c r="R2280" s="18">
        <f>IFERROR(VLOOKUP(A2280,[3]Sheet1!$A:$H,6,FALSE),0)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46220</v>
      </c>
      <c r="C2281" s="18">
        <f>IFERROR(VLOOKUP(A2281,[1]Monitoramento_Base_somente_Said!$A:$J,6,FALSE),0)</f>
        <v>14205095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IFERROR(VLOOKUP(A2281,[3]Sheet1!$A:$G,2,FALSE),0)</f>
        <v>0</v>
      </c>
      <c r="O2281" s="18">
        <f>IFERROR(VLOOKUP(A2281,[3]Sheet1!$A:$G,3,FALSE),0)</f>
        <v>0</v>
      </c>
      <c r="P2281" s="18">
        <f>IFERROR(VLOOKUP(A2281,[3]Sheet1!$A:$G,4,FALSE),0)</f>
        <v>0</v>
      </c>
      <c r="Q2281" s="18">
        <f>IFERROR(VLOOKUP(A2281,[3]Sheet1!$A:$G,5,FALSE),0)</f>
        <v>0</v>
      </c>
      <c r="R2281" s="18">
        <f>IFERROR(VLOOKUP(A2281,[3]Sheet1!$A:$H,6,FALSE),0)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5095801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IFERROR(VLOOKUP(A2282,[3]Sheet1!$A:$G,2,FALSE),0)</f>
        <v>0</v>
      </c>
      <c r="O2282" s="18">
        <f>IFERROR(VLOOKUP(A2282,[3]Sheet1!$A:$G,3,FALSE),0)</f>
        <v>0</v>
      </c>
      <c r="P2282" s="18">
        <f>IFERROR(VLOOKUP(A2282,[3]Sheet1!$A:$G,4,FALSE),0)</f>
        <v>0</v>
      </c>
      <c r="Q2282" s="18">
        <f>IFERROR(VLOOKUP(A2282,[3]Sheet1!$A:$G,5,FALSE),0)</f>
        <v>0</v>
      </c>
      <c r="R2282" s="18">
        <f>IFERROR(VLOOKUP(A2282,[3]Sheet1!$A:$H,6,FALSE),0)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225</v>
      </c>
      <c r="C2283" s="18">
        <f>IFERROR(VLOOKUP(A2283,[1]Monitoramento_Base_somente_Said!$A:$J,6,FALSE),0)</f>
        <v>1701191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IFERROR(VLOOKUP(A2283,[3]Sheet1!$A:$G,2,FALSE),0)</f>
        <v>0</v>
      </c>
      <c r="O2283" s="18">
        <f>IFERROR(VLOOKUP(A2283,[3]Sheet1!$A:$G,3,FALSE),0)</f>
        <v>0</v>
      </c>
      <c r="P2283" s="18">
        <f>IFERROR(VLOOKUP(A2283,[3]Sheet1!$A:$G,4,FALSE),0)</f>
        <v>0</v>
      </c>
      <c r="Q2283" s="18">
        <f>IFERROR(VLOOKUP(A2283,[3]Sheet1!$A:$G,5,FALSE),0)</f>
        <v>0</v>
      </c>
      <c r="R2283" s="18">
        <f>IFERROR(VLOOKUP(A2283,[3]Sheet1!$A:$H,6,FALSE),0)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76669575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IFERROR(VLOOKUP(A2284,[3]Sheet1!$A:$G,2,FALSE),0)</f>
        <v>0</v>
      </c>
      <c r="O2284" s="18">
        <f>IFERROR(VLOOKUP(A2284,[3]Sheet1!$A:$G,3,FALSE),0)</f>
        <v>0</v>
      </c>
      <c r="P2284" s="18">
        <f>IFERROR(VLOOKUP(A2284,[3]Sheet1!$A:$G,4,FALSE),0)</f>
        <v>0</v>
      </c>
      <c r="Q2284" s="18">
        <f>IFERROR(VLOOKUP(A2284,[3]Sheet1!$A:$G,5,FALSE),0)</f>
        <v>0</v>
      </c>
      <c r="R2284" s="18">
        <f>IFERROR(VLOOKUP(A2284,[3]Sheet1!$A:$H,6,FALSE),0)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663</v>
      </c>
      <c r="C2285" s="18">
        <f>IFERROR(VLOOKUP(A2285,[1]Monitoramento_Base_somente_Said!$A:$J,6,FALSE),0)</f>
        <v>2169180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IFERROR(VLOOKUP(A2285,[3]Sheet1!$A:$G,2,FALSE),0)</f>
        <v>0</v>
      </c>
      <c r="O2285" s="18">
        <f>IFERROR(VLOOKUP(A2285,[3]Sheet1!$A:$G,3,FALSE),0)</f>
        <v>0</v>
      </c>
      <c r="P2285" s="18">
        <f>IFERROR(VLOOKUP(A2285,[3]Sheet1!$A:$G,4,FALSE),0)</f>
        <v>0</v>
      </c>
      <c r="Q2285" s="18">
        <f>IFERROR(VLOOKUP(A2285,[3]Sheet1!$A:$G,5,FALSE),0)</f>
        <v>0</v>
      </c>
      <c r="R2285" s="18">
        <f>IFERROR(VLOOKUP(A2285,[3]Sheet1!$A:$H,6,FALSE),0)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IFERROR(VLOOKUP(A2286,[3]Sheet1!$A:$G,2,FALSE),0)</f>
        <v>0</v>
      </c>
      <c r="O2286" s="18">
        <f>IFERROR(VLOOKUP(A2286,[3]Sheet1!$A:$G,3,FALSE),0)</f>
        <v>0</v>
      </c>
      <c r="P2286" s="18">
        <f>IFERROR(VLOOKUP(A2286,[3]Sheet1!$A:$G,4,FALSE),0)</f>
        <v>0</v>
      </c>
      <c r="Q2286" s="18">
        <f>IFERROR(VLOOKUP(A2286,[3]Sheet1!$A:$G,5,FALSE),0)</f>
        <v>0</v>
      </c>
      <c r="R2286" s="18">
        <f>IFERROR(VLOOKUP(A2286,[3]Sheet1!$A:$H,6,FALSE),0)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524</v>
      </c>
      <c r="C2287" s="18">
        <f>IFERROR(VLOOKUP(A2287,[1]Monitoramento_Base_somente_Said!$A:$J,6,FALSE),0)</f>
        <v>9073657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IFERROR(VLOOKUP(A2287,[3]Sheet1!$A:$G,2,FALSE),0)</f>
        <v>0</v>
      </c>
      <c r="O2287" s="18">
        <f>IFERROR(VLOOKUP(A2287,[3]Sheet1!$A:$G,3,FALSE),0)</f>
        <v>0</v>
      </c>
      <c r="P2287" s="18">
        <f>IFERROR(VLOOKUP(A2287,[3]Sheet1!$A:$G,4,FALSE),0)</f>
        <v>0</v>
      </c>
      <c r="Q2287" s="18">
        <f>IFERROR(VLOOKUP(A2287,[3]Sheet1!$A:$G,5,FALSE),0)</f>
        <v>0</v>
      </c>
      <c r="R2287" s="18">
        <f>IFERROR(VLOOKUP(A2287,[3]Sheet1!$A:$H,6,FALSE),0)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10627592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IFERROR(VLOOKUP(A2288,[3]Sheet1!$A:$G,2,FALSE),0)</f>
        <v>0</v>
      </c>
      <c r="O2288" s="18">
        <f>IFERROR(VLOOKUP(A2288,[3]Sheet1!$A:$G,3,FALSE),0)</f>
        <v>0</v>
      </c>
      <c r="P2288" s="18">
        <f>IFERROR(VLOOKUP(A2288,[3]Sheet1!$A:$G,4,FALSE),0)</f>
        <v>0</v>
      </c>
      <c r="Q2288" s="18">
        <f>IFERROR(VLOOKUP(A2288,[3]Sheet1!$A:$G,5,FALSE),0)</f>
        <v>0</v>
      </c>
      <c r="R2288" s="18">
        <f>IFERROR(VLOOKUP(A2288,[3]Sheet1!$A:$H,6,FALSE),0)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561</v>
      </c>
      <c r="C2289" s="18">
        <f>IFERROR(VLOOKUP(A2289,[1]Monitoramento_Base_somente_Said!$A:$J,6,FALSE),0)</f>
        <v>2166138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IFERROR(VLOOKUP(A2289,[3]Sheet1!$A:$G,2,FALSE),0)</f>
        <v>0</v>
      </c>
      <c r="O2289" s="18">
        <f>IFERROR(VLOOKUP(A2289,[3]Sheet1!$A:$G,3,FALSE),0)</f>
        <v>0</v>
      </c>
      <c r="P2289" s="18">
        <f>IFERROR(VLOOKUP(A2289,[3]Sheet1!$A:$G,4,FALSE),0)</f>
        <v>0</v>
      </c>
      <c r="Q2289" s="18">
        <f>IFERROR(VLOOKUP(A2289,[3]Sheet1!$A:$G,5,FALSE),0)</f>
        <v>0</v>
      </c>
      <c r="R2289" s="18">
        <f>IFERROR(VLOOKUP(A2289,[3]Sheet1!$A:$H,6,FALSE),0)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3920914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0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IFERROR(VLOOKUP(A2290,[3]Sheet1!$A:$G,2,FALSE),0)</f>
        <v>0</v>
      </c>
      <c r="O2290" s="18">
        <f>IFERROR(VLOOKUP(A2290,[3]Sheet1!$A:$G,3,FALSE),0)</f>
        <v>0</v>
      </c>
      <c r="P2290" s="18">
        <f>IFERROR(VLOOKUP(A2290,[3]Sheet1!$A:$G,4,FALSE),0)</f>
        <v>0</v>
      </c>
      <c r="Q2290" s="18">
        <f>IFERROR(VLOOKUP(A2290,[3]Sheet1!$A:$G,5,FALSE),0)</f>
        <v>0</v>
      </c>
      <c r="R2290" s="18">
        <f>IFERROR(VLOOKUP(A2290,[3]Sheet1!$A:$H,6,FALSE),0)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318</v>
      </c>
      <c r="C2291" s="18">
        <f>IFERROR(VLOOKUP(A2291,[1]Monitoramento_Base_somente_Said!$A:$J,6,FALSE),0)</f>
        <v>4124716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IFERROR(VLOOKUP(A2291,[3]Sheet1!$A:$G,2,FALSE),0)</f>
        <v>0</v>
      </c>
      <c r="O2291" s="18">
        <f>IFERROR(VLOOKUP(A2291,[3]Sheet1!$A:$G,3,FALSE),0)</f>
        <v>0</v>
      </c>
      <c r="P2291" s="18">
        <f>IFERROR(VLOOKUP(A2291,[3]Sheet1!$A:$G,4,FALSE),0)</f>
        <v>0</v>
      </c>
      <c r="Q2291" s="18">
        <f>IFERROR(VLOOKUP(A2291,[3]Sheet1!$A:$G,5,FALSE),0)</f>
        <v>0</v>
      </c>
      <c r="R2291" s="18">
        <f>IFERROR(VLOOKUP(A2291,[3]Sheet1!$A:$H,6,FALSE),0)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IFERROR(VLOOKUP(A2292,[3]Sheet1!$A:$G,2,FALSE),0)</f>
        <v>0</v>
      </c>
      <c r="O2292" s="18">
        <f>IFERROR(VLOOKUP(A2292,[3]Sheet1!$A:$G,3,FALSE),0)</f>
        <v>0</v>
      </c>
      <c r="P2292" s="18">
        <f>IFERROR(VLOOKUP(A2292,[3]Sheet1!$A:$G,4,FALSE),0)</f>
        <v>0</v>
      </c>
      <c r="Q2292" s="18">
        <f>IFERROR(VLOOKUP(A2292,[3]Sheet1!$A:$G,5,FALSE),0)</f>
        <v>0</v>
      </c>
      <c r="R2292" s="18">
        <f>IFERROR(VLOOKUP(A2292,[3]Sheet1!$A:$H,6,FALSE),0)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24431361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IFERROR(VLOOKUP(A2293,[3]Sheet1!$A:$G,2,FALSE),0)</f>
        <v>0</v>
      </c>
      <c r="O2293" s="18">
        <f>IFERROR(VLOOKUP(A2293,[3]Sheet1!$A:$G,3,FALSE),0)</f>
        <v>0</v>
      </c>
      <c r="P2293" s="18">
        <f>IFERROR(VLOOKUP(A2293,[3]Sheet1!$A:$G,4,FALSE),0)</f>
        <v>0</v>
      </c>
      <c r="Q2293" s="18">
        <f>IFERROR(VLOOKUP(A2293,[3]Sheet1!$A:$G,5,FALSE),0)</f>
        <v>0</v>
      </c>
      <c r="R2293" s="18">
        <f>IFERROR(VLOOKUP(A2293,[3]Sheet1!$A:$H,6,FALSE),0)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0</v>
      </c>
      <c r="C2294" s="18">
        <f>IFERROR(VLOOKUP(A2294,[1]Monitoramento_Base_somente_Said!$A:$J,6,FALSE),0)</f>
        <v>3884007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IFERROR(VLOOKUP(A2294,[3]Sheet1!$A:$G,2,FALSE),0)</f>
        <v>0</v>
      </c>
      <c r="O2294" s="18">
        <f>IFERROR(VLOOKUP(A2294,[3]Sheet1!$A:$G,3,FALSE),0)</f>
        <v>0</v>
      </c>
      <c r="P2294" s="18">
        <f>IFERROR(VLOOKUP(A2294,[3]Sheet1!$A:$G,4,FALSE),0)</f>
        <v>0</v>
      </c>
      <c r="Q2294" s="18">
        <f>IFERROR(VLOOKUP(A2294,[3]Sheet1!$A:$G,5,FALSE),0)</f>
        <v>0</v>
      </c>
      <c r="R2294" s="18">
        <f>IFERROR(VLOOKUP(A2294,[3]Sheet1!$A:$H,6,FALSE),0)</f>
        <v>0</v>
      </c>
      <c r="S2294" s="18">
        <f>IFERROR(VLOOKUP(A2294,[3]Sheet1!$A:$I,9,FALSE),0)</f>
        <v>0</v>
      </c>
      <c r="T2294" s="18" t="str">
        <f t="shared" si="211"/>
        <v>Não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3711789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IFERROR(VLOOKUP(A2295,[3]Sheet1!$A:$G,2,FALSE),0)</f>
        <v>0</v>
      </c>
      <c r="O2295" s="18">
        <f>IFERROR(VLOOKUP(A2295,[3]Sheet1!$A:$G,3,FALSE),0)</f>
        <v>0</v>
      </c>
      <c r="P2295" s="18">
        <f>IFERROR(VLOOKUP(A2295,[3]Sheet1!$A:$G,4,FALSE),0)</f>
        <v>0</v>
      </c>
      <c r="Q2295" s="18">
        <f>IFERROR(VLOOKUP(A2295,[3]Sheet1!$A:$G,5,FALSE),0)</f>
        <v>0</v>
      </c>
      <c r="R2295" s="18">
        <f>IFERROR(VLOOKUP(A2295,[3]Sheet1!$A:$H,6,FALSE),0)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22395</v>
      </c>
      <c r="C2296" s="18">
        <f>IFERROR(VLOOKUP(A2296,[1]Monitoramento_Base_somente_Said!$A:$J,6,FALSE),0)</f>
        <v>40056511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IFERROR(VLOOKUP(A2296,[3]Sheet1!$A:$G,2,FALSE),0)</f>
        <v>0</v>
      </c>
      <c r="O2296" s="18">
        <f>IFERROR(VLOOKUP(A2296,[3]Sheet1!$A:$G,3,FALSE),0)</f>
        <v>0</v>
      </c>
      <c r="P2296" s="18">
        <f>IFERROR(VLOOKUP(A2296,[3]Sheet1!$A:$G,4,FALSE),0)</f>
        <v>0</v>
      </c>
      <c r="Q2296" s="18">
        <f>IFERROR(VLOOKUP(A2296,[3]Sheet1!$A:$G,5,FALSE),0)</f>
        <v>0</v>
      </c>
      <c r="R2296" s="18">
        <f>IFERROR(VLOOKUP(A2296,[3]Sheet1!$A:$H,6,FALSE),0)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180</v>
      </c>
      <c r="C2297" s="18">
        <f>IFERROR(VLOOKUP(A2297,[1]Monitoramento_Base_somente_Said!$A:$J,6,FALSE),0)</f>
        <v>1554192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IFERROR(VLOOKUP(A2297,[3]Sheet1!$A:$G,2,FALSE),0)</f>
        <v>0</v>
      </c>
      <c r="O2297" s="18">
        <f>IFERROR(VLOOKUP(A2297,[3]Sheet1!$A:$G,3,FALSE),0)</f>
        <v>0</v>
      </c>
      <c r="P2297" s="18">
        <f>IFERROR(VLOOKUP(A2297,[3]Sheet1!$A:$G,4,FALSE),0)</f>
        <v>0</v>
      </c>
      <c r="Q2297" s="18">
        <f>IFERROR(VLOOKUP(A2297,[3]Sheet1!$A:$G,5,FALSE),0)</f>
        <v>0</v>
      </c>
      <c r="R2297" s="18">
        <f>IFERROR(VLOOKUP(A2297,[3]Sheet1!$A:$H,6,FALSE),0)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268</v>
      </c>
      <c r="C2298" s="18">
        <f>IFERROR(VLOOKUP(A2298,[1]Monitoramento_Base_somente_Said!$A:$J,6,FALSE),0)</f>
        <v>2673466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0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IFERROR(VLOOKUP(A2298,[3]Sheet1!$A:$G,2,FALSE),0)</f>
        <v>0</v>
      </c>
      <c r="O2298" s="18">
        <f>IFERROR(VLOOKUP(A2298,[3]Sheet1!$A:$G,3,FALSE),0)</f>
        <v>0</v>
      </c>
      <c r="P2298" s="18">
        <f>IFERROR(VLOOKUP(A2298,[3]Sheet1!$A:$G,4,FALSE),0)</f>
        <v>0</v>
      </c>
      <c r="Q2298" s="18">
        <f>IFERROR(VLOOKUP(A2298,[3]Sheet1!$A:$G,5,FALSE),0)</f>
        <v>0</v>
      </c>
      <c r="R2298" s="18">
        <f>IFERROR(VLOOKUP(A2298,[3]Sheet1!$A:$H,6,FALSE),0)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3658035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IFERROR(VLOOKUP(A2299,[3]Sheet1!$A:$G,2,FALSE),0)</f>
        <v>0</v>
      </c>
      <c r="O2299" s="18">
        <f>IFERROR(VLOOKUP(A2299,[3]Sheet1!$A:$G,3,FALSE),0)</f>
        <v>0</v>
      </c>
      <c r="P2299" s="18">
        <f>IFERROR(VLOOKUP(A2299,[3]Sheet1!$A:$G,4,FALSE),0)</f>
        <v>0</v>
      </c>
      <c r="Q2299" s="18">
        <f>IFERROR(VLOOKUP(A2299,[3]Sheet1!$A:$G,5,FALSE),0)</f>
        <v>0</v>
      </c>
      <c r="R2299" s="18">
        <f>IFERROR(VLOOKUP(A2299,[3]Sheet1!$A:$H,6,FALSE),0)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15090</v>
      </c>
      <c r="C2300" s="18">
        <f>IFERROR(VLOOKUP(A2300,[1]Monitoramento_Base_somente_Said!$A:$J,6,FALSE),0)</f>
        <v>38137242</v>
      </c>
      <c r="D2300" s="18">
        <f>IFERROR(VLOOKUP(A2300,[1]Monitoramento_Base_somente_Said!$A:$J,7,FALSE),0)</f>
        <v>0</v>
      </c>
      <c r="E2300" s="18">
        <f>IFERROR(VLOOKUP(A2300,[1]Monitoramento_Base_somente_Said!$A:$J,8,FALSE),0)</f>
        <v>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IFERROR(VLOOKUP(A2300,[3]Sheet1!$A:$G,2,FALSE),0)</f>
        <v>0</v>
      </c>
      <c r="O2300" s="18">
        <f>IFERROR(VLOOKUP(A2300,[3]Sheet1!$A:$G,3,FALSE),0)</f>
        <v>0</v>
      </c>
      <c r="P2300" s="18">
        <f>IFERROR(VLOOKUP(A2300,[3]Sheet1!$A:$G,4,FALSE),0)</f>
        <v>0</v>
      </c>
      <c r="Q2300" s="18">
        <f>IFERROR(VLOOKUP(A2300,[3]Sheet1!$A:$G,5,FALSE),0)</f>
        <v>0</v>
      </c>
      <c r="R2300" s="18">
        <f>IFERROR(VLOOKUP(A2300,[3]Sheet1!$A:$H,6,FALSE),0)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1198842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0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IFERROR(VLOOKUP(A2301,[3]Sheet1!$A:$G,2,FALSE),0)</f>
        <v>0</v>
      </c>
      <c r="O2301" s="18">
        <f>IFERROR(VLOOKUP(A2301,[3]Sheet1!$A:$G,3,FALSE),0)</f>
        <v>0</v>
      </c>
      <c r="P2301" s="18">
        <f>IFERROR(VLOOKUP(A2301,[3]Sheet1!$A:$G,4,FALSE),0)</f>
        <v>0</v>
      </c>
      <c r="Q2301" s="18">
        <f>IFERROR(VLOOKUP(A2301,[3]Sheet1!$A:$G,5,FALSE),0)</f>
        <v>0</v>
      </c>
      <c r="R2301" s="18">
        <f>IFERROR(VLOOKUP(A2301,[3]Sheet1!$A:$H,6,FALSE),0)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220</v>
      </c>
      <c r="C2302" s="18">
        <f>IFERROR(VLOOKUP(A2302,[1]Monitoramento_Base_somente_Said!$A:$J,6,FALSE),0)</f>
        <v>9771038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0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IFERROR(VLOOKUP(A2302,[3]Sheet1!$A:$G,2,FALSE),0)</f>
        <v>0</v>
      </c>
      <c r="O2302" s="18">
        <f>IFERROR(VLOOKUP(A2302,[3]Sheet1!$A:$G,3,FALSE),0)</f>
        <v>0</v>
      </c>
      <c r="P2302" s="18">
        <f>IFERROR(VLOOKUP(A2302,[3]Sheet1!$A:$G,4,FALSE),0)</f>
        <v>0</v>
      </c>
      <c r="Q2302" s="18">
        <f>IFERROR(VLOOKUP(A2302,[3]Sheet1!$A:$G,5,FALSE),0)</f>
        <v>0</v>
      </c>
      <c r="R2302" s="18">
        <f>IFERROR(VLOOKUP(A2302,[3]Sheet1!$A:$H,6,FALSE),0)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1102434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IFERROR(VLOOKUP(A2303,[3]Sheet1!$A:$G,2,FALSE),0)</f>
        <v>0</v>
      </c>
      <c r="O2303" s="18">
        <f>IFERROR(VLOOKUP(A2303,[3]Sheet1!$A:$G,3,FALSE),0)</f>
        <v>0</v>
      </c>
      <c r="P2303" s="18">
        <f>IFERROR(VLOOKUP(A2303,[3]Sheet1!$A:$G,4,FALSE),0)</f>
        <v>0</v>
      </c>
      <c r="Q2303" s="18">
        <f>IFERROR(VLOOKUP(A2303,[3]Sheet1!$A:$G,5,FALSE),0)</f>
        <v>0</v>
      </c>
      <c r="R2303" s="18">
        <f>IFERROR(VLOOKUP(A2303,[3]Sheet1!$A:$H,6,FALSE),0)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1669828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IFERROR(VLOOKUP(A2304,[3]Sheet1!$A:$G,2,FALSE),0)</f>
        <v>0</v>
      </c>
      <c r="O2304" s="18">
        <f>IFERROR(VLOOKUP(A2304,[3]Sheet1!$A:$G,3,FALSE),0)</f>
        <v>0</v>
      </c>
      <c r="P2304" s="18">
        <f>IFERROR(VLOOKUP(A2304,[3]Sheet1!$A:$G,4,FALSE),0)</f>
        <v>0</v>
      </c>
      <c r="Q2304" s="18">
        <f>IFERROR(VLOOKUP(A2304,[3]Sheet1!$A:$G,5,FALSE),0)</f>
        <v>0</v>
      </c>
      <c r="R2304" s="18">
        <f>IFERROR(VLOOKUP(A2304,[3]Sheet1!$A:$H,6,FALSE),0)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3049155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IFERROR(VLOOKUP(A2305,[3]Sheet1!$A:$G,2,FALSE),0)</f>
        <v>0</v>
      </c>
      <c r="O2305" s="18">
        <f>IFERROR(VLOOKUP(A2305,[3]Sheet1!$A:$G,3,FALSE),0)</f>
        <v>0</v>
      </c>
      <c r="P2305" s="18">
        <f>IFERROR(VLOOKUP(A2305,[3]Sheet1!$A:$G,4,FALSE),0)</f>
        <v>0</v>
      </c>
      <c r="Q2305" s="18">
        <f>IFERROR(VLOOKUP(A2305,[3]Sheet1!$A:$G,5,FALSE),0)</f>
        <v>0</v>
      </c>
      <c r="R2305" s="18">
        <f>IFERROR(VLOOKUP(A2305,[3]Sheet1!$A:$H,6,FALSE),0)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8315844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IFERROR(VLOOKUP(A2306,[3]Sheet1!$A:$G,2,FALSE),0)</f>
        <v>0</v>
      </c>
      <c r="O2306" s="18">
        <f>IFERROR(VLOOKUP(A2306,[3]Sheet1!$A:$G,3,FALSE),0)</f>
        <v>0</v>
      </c>
      <c r="P2306" s="18">
        <f>IFERROR(VLOOKUP(A2306,[3]Sheet1!$A:$G,4,FALSE),0)</f>
        <v>0</v>
      </c>
      <c r="Q2306" s="18">
        <f>IFERROR(VLOOKUP(A2306,[3]Sheet1!$A:$G,5,FALSE),0)</f>
        <v>0</v>
      </c>
      <c r="R2306" s="18">
        <f>IFERROR(VLOOKUP(A2306,[3]Sheet1!$A:$H,6,FALSE),0)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6153</v>
      </c>
      <c r="C2307" s="18">
        <f>IFERROR(VLOOKUP(A2307,[1]Monitoramento_Base_somente_Said!$A:$J,6,FALSE),0)</f>
        <v>714549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IFERROR(VLOOKUP(A2307,[3]Sheet1!$A:$G,2,FALSE),0)</f>
        <v>0</v>
      </c>
      <c r="O2307" s="18">
        <f>IFERROR(VLOOKUP(A2307,[3]Sheet1!$A:$G,3,FALSE),0)</f>
        <v>0</v>
      </c>
      <c r="P2307" s="18">
        <f>IFERROR(VLOOKUP(A2307,[3]Sheet1!$A:$G,4,FALSE),0)</f>
        <v>0</v>
      </c>
      <c r="Q2307" s="18">
        <f>IFERROR(VLOOKUP(A2307,[3]Sheet1!$A:$G,5,FALSE),0)</f>
        <v>0</v>
      </c>
      <c r="R2307" s="18">
        <f>IFERROR(VLOOKUP(A2307,[3]Sheet1!$A:$H,6,FALSE),0)</f>
        <v>0</v>
      </c>
      <c r="S2307" s="18">
        <f>IFERROR(VLOOKUP(A2307,[3]Sheet1!$A:$I,9,FALSE),0)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1295711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IFERROR(VLOOKUP(A2308,[3]Sheet1!$A:$G,2,FALSE),0)</f>
        <v>0</v>
      </c>
      <c r="O2308" s="18">
        <f>IFERROR(VLOOKUP(A2308,[3]Sheet1!$A:$G,3,FALSE),0)</f>
        <v>0</v>
      </c>
      <c r="P2308" s="18">
        <f>IFERROR(VLOOKUP(A2308,[3]Sheet1!$A:$G,4,FALSE),0)</f>
        <v>0</v>
      </c>
      <c r="Q2308" s="18">
        <f>IFERROR(VLOOKUP(A2308,[3]Sheet1!$A:$G,5,FALSE),0)</f>
        <v>0</v>
      </c>
      <c r="R2308" s="18">
        <f>IFERROR(VLOOKUP(A2308,[3]Sheet1!$A:$H,6,FALSE),0)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1041</v>
      </c>
      <c r="C2309" s="18">
        <f>IFERROR(VLOOKUP(A2309,[1]Monitoramento_Base_somente_Said!$A:$J,6,FALSE),0)</f>
        <v>1939120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0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IFERROR(VLOOKUP(A2309,[3]Sheet1!$A:$G,2,FALSE),0)</f>
        <v>0</v>
      </c>
      <c r="O2309" s="18">
        <f>IFERROR(VLOOKUP(A2309,[3]Sheet1!$A:$G,3,FALSE),0)</f>
        <v>0</v>
      </c>
      <c r="P2309" s="18">
        <f>IFERROR(VLOOKUP(A2309,[3]Sheet1!$A:$G,4,FALSE),0)</f>
        <v>0</v>
      </c>
      <c r="Q2309" s="18">
        <f>IFERROR(VLOOKUP(A2309,[3]Sheet1!$A:$G,5,FALSE),0)</f>
        <v>0</v>
      </c>
      <c r="R2309" s="18">
        <f>IFERROR(VLOOKUP(A2309,[3]Sheet1!$A:$H,6,FALSE),0)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2192992</v>
      </c>
      <c r="D2310" s="18">
        <f>IFERROR(VLOOKUP(A2310,[1]Monitoramento_Base_somente_Said!$A:$J,7,FALSE),0)</f>
        <v>0</v>
      </c>
      <c r="E2310" s="18">
        <f>IFERROR(VLOOKUP(A2310,[1]Monitoramento_Base_somente_Said!$A:$J,8,FALSE),0)</f>
        <v>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IFERROR(VLOOKUP(A2310,[3]Sheet1!$A:$G,2,FALSE),0)</f>
        <v>0</v>
      </c>
      <c r="O2310" s="18">
        <f>IFERROR(VLOOKUP(A2310,[3]Sheet1!$A:$G,3,FALSE),0)</f>
        <v>0</v>
      </c>
      <c r="P2310" s="18">
        <f>IFERROR(VLOOKUP(A2310,[3]Sheet1!$A:$G,4,FALSE),0)</f>
        <v>0</v>
      </c>
      <c r="Q2310" s="18">
        <f>IFERROR(VLOOKUP(A2310,[3]Sheet1!$A:$G,5,FALSE),0)</f>
        <v>0</v>
      </c>
      <c r="R2310" s="18">
        <f>IFERROR(VLOOKUP(A2310,[3]Sheet1!$A:$H,6,FALSE),0)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11810550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IFERROR(VLOOKUP(A2311,[3]Sheet1!$A:$G,2,FALSE),0)</f>
        <v>0</v>
      </c>
      <c r="O2311" s="18">
        <f>IFERROR(VLOOKUP(A2311,[3]Sheet1!$A:$G,3,FALSE),0)</f>
        <v>0</v>
      </c>
      <c r="P2311" s="18">
        <f>IFERROR(VLOOKUP(A2311,[3]Sheet1!$A:$G,4,FALSE),0)</f>
        <v>0</v>
      </c>
      <c r="Q2311" s="18">
        <f>IFERROR(VLOOKUP(A2311,[3]Sheet1!$A:$G,5,FALSE),0)</f>
        <v>0</v>
      </c>
      <c r="R2311" s="18">
        <f>IFERROR(VLOOKUP(A2311,[3]Sheet1!$A:$H,6,FALSE),0)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212</v>
      </c>
      <c r="C2312" s="18">
        <f>IFERROR(VLOOKUP(A2312,[1]Monitoramento_Base_somente_Said!$A:$J,6,FALSE),0)</f>
        <v>332530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IFERROR(VLOOKUP(A2312,[3]Sheet1!$A:$G,2,FALSE),0)</f>
        <v>0</v>
      </c>
      <c r="O2312" s="18">
        <f>IFERROR(VLOOKUP(A2312,[3]Sheet1!$A:$G,3,FALSE),0)</f>
        <v>0</v>
      </c>
      <c r="P2312" s="18">
        <f>IFERROR(VLOOKUP(A2312,[3]Sheet1!$A:$G,4,FALSE),0)</f>
        <v>0</v>
      </c>
      <c r="Q2312" s="18">
        <f>IFERROR(VLOOKUP(A2312,[3]Sheet1!$A:$G,5,FALSE),0)</f>
        <v>0</v>
      </c>
      <c r="R2312" s="18">
        <f>IFERROR(VLOOKUP(A2312,[3]Sheet1!$A:$H,6,FALSE),0)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0</v>
      </c>
      <c r="C2313" s="18">
        <f>IFERROR(VLOOKUP(A2313,[1]Monitoramento_Base_somente_Said!$A:$J,6,FALSE),0)</f>
        <v>1769899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0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IFERROR(VLOOKUP(A2313,[3]Sheet1!$A:$G,2,FALSE),0)</f>
        <v>0</v>
      </c>
      <c r="O2313" s="18">
        <f>IFERROR(VLOOKUP(A2313,[3]Sheet1!$A:$G,3,FALSE),0)</f>
        <v>0</v>
      </c>
      <c r="P2313" s="18">
        <f>IFERROR(VLOOKUP(A2313,[3]Sheet1!$A:$G,4,FALSE),0)</f>
        <v>0</v>
      </c>
      <c r="Q2313" s="18">
        <f>IFERROR(VLOOKUP(A2313,[3]Sheet1!$A:$G,5,FALSE),0)</f>
        <v>0</v>
      </c>
      <c r="R2313" s="18">
        <f>IFERROR(VLOOKUP(A2313,[3]Sheet1!$A:$H,6,FALSE),0)</f>
        <v>0</v>
      </c>
      <c r="S2313" s="18">
        <f>IFERROR(VLOOKUP(A2313,[3]Sheet1!$A:$I,9,FALSE),0)</f>
        <v>0</v>
      </c>
      <c r="T2313" s="18" t="str">
        <f t="shared" si="217"/>
        <v>Não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2880239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IFERROR(VLOOKUP(A2314,[3]Sheet1!$A:$G,2,FALSE),0)</f>
        <v>0</v>
      </c>
      <c r="O2314" s="18">
        <f>IFERROR(VLOOKUP(A2314,[3]Sheet1!$A:$G,3,FALSE),0)</f>
        <v>0</v>
      </c>
      <c r="P2314" s="18">
        <f>IFERROR(VLOOKUP(A2314,[3]Sheet1!$A:$G,4,FALSE),0)</f>
        <v>0</v>
      </c>
      <c r="Q2314" s="18">
        <f>IFERROR(VLOOKUP(A2314,[3]Sheet1!$A:$G,5,FALSE),0)</f>
        <v>0</v>
      </c>
      <c r="R2314" s="18">
        <f>IFERROR(VLOOKUP(A2314,[3]Sheet1!$A:$H,6,FALSE),0)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654</v>
      </c>
      <c r="C2315" s="18">
        <f>IFERROR(VLOOKUP(A2315,[1]Monitoramento_Base_somente_Said!$A:$J,6,FALSE),0)</f>
        <v>4990799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IFERROR(VLOOKUP(A2315,[3]Sheet1!$A:$G,2,FALSE),0)</f>
        <v>0</v>
      </c>
      <c r="O2315" s="18">
        <f>IFERROR(VLOOKUP(A2315,[3]Sheet1!$A:$G,3,FALSE),0)</f>
        <v>0</v>
      </c>
      <c r="P2315" s="18">
        <f>IFERROR(VLOOKUP(A2315,[3]Sheet1!$A:$G,4,FALSE),0)</f>
        <v>0</v>
      </c>
      <c r="Q2315" s="18">
        <f>IFERROR(VLOOKUP(A2315,[3]Sheet1!$A:$G,5,FALSE),0)</f>
        <v>0</v>
      </c>
      <c r="R2315" s="18">
        <f>IFERROR(VLOOKUP(A2315,[3]Sheet1!$A:$H,6,FALSE),0)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302531</v>
      </c>
      <c r="C2316" s="18">
        <f>IFERROR(VLOOKUP(A2316,[1]Monitoramento_Base_somente_Said!$A:$J,6,FALSE),0)</f>
        <v>72763863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IFERROR(VLOOKUP(A2316,[3]Sheet1!$A:$G,2,FALSE),0)</f>
        <v>0</v>
      </c>
      <c r="O2316" s="18">
        <f>IFERROR(VLOOKUP(A2316,[3]Sheet1!$A:$G,3,FALSE),0)</f>
        <v>0</v>
      </c>
      <c r="P2316" s="18">
        <f>IFERROR(VLOOKUP(A2316,[3]Sheet1!$A:$G,4,FALSE),0)</f>
        <v>0</v>
      </c>
      <c r="Q2316" s="18">
        <f>IFERROR(VLOOKUP(A2316,[3]Sheet1!$A:$G,5,FALSE),0)</f>
        <v>0</v>
      </c>
      <c r="R2316" s="18">
        <f>IFERROR(VLOOKUP(A2316,[3]Sheet1!$A:$H,6,FALSE),0)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770</v>
      </c>
      <c r="C2317" s="18">
        <f>IFERROR(VLOOKUP(A2317,[1]Monitoramento_Base_somente_Said!$A:$J,6,FALSE),0)</f>
        <v>3500312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IFERROR(VLOOKUP(A2317,[3]Sheet1!$A:$G,2,FALSE),0)</f>
        <v>0</v>
      </c>
      <c r="O2317" s="18">
        <f>IFERROR(VLOOKUP(A2317,[3]Sheet1!$A:$G,3,FALSE),0)</f>
        <v>0</v>
      </c>
      <c r="P2317" s="18">
        <f>IFERROR(VLOOKUP(A2317,[3]Sheet1!$A:$G,4,FALSE),0)</f>
        <v>0</v>
      </c>
      <c r="Q2317" s="18">
        <f>IFERROR(VLOOKUP(A2317,[3]Sheet1!$A:$G,5,FALSE),0)</f>
        <v>0</v>
      </c>
      <c r="R2317" s="18">
        <f>IFERROR(VLOOKUP(A2317,[3]Sheet1!$A:$H,6,FALSE),0)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0</v>
      </c>
      <c r="C2318" s="18">
        <f>IFERROR(VLOOKUP(A2318,[1]Monitoramento_Base_somente_Said!$A:$J,6,FALSE),0)</f>
        <v>1458806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IFERROR(VLOOKUP(A2318,[3]Sheet1!$A:$G,2,FALSE),0)</f>
        <v>0</v>
      </c>
      <c r="O2318" s="18">
        <f>IFERROR(VLOOKUP(A2318,[3]Sheet1!$A:$G,3,FALSE),0)</f>
        <v>0</v>
      </c>
      <c r="P2318" s="18">
        <f>IFERROR(VLOOKUP(A2318,[3]Sheet1!$A:$G,4,FALSE),0)</f>
        <v>0</v>
      </c>
      <c r="Q2318" s="18">
        <f>IFERROR(VLOOKUP(A2318,[3]Sheet1!$A:$G,5,FALSE),0)</f>
        <v>0</v>
      </c>
      <c r="R2318" s="18">
        <f>IFERROR(VLOOKUP(A2318,[3]Sheet1!$A:$H,6,FALSE),0)</f>
        <v>0</v>
      </c>
      <c r="S2318" s="18">
        <f>IFERROR(VLOOKUP(A2318,[3]Sheet1!$A:$I,9,FALSE),0)</f>
        <v>0</v>
      </c>
      <c r="T2318" s="18" t="str">
        <f t="shared" si="217"/>
        <v>Não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52906069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IFERROR(VLOOKUP(A2319,[3]Sheet1!$A:$G,2,FALSE),0)</f>
        <v>0</v>
      </c>
      <c r="O2319" s="18">
        <f>IFERROR(VLOOKUP(A2319,[3]Sheet1!$A:$G,3,FALSE),0)</f>
        <v>0</v>
      </c>
      <c r="P2319" s="18">
        <f>IFERROR(VLOOKUP(A2319,[3]Sheet1!$A:$G,4,FALSE),0)</f>
        <v>0</v>
      </c>
      <c r="Q2319" s="18">
        <f>IFERROR(VLOOKUP(A2319,[3]Sheet1!$A:$G,5,FALSE),0)</f>
        <v>0</v>
      </c>
      <c r="R2319" s="18">
        <f>IFERROR(VLOOKUP(A2319,[3]Sheet1!$A:$H,6,FALSE),0)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1506075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0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IFERROR(VLOOKUP(A2320,[3]Sheet1!$A:$G,2,FALSE),0)</f>
        <v>0</v>
      </c>
      <c r="O2320" s="18">
        <f>IFERROR(VLOOKUP(A2320,[3]Sheet1!$A:$G,3,FALSE),0)</f>
        <v>0</v>
      </c>
      <c r="P2320" s="18">
        <f>IFERROR(VLOOKUP(A2320,[3]Sheet1!$A:$G,4,FALSE),0)</f>
        <v>0</v>
      </c>
      <c r="Q2320" s="18">
        <f>IFERROR(VLOOKUP(A2320,[3]Sheet1!$A:$G,5,FALSE),0)</f>
        <v>0</v>
      </c>
      <c r="R2320" s="18">
        <f>IFERROR(VLOOKUP(A2320,[3]Sheet1!$A:$H,6,FALSE),0)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5737</v>
      </c>
      <c r="C2321" s="18">
        <f>IFERROR(VLOOKUP(A2321,[1]Monitoramento_Base_somente_Said!$A:$J,6,FALSE),0)</f>
        <v>3846815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IFERROR(VLOOKUP(A2321,[3]Sheet1!$A:$G,2,FALSE),0)</f>
        <v>0</v>
      </c>
      <c r="O2321" s="18">
        <f>IFERROR(VLOOKUP(A2321,[3]Sheet1!$A:$G,3,FALSE),0)</f>
        <v>0</v>
      </c>
      <c r="P2321" s="18">
        <f>IFERROR(VLOOKUP(A2321,[3]Sheet1!$A:$G,4,FALSE),0)</f>
        <v>0</v>
      </c>
      <c r="Q2321" s="18">
        <f>IFERROR(VLOOKUP(A2321,[3]Sheet1!$A:$G,5,FALSE),0)</f>
        <v>0</v>
      </c>
      <c r="R2321" s="18">
        <f>IFERROR(VLOOKUP(A2321,[3]Sheet1!$A:$H,6,FALSE),0)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86621</v>
      </c>
      <c r="C2322" s="18">
        <f>IFERROR(VLOOKUP(A2322,[1]Monitoramento_Base_somente_Said!$A:$J,6,FALSE),0)</f>
        <v>22239526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0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IFERROR(VLOOKUP(A2322,[3]Sheet1!$A:$G,2,FALSE),0)</f>
        <v>0</v>
      </c>
      <c r="O2322" s="18">
        <f>IFERROR(VLOOKUP(A2322,[3]Sheet1!$A:$G,3,FALSE),0)</f>
        <v>0</v>
      </c>
      <c r="P2322" s="18">
        <f>IFERROR(VLOOKUP(A2322,[3]Sheet1!$A:$G,4,FALSE),0)</f>
        <v>0</v>
      </c>
      <c r="Q2322" s="18">
        <f>IFERROR(VLOOKUP(A2322,[3]Sheet1!$A:$G,5,FALSE),0)</f>
        <v>0</v>
      </c>
      <c r="R2322" s="18">
        <f>IFERROR(VLOOKUP(A2322,[3]Sheet1!$A:$H,6,FALSE),0)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8717</v>
      </c>
      <c r="C2323" s="18">
        <f>IFERROR(VLOOKUP(A2323,[1]Monitoramento_Base_somente_Said!$A:$J,6,FALSE),0)</f>
        <v>3135547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0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IFERROR(VLOOKUP(A2323,[3]Sheet1!$A:$G,2,FALSE),0)</f>
        <v>0</v>
      </c>
      <c r="O2323" s="18">
        <f>IFERROR(VLOOKUP(A2323,[3]Sheet1!$A:$G,3,FALSE),0)</f>
        <v>0</v>
      </c>
      <c r="P2323" s="18">
        <f>IFERROR(VLOOKUP(A2323,[3]Sheet1!$A:$G,4,FALSE),0)</f>
        <v>0</v>
      </c>
      <c r="Q2323" s="18">
        <f>IFERROR(VLOOKUP(A2323,[3]Sheet1!$A:$G,5,FALSE),0)</f>
        <v>0</v>
      </c>
      <c r="R2323" s="18">
        <f>IFERROR(VLOOKUP(A2323,[3]Sheet1!$A:$H,6,FALSE),0)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5435</v>
      </c>
      <c r="C2324" s="18">
        <f>IFERROR(VLOOKUP(A2324,[1]Monitoramento_Base_somente_Said!$A:$J,6,FALSE),0)</f>
        <v>6083546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IFERROR(VLOOKUP(A2324,[3]Sheet1!$A:$G,2,FALSE),0)</f>
        <v>0</v>
      </c>
      <c r="O2324" s="18">
        <f>IFERROR(VLOOKUP(A2324,[3]Sheet1!$A:$G,3,FALSE),0)</f>
        <v>0</v>
      </c>
      <c r="P2324" s="18">
        <f>IFERROR(VLOOKUP(A2324,[3]Sheet1!$A:$G,4,FALSE),0)</f>
        <v>0</v>
      </c>
      <c r="Q2324" s="18">
        <f>IFERROR(VLOOKUP(A2324,[3]Sheet1!$A:$G,5,FALSE),0)</f>
        <v>0</v>
      </c>
      <c r="R2324" s="18">
        <f>IFERROR(VLOOKUP(A2324,[3]Sheet1!$A:$H,6,FALSE),0)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664</v>
      </c>
      <c r="C2325" s="18">
        <f>IFERROR(VLOOKUP(A2325,[1]Monitoramento_Base_somente_Said!$A:$J,6,FALSE),0)</f>
        <v>8965185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IFERROR(VLOOKUP(A2325,[3]Sheet1!$A:$G,2,FALSE),0)</f>
        <v>0</v>
      </c>
      <c r="O2325" s="18">
        <f>IFERROR(VLOOKUP(A2325,[3]Sheet1!$A:$G,3,FALSE),0)</f>
        <v>0</v>
      </c>
      <c r="P2325" s="18">
        <f>IFERROR(VLOOKUP(A2325,[3]Sheet1!$A:$G,4,FALSE),0)</f>
        <v>0</v>
      </c>
      <c r="Q2325" s="18">
        <f>IFERROR(VLOOKUP(A2325,[3]Sheet1!$A:$G,5,FALSE),0)</f>
        <v>0</v>
      </c>
      <c r="R2325" s="18">
        <f>IFERROR(VLOOKUP(A2325,[3]Sheet1!$A:$H,6,FALSE),0)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887</v>
      </c>
      <c r="C2326" s="18">
        <f>IFERROR(VLOOKUP(A2326,[1]Monitoramento_Base_somente_Said!$A:$J,6,FALSE),0)</f>
        <v>1182279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IFERROR(VLOOKUP(A2326,[3]Sheet1!$A:$G,2,FALSE),0)</f>
        <v>0</v>
      </c>
      <c r="O2326" s="18">
        <f>IFERROR(VLOOKUP(A2326,[3]Sheet1!$A:$G,3,FALSE),0)</f>
        <v>0</v>
      </c>
      <c r="P2326" s="18">
        <f>IFERROR(VLOOKUP(A2326,[3]Sheet1!$A:$G,4,FALSE),0)</f>
        <v>0</v>
      </c>
      <c r="Q2326" s="18">
        <f>IFERROR(VLOOKUP(A2326,[3]Sheet1!$A:$G,5,FALSE),0)</f>
        <v>0</v>
      </c>
      <c r="R2326" s="18">
        <f>IFERROR(VLOOKUP(A2326,[3]Sheet1!$A:$H,6,FALSE),0)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6983103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IFERROR(VLOOKUP(A2327,[3]Sheet1!$A:$G,2,FALSE),0)</f>
        <v>0</v>
      </c>
      <c r="O2327" s="18">
        <f>IFERROR(VLOOKUP(A2327,[3]Sheet1!$A:$G,3,FALSE),0)</f>
        <v>0</v>
      </c>
      <c r="P2327" s="18">
        <f>IFERROR(VLOOKUP(A2327,[3]Sheet1!$A:$G,4,FALSE),0)</f>
        <v>0</v>
      </c>
      <c r="Q2327" s="18">
        <f>IFERROR(VLOOKUP(A2327,[3]Sheet1!$A:$G,5,FALSE),0)</f>
        <v>0</v>
      </c>
      <c r="R2327" s="18">
        <f>IFERROR(VLOOKUP(A2327,[3]Sheet1!$A:$H,6,FALSE),0)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1063998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IFERROR(VLOOKUP(A2328,[3]Sheet1!$A:$G,2,FALSE),0)</f>
        <v>0</v>
      </c>
      <c r="O2328" s="18">
        <f>IFERROR(VLOOKUP(A2328,[3]Sheet1!$A:$G,3,FALSE),0)</f>
        <v>0</v>
      </c>
      <c r="P2328" s="18">
        <f>IFERROR(VLOOKUP(A2328,[3]Sheet1!$A:$G,4,FALSE),0)</f>
        <v>0</v>
      </c>
      <c r="Q2328" s="18">
        <f>IFERROR(VLOOKUP(A2328,[3]Sheet1!$A:$G,5,FALSE),0)</f>
        <v>0</v>
      </c>
      <c r="R2328" s="18">
        <f>IFERROR(VLOOKUP(A2328,[3]Sheet1!$A:$H,6,FALSE),0)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371</v>
      </c>
      <c r="C2329" s="18">
        <f>IFERROR(VLOOKUP(A2329,[1]Monitoramento_Base_somente_Said!$A:$J,6,FALSE),0)</f>
        <v>549593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IFERROR(VLOOKUP(A2329,[3]Sheet1!$A:$G,2,FALSE),0)</f>
        <v>0</v>
      </c>
      <c r="O2329" s="18">
        <f>IFERROR(VLOOKUP(A2329,[3]Sheet1!$A:$G,3,FALSE),0)</f>
        <v>0</v>
      </c>
      <c r="P2329" s="18">
        <f>IFERROR(VLOOKUP(A2329,[3]Sheet1!$A:$G,4,FALSE),0)</f>
        <v>0</v>
      </c>
      <c r="Q2329" s="18">
        <f>IFERROR(VLOOKUP(A2329,[3]Sheet1!$A:$G,5,FALSE),0)</f>
        <v>0</v>
      </c>
      <c r="R2329" s="18">
        <f>IFERROR(VLOOKUP(A2329,[3]Sheet1!$A:$H,6,FALSE),0)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4929628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IFERROR(VLOOKUP(A2330,[3]Sheet1!$A:$G,2,FALSE),0)</f>
        <v>0</v>
      </c>
      <c r="O2330" s="18">
        <f>IFERROR(VLOOKUP(A2330,[3]Sheet1!$A:$G,3,FALSE),0)</f>
        <v>0</v>
      </c>
      <c r="P2330" s="18">
        <f>IFERROR(VLOOKUP(A2330,[3]Sheet1!$A:$G,4,FALSE),0)</f>
        <v>0</v>
      </c>
      <c r="Q2330" s="18">
        <f>IFERROR(VLOOKUP(A2330,[3]Sheet1!$A:$G,5,FALSE),0)</f>
        <v>0</v>
      </c>
      <c r="R2330" s="18">
        <f>IFERROR(VLOOKUP(A2330,[3]Sheet1!$A:$H,6,FALSE),0)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595</v>
      </c>
      <c r="C2331" s="18">
        <f>IFERROR(VLOOKUP(A2331,[1]Monitoramento_Base_somente_Said!$A:$J,6,FALSE),0)</f>
        <v>7611389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0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IFERROR(VLOOKUP(A2331,[3]Sheet1!$A:$G,2,FALSE),0)</f>
        <v>0</v>
      </c>
      <c r="O2331" s="18">
        <f>IFERROR(VLOOKUP(A2331,[3]Sheet1!$A:$G,3,FALSE),0)</f>
        <v>0</v>
      </c>
      <c r="P2331" s="18">
        <f>IFERROR(VLOOKUP(A2331,[3]Sheet1!$A:$G,4,FALSE),0)</f>
        <v>0</v>
      </c>
      <c r="Q2331" s="18">
        <f>IFERROR(VLOOKUP(A2331,[3]Sheet1!$A:$G,5,FALSE),0)</f>
        <v>0</v>
      </c>
      <c r="R2331" s="18">
        <f>IFERROR(VLOOKUP(A2331,[3]Sheet1!$A:$H,6,FALSE),0)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237</v>
      </c>
      <c r="C2332" s="18">
        <f>IFERROR(VLOOKUP(A2332,[1]Monitoramento_Base_somente_Said!$A:$J,6,FALSE),0)</f>
        <v>985331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0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IFERROR(VLOOKUP(A2332,[3]Sheet1!$A:$G,2,FALSE),0)</f>
        <v>0</v>
      </c>
      <c r="O2332" s="18">
        <f>IFERROR(VLOOKUP(A2332,[3]Sheet1!$A:$G,3,FALSE),0)</f>
        <v>0</v>
      </c>
      <c r="P2332" s="18">
        <f>IFERROR(VLOOKUP(A2332,[3]Sheet1!$A:$G,4,FALSE),0)</f>
        <v>0</v>
      </c>
      <c r="Q2332" s="18">
        <f>IFERROR(VLOOKUP(A2332,[3]Sheet1!$A:$G,5,FALSE),0)</f>
        <v>0</v>
      </c>
      <c r="R2332" s="18">
        <f>IFERROR(VLOOKUP(A2332,[3]Sheet1!$A:$H,6,FALSE),0)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0</v>
      </c>
      <c r="C2333" s="18">
        <f>IFERROR(VLOOKUP(A2333,[1]Monitoramento_Base_somente_Said!$A:$J,6,FALSE),0)</f>
        <v>3530389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IFERROR(VLOOKUP(A2333,[3]Sheet1!$A:$G,2,FALSE),0)</f>
        <v>0</v>
      </c>
      <c r="O2333" s="18">
        <f>IFERROR(VLOOKUP(A2333,[3]Sheet1!$A:$G,3,FALSE),0)</f>
        <v>0</v>
      </c>
      <c r="P2333" s="18">
        <f>IFERROR(VLOOKUP(A2333,[3]Sheet1!$A:$G,4,FALSE),0)</f>
        <v>0</v>
      </c>
      <c r="Q2333" s="18">
        <f>IFERROR(VLOOKUP(A2333,[3]Sheet1!$A:$G,5,FALSE),0)</f>
        <v>0</v>
      </c>
      <c r="R2333" s="18">
        <f>IFERROR(VLOOKUP(A2333,[3]Sheet1!$A:$H,6,FALSE),0)</f>
        <v>0</v>
      </c>
      <c r="S2333" s="18">
        <f>IFERROR(VLOOKUP(A2333,[3]Sheet1!$A:$I,9,FALSE),0)</f>
        <v>0</v>
      </c>
      <c r="T2333" s="18" t="str">
        <f t="shared" si="217"/>
        <v>Não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531101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IFERROR(VLOOKUP(A2334,[3]Sheet1!$A:$G,2,FALSE),0)</f>
        <v>0</v>
      </c>
      <c r="O2334" s="18">
        <f>IFERROR(VLOOKUP(A2334,[3]Sheet1!$A:$G,3,FALSE),0)</f>
        <v>0</v>
      </c>
      <c r="P2334" s="18">
        <f>IFERROR(VLOOKUP(A2334,[3]Sheet1!$A:$G,4,FALSE),0)</f>
        <v>0</v>
      </c>
      <c r="Q2334" s="18">
        <f>IFERROR(VLOOKUP(A2334,[3]Sheet1!$A:$G,5,FALSE),0)</f>
        <v>0</v>
      </c>
      <c r="R2334" s="18">
        <f>IFERROR(VLOOKUP(A2334,[3]Sheet1!$A:$H,6,FALSE),0)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0</v>
      </c>
      <c r="C2335" s="18">
        <f>IFERROR(VLOOKUP(A2335,[1]Monitoramento_Base_somente_Said!$A:$J,6,FALSE),0)</f>
        <v>492797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IFERROR(VLOOKUP(A2335,[3]Sheet1!$A:$G,2,FALSE),0)</f>
        <v>0</v>
      </c>
      <c r="O2335" s="18">
        <f>IFERROR(VLOOKUP(A2335,[3]Sheet1!$A:$G,3,FALSE),0)</f>
        <v>0</v>
      </c>
      <c r="P2335" s="18">
        <f>IFERROR(VLOOKUP(A2335,[3]Sheet1!$A:$G,4,FALSE),0)</f>
        <v>0</v>
      </c>
      <c r="Q2335" s="18">
        <f>IFERROR(VLOOKUP(A2335,[3]Sheet1!$A:$G,5,FALSE),0)</f>
        <v>0</v>
      </c>
      <c r="R2335" s="18">
        <f>IFERROR(VLOOKUP(A2335,[3]Sheet1!$A:$H,6,FALSE),0)</f>
        <v>0</v>
      </c>
      <c r="S2335" s="18">
        <f>IFERROR(VLOOKUP(A2335,[3]Sheet1!$A:$I,9,FALSE),0)</f>
        <v>0</v>
      </c>
      <c r="T2335" s="18" t="str">
        <f t="shared" si="217"/>
        <v>Não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533717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IFERROR(VLOOKUP(A2336,[3]Sheet1!$A:$G,2,FALSE),0)</f>
        <v>0</v>
      </c>
      <c r="O2336" s="18">
        <f>IFERROR(VLOOKUP(A2336,[3]Sheet1!$A:$G,3,FALSE),0)</f>
        <v>0</v>
      </c>
      <c r="P2336" s="18">
        <f>IFERROR(VLOOKUP(A2336,[3]Sheet1!$A:$G,4,FALSE),0)</f>
        <v>0</v>
      </c>
      <c r="Q2336" s="18">
        <f>IFERROR(VLOOKUP(A2336,[3]Sheet1!$A:$G,5,FALSE),0)</f>
        <v>0</v>
      </c>
      <c r="R2336" s="18">
        <f>IFERROR(VLOOKUP(A2336,[3]Sheet1!$A:$H,6,FALSE),0)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0</v>
      </c>
      <c r="C2337" s="18">
        <f>IFERROR(VLOOKUP(A2337,[1]Monitoramento_Base_somente_Said!$A:$J,6,FALSE),0)</f>
        <v>390547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IFERROR(VLOOKUP(A2337,[3]Sheet1!$A:$G,2,FALSE),0)</f>
        <v>0</v>
      </c>
      <c r="O2337" s="18">
        <f>IFERROR(VLOOKUP(A2337,[3]Sheet1!$A:$G,3,FALSE),0)</f>
        <v>0</v>
      </c>
      <c r="P2337" s="18">
        <f>IFERROR(VLOOKUP(A2337,[3]Sheet1!$A:$G,4,FALSE),0)</f>
        <v>0</v>
      </c>
      <c r="Q2337" s="18">
        <f>IFERROR(VLOOKUP(A2337,[3]Sheet1!$A:$G,5,FALSE),0)</f>
        <v>0</v>
      </c>
      <c r="R2337" s="18">
        <f>IFERROR(VLOOKUP(A2337,[3]Sheet1!$A:$H,6,FALSE),0)</f>
        <v>0</v>
      </c>
      <c r="S2337" s="18">
        <f>IFERROR(VLOOKUP(A2337,[3]Sheet1!$A:$I,9,FALSE),0)</f>
        <v>0</v>
      </c>
      <c r="T2337" s="18" t="str">
        <f t="shared" si="217"/>
        <v>Não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8346</v>
      </c>
      <c r="C2338" s="18">
        <f>IFERROR(VLOOKUP(A2338,[1]Monitoramento_Base_somente_Said!$A:$J,6,FALSE),0)</f>
        <v>3576663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0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IFERROR(VLOOKUP(A2338,[3]Sheet1!$A:$G,2,FALSE),0)</f>
        <v>0</v>
      </c>
      <c r="O2338" s="18">
        <f>IFERROR(VLOOKUP(A2338,[3]Sheet1!$A:$G,3,FALSE),0)</f>
        <v>0</v>
      </c>
      <c r="P2338" s="18">
        <f>IFERROR(VLOOKUP(A2338,[3]Sheet1!$A:$G,4,FALSE),0)</f>
        <v>0</v>
      </c>
      <c r="Q2338" s="18">
        <f>IFERROR(VLOOKUP(A2338,[3]Sheet1!$A:$G,5,FALSE),0)</f>
        <v>0</v>
      </c>
      <c r="R2338" s="18">
        <f>IFERROR(VLOOKUP(A2338,[3]Sheet1!$A:$H,6,FALSE),0)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3287290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IFERROR(VLOOKUP(A2339,[3]Sheet1!$A:$G,2,FALSE),0)</f>
        <v>0</v>
      </c>
      <c r="O2339" s="18">
        <f>IFERROR(VLOOKUP(A2339,[3]Sheet1!$A:$G,3,FALSE),0)</f>
        <v>0</v>
      </c>
      <c r="P2339" s="18">
        <f>IFERROR(VLOOKUP(A2339,[3]Sheet1!$A:$G,4,FALSE),0)</f>
        <v>0</v>
      </c>
      <c r="Q2339" s="18">
        <f>IFERROR(VLOOKUP(A2339,[3]Sheet1!$A:$G,5,FALSE),0)</f>
        <v>0</v>
      </c>
      <c r="R2339" s="18">
        <f>IFERROR(VLOOKUP(A2339,[3]Sheet1!$A:$H,6,FALSE),0)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1823658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IFERROR(VLOOKUP(A2340,[3]Sheet1!$A:$G,2,FALSE),0)</f>
        <v>0</v>
      </c>
      <c r="O2340" s="18">
        <f>IFERROR(VLOOKUP(A2340,[3]Sheet1!$A:$G,3,FALSE),0)</f>
        <v>0</v>
      </c>
      <c r="P2340" s="18">
        <f>IFERROR(VLOOKUP(A2340,[3]Sheet1!$A:$G,4,FALSE),0)</f>
        <v>0</v>
      </c>
      <c r="Q2340" s="18">
        <f>IFERROR(VLOOKUP(A2340,[3]Sheet1!$A:$G,5,FALSE),0)</f>
        <v>0</v>
      </c>
      <c r="R2340" s="18">
        <f>IFERROR(VLOOKUP(A2340,[3]Sheet1!$A:$H,6,FALSE),0)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0</v>
      </c>
      <c r="C2341" s="18">
        <f>IFERROR(VLOOKUP(A2341,[1]Monitoramento_Base_somente_Said!$A:$J,6,FALSE),0)</f>
        <v>983050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0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IFERROR(VLOOKUP(A2341,[3]Sheet1!$A:$G,2,FALSE),0)</f>
        <v>0</v>
      </c>
      <c r="O2341" s="18">
        <f>IFERROR(VLOOKUP(A2341,[3]Sheet1!$A:$G,3,FALSE),0)</f>
        <v>0</v>
      </c>
      <c r="P2341" s="18">
        <f>IFERROR(VLOOKUP(A2341,[3]Sheet1!$A:$G,4,FALSE),0)</f>
        <v>0</v>
      </c>
      <c r="Q2341" s="18">
        <f>IFERROR(VLOOKUP(A2341,[3]Sheet1!$A:$G,5,FALSE),0)</f>
        <v>0</v>
      </c>
      <c r="R2341" s="18">
        <f>IFERROR(VLOOKUP(A2341,[3]Sheet1!$A:$H,6,FALSE),0)</f>
        <v>0</v>
      </c>
      <c r="S2341" s="18">
        <f>IFERROR(VLOOKUP(A2341,[3]Sheet1!$A:$I,9,FALSE),0)</f>
        <v>0</v>
      </c>
      <c r="T2341" s="18" t="str">
        <f t="shared" si="217"/>
        <v>Não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161280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IFERROR(VLOOKUP(A2342,[3]Sheet1!$A:$G,2,FALSE),0)</f>
        <v>0</v>
      </c>
      <c r="O2342" s="18">
        <f>IFERROR(VLOOKUP(A2342,[3]Sheet1!$A:$G,3,FALSE),0)</f>
        <v>0</v>
      </c>
      <c r="P2342" s="18">
        <f>IFERROR(VLOOKUP(A2342,[3]Sheet1!$A:$G,4,FALSE),0)</f>
        <v>0</v>
      </c>
      <c r="Q2342" s="18">
        <f>IFERROR(VLOOKUP(A2342,[3]Sheet1!$A:$G,5,FALSE),0)</f>
        <v>0</v>
      </c>
      <c r="R2342" s="18">
        <f>IFERROR(VLOOKUP(A2342,[3]Sheet1!$A:$H,6,FALSE),0)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5809347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IFERROR(VLOOKUP(A2343,[3]Sheet1!$A:$G,2,FALSE),0)</f>
        <v>0</v>
      </c>
      <c r="O2343" s="18">
        <f>IFERROR(VLOOKUP(A2343,[3]Sheet1!$A:$G,3,FALSE),0)</f>
        <v>0</v>
      </c>
      <c r="P2343" s="18">
        <f>IFERROR(VLOOKUP(A2343,[3]Sheet1!$A:$G,4,FALSE),0)</f>
        <v>0</v>
      </c>
      <c r="Q2343" s="18">
        <f>IFERROR(VLOOKUP(A2343,[3]Sheet1!$A:$G,5,FALSE),0)</f>
        <v>0</v>
      </c>
      <c r="R2343" s="18">
        <f>IFERROR(VLOOKUP(A2343,[3]Sheet1!$A:$H,6,FALSE),0)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14602</v>
      </c>
      <c r="C2344" s="18">
        <f>IFERROR(VLOOKUP(A2344,[1]Monitoramento_Base_somente_Said!$A:$J,6,FALSE),0)</f>
        <v>5796677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0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IFERROR(VLOOKUP(A2344,[3]Sheet1!$A:$G,2,FALSE),0)</f>
        <v>0</v>
      </c>
      <c r="O2344" s="18">
        <f>IFERROR(VLOOKUP(A2344,[3]Sheet1!$A:$G,3,FALSE),0)</f>
        <v>0</v>
      </c>
      <c r="P2344" s="18">
        <f>IFERROR(VLOOKUP(A2344,[3]Sheet1!$A:$G,4,FALSE),0)</f>
        <v>0</v>
      </c>
      <c r="Q2344" s="18">
        <f>IFERROR(VLOOKUP(A2344,[3]Sheet1!$A:$G,5,FALSE),0)</f>
        <v>0</v>
      </c>
      <c r="R2344" s="18">
        <f>IFERROR(VLOOKUP(A2344,[3]Sheet1!$A:$H,6,FALSE),0)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3184</v>
      </c>
      <c r="C2345" s="18">
        <f>IFERROR(VLOOKUP(A2345,[1]Monitoramento_Base_somente_Said!$A:$J,6,FALSE),0)</f>
        <v>1528949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0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IFERROR(VLOOKUP(A2345,[3]Sheet1!$A:$G,2,FALSE),0)</f>
        <v>0</v>
      </c>
      <c r="O2345" s="18">
        <f>IFERROR(VLOOKUP(A2345,[3]Sheet1!$A:$G,3,FALSE),0)</f>
        <v>0</v>
      </c>
      <c r="P2345" s="18">
        <f>IFERROR(VLOOKUP(A2345,[3]Sheet1!$A:$G,4,FALSE),0)</f>
        <v>0</v>
      </c>
      <c r="Q2345" s="18">
        <f>IFERROR(VLOOKUP(A2345,[3]Sheet1!$A:$G,5,FALSE),0)</f>
        <v>0</v>
      </c>
      <c r="R2345" s="18">
        <f>IFERROR(VLOOKUP(A2345,[3]Sheet1!$A:$H,6,FALSE),0)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1824387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IFERROR(VLOOKUP(A2346,[3]Sheet1!$A:$G,2,FALSE),0)</f>
        <v>0</v>
      </c>
      <c r="O2346" s="18">
        <f>IFERROR(VLOOKUP(A2346,[3]Sheet1!$A:$G,3,FALSE),0)</f>
        <v>0</v>
      </c>
      <c r="P2346" s="18">
        <f>IFERROR(VLOOKUP(A2346,[3]Sheet1!$A:$G,4,FALSE),0)</f>
        <v>0</v>
      </c>
      <c r="Q2346" s="18">
        <f>IFERROR(VLOOKUP(A2346,[3]Sheet1!$A:$G,5,FALSE),0)</f>
        <v>0</v>
      </c>
      <c r="R2346" s="18">
        <f>IFERROR(VLOOKUP(A2346,[3]Sheet1!$A:$H,6,FALSE),0)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2317400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IFERROR(VLOOKUP(A2347,[3]Sheet1!$A:$G,2,FALSE),0)</f>
        <v>0</v>
      </c>
      <c r="O2347" s="18">
        <f>IFERROR(VLOOKUP(A2347,[3]Sheet1!$A:$G,3,FALSE),0)</f>
        <v>0</v>
      </c>
      <c r="P2347" s="18">
        <f>IFERROR(VLOOKUP(A2347,[3]Sheet1!$A:$G,4,FALSE),0)</f>
        <v>0</v>
      </c>
      <c r="Q2347" s="18">
        <f>IFERROR(VLOOKUP(A2347,[3]Sheet1!$A:$G,5,FALSE),0)</f>
        <v>0</v>
      </c>
      <c r="R2347" s="18">
        <f>IFERROR(VLOOKUP(A2347,[3]Sheet1!$A:$H,6,FALSE),0)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935102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IFERROR(VLOOKUP(A2348,[3]Sheet1!$A:$G,2,FALSE),0)</f>
        <v>0</v>
      </c>
      <c r="O2348" s="18">
        <f>IFERROR(VLOOKUP(A2348,[3]Sheet1!$A:$G,3,FALSE),0)</f>
        <v>0</v>
      </c>
      <c r="P2348" s="18">
        <f>IFERROR(VLOOKUP(A2348,[3]Sheet1!$A:$G,4,FALSE),0)</f>
        <v>0</v>
      </c>
      <c r="Q2348" s="18">
        <f>IFERROR(VLOOKUP(A2348,[3]Sheet1!$A:$G,5,FALSE),0)</f>
        <v>0</v>
      </c>
      <c r="R2348" s="18">
        <f>IFERROR(VLOOKUP(A2348,[3]Sheet1!$A:$H,6,FALSE),0)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702</v>
      </c>
      <c r="C2349" s="18">
        <f>IFERROR(VLOOKUP(A2349,[1]Monitoramento_Base_somente_Said!$A:$J,6,FALSE),0)</f>
        <v>3543011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IFERROR(VLOOKUP(A2349,[3]Sheet1!$A:$G,2,FALSE),0)</f>
        <v>0</v>
      </c>
      <c r="O2349" s="18">
        <f>IFERROR(VLOOKUP(A2349,[3]Sheet1!$A:$G,3,FALSE),0)</f>
        <v>0</v>
      </c>
      <c r="P2349" s="18">
        <f>IFERROR(VLOOKUP(A2349,[3]Sheet1!$A:$G,4,FALSE),0)</f>
        <v>0</v>
      </c>
      <c r="Q2349" s="18">
        <f>IFERROR(VLOOKUP(A2349,[3]Sheet1!$A:$G,5,FALSE),0)</f>
        <v>0</v>
      </c>
      <c r="R2349" s="18">
        <f>IFERROR(VLOOKUP(A2349,[3]Sheet1!$A:$H,6,FALSE),0)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1779</v>
      </c>
      <c r="C2350" s="18">
        <f>IFERROR(VLOOKUP(A2350,[1]Monitoramento_Base_somente_Said!$A:$J,6,FALSE),0)</f>
        <v>1769888</v>
      </c>
      <c r="D2350" s="18">
        <f>IFERROR(VLOOKUP(A2350,[1]Monitoramento_Base_somente_Said!$A:$J,7,FALSE),0)</f>
        <v>0</v>
      </c>
      <c r="E2350" s="18">
        <f>IFERROR(VLOOKUP(A2350,[1]Monitoramento_Base_somente_Said!$A:$J,8,FALSE),0)</f>
        <v>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IFERROR(VLOOKUP(A2350,[3]Sheet1!$A:$G,2,FALSE),0)</f>
        <v>0</v>
      </c>
      <c r="O2350" s="18">
        <f>IFERROR(VLOOKUP(A2350,[3]Sheet1!$A:$G,3,FALSE),0)</f>
        <v>0</v>
      </c>
      <c r="P2350" s="18">
        <f>IFERROR(VLOOKUP(A2350,[3]Sheet1!$A:$G,4,FALSE),0)</f>
        <v>0</v>
      </c>
      <c r="Q2350" s="18">
        <f>IFERROR(VLOOKUP(A2350,[3]Sheet1!$A:$G,5,FALSE),0)</f>
        <v>0</v>
      </c>
      <c r="R2350" s="18">
        <f>IFERROR(VLOOKUP(A2350,[3]Sheet1!$A:$H,6,FALSE),0)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1793271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IFERROR(VLOOKUP(A2351,[3]Sheet1!$A:$G,2,FALSE),0)</f>
        <v>0</v>
      </c>
      <c r="O2351" s="18">
        <f>IFERROR(VLOOKUP(A2351,[3]Sheet1!$A:$G,3,FALSE),0)</f>
        <v>0</v>
      </c>
      <c r="P2351" s="18">
        <f>IFERROR(VLOOKUP(A2351,[3]Sheet1!$A:$G,4,FALSE),0)</f>
        <v>0</v>
      </c>
      <c r="Q2351" s="18">
        <f>IFERROR(VLOOKUP(A2351,[3]Sheet1!$A:$G,5,FALSE),0)</f>
        <v>0</v>
      </c>
      <c r="R2351" s="18">
        <f>IFERROR(VLOOKUP(A2351,[3]Sheet1!$A:$H,6,FALSE),0)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127</v>
      </c>
      <c r="C2352" s="18">
        <f>IFERROR(VLOOKUP(A2352,[1]Monitoramento_Base_somente_Said!$A:$J,6,FALSE),0)</f>
        <v>23350153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0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IFERROR(VLOOKUP(A2352,[3]Sheet1!$A:$G,2,FALSE),0)</f>
        <v>0</v>
      </c>
      <c r="O2352" s="18">
        <f>IFERROR(VLOOKUP(A2352,[3]Sheet1!$A:$G,3,FALSE),0)</f>
        <v>0</v>
      </c>
      <c r="P2352" s="18">
        <f>IFERROR(VLOOKUP(A2352,[3]Sheet1!$A:$G,4,FALSE),0)</f>
        <v>0</v>
      </c>
      <c r="Q2352" s="18">
        <f>IFERROR(VLOOKUP(A2352,[3]Sheet1!$A:$G,5,FALSE),0)</f>
        <v>0</v>
      </c>
      <c r="R2352" s="18">
        <f>IFERROR(VLOOKUP(A2352,[3]Sheet1!$A:$H,6,FALSE),0)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30</v>
      </c>
      <c r="C2353" s="18">
        <f>IFERROR(VLOOKUP(A2353,[1]Monitoramento_Base_somente_Said!$A:$J,6,FALSE),0)</f>
        <v>1592247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0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IFERROR(VLOOKUP(A2353,[3]Sheet1!$A:$G,2,FALSE),0)</f>
        <v>0</v>
      </c>
      <c r="O2353" s="18">
        <f>IFERROR(VLOOKUP(A2353,[3]Sheet1!$A:$G,3,FALSE),0)</f>
        <v>0</v>
      </c>
      <c r="P2353" s="18">
        <f>IFERROR(VLOOKUP(A2353,[3]Sheet1!$A:$G,4,FALSE),0)</f>
        <v>0</v>
      </c>
      <c r="Q2353" s="18">
        <f>IFERROR(VLOOKUP(A2353,[3]Sheet1!$A:$G,5,FALSE),0)</f>
        <v>0</v>
      </c>
      <c r="R2353" s="18">
        <f>IFERROR(VLOOKUP(A2353,[3]Sheet1!$A:$H,6,FALSE),0)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5274</v>
      </c>
      <c r="C2354" s="18">
        <f>IFERROR(VLOOKUP(A2354,[1]Monitoramento_Base_somente_Said!$A:$J,6,FALSE),0)</f>
        <v>2727734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IFERROR(VLOOKUP(A2354,[3]Sheet1!$A:$G,2,FALSE),0)</f>
        <v>0</v>
      </c>
      <c r="O2354" s="18">
        <f>IFERROR(VLOOKUP(A2354,[3]Sheet1!$A:$G,3,FALSE),0)</f>
        <v>0</v>
      </c>
      <c r="P2354" s="18">
        <f>IFERROR(VLOOKUP(A2354,[3]Sheet1!$A:$G,4,FALSE),0)</f>
        <v>0</v>
      </c>
      <c r="Q2354" s="18">
        <f>IFERROR(VLOOKUP(A2354,[3]Sheet1!$A:$G,5,FALSE),0)</f>
        <v>0</v>
      </c>
      <c r="R2354" s="18">
        <f>IFERROR(VLOOKUP(A2354,[3]Sheet1!$A:$H,6,FALSE),0)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5317647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IFERROR(VLOOKUP(A2355,[3]Sheet1!$A:$G,2,FALSE),0)</f>
        <v>0</v>
      </c>
      <c r="O2355" s="18">
        <f>IFERROR(VLOOKUP(A2355,[3]Sheet1!$A:$G,3,FALSE),0)</f>
        <v>0</v>
      </c>
      <c r="P2355" s="18">
        <f>IFERROR(VLOOKUP(A2355,[3]Sheet1!$A:$G,4,FALSE),0)</f>
        <v>0</v>
      </c>
      <c r="Q2355" s="18">
        <f>IFERROR(VLOOKUP(A2355,[3]Sheet1!$A:$G,5,FALSE),0)</f>
        <v>0</v>
      </c>
      <c r="R2355" s="18">
        <f>IFERROR(VLOOKUP(A2355,[3]Sheet1!$A:$H,6,FALSE),0)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1114</v>
      </c>
      <c r="C2356" s="18">
        <f>IFERROR(VLOOKUP(A2356,[1]Monitoramento_Base_somente_Said!$A:$J,6,FALSE),0)</f>
        <v>3117912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0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IFERROR(VLOOKUP(A2356,[3]Sheet1!$A:$G,2,FALSE),0)</f>
        <v>0</v>
      </c>
      <c r="O2356" s="18">
        <f>IFERROR(VLOOKUP(A2356,[3]Sheet1!$A:$G,3,FALSE),0)</f>
        <v>0</v>
      </c>
      <c r="P2356" s="18">
        <f>IFERROR(VLOOKUP(A2356,[3]Sheet1!$A:$G,4,FALSE),0)</f>
        <v>0</v>
      </c>
      <c r="Q2356" s="18">
        <f>IFERROR(VLOOKUP(A2356,[3]Sheet1!$A:$G,5,FALSE),0)</f>
        <v>0</v>
      </c>
      <c r="R2356" s="18">
        <f>IFERROR(VLOOKUP(A2356,[3]Sheet1!$A:$H,6,FALSE),0)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53</v>
      </c>
      <c r="C2357" s="18">
        <f>IFERROR(VLOOKUP(A2357,[1]Monitoramento_Base_somente_Said!$A:$J,6,FALSE),0)</f>
        <v>2555765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0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IFERROR(VLOOKUP(A2357,[3]Sheet1!$A:$G,2,FALSE),0)</f>
        <v>0</v>
      </c>
      <c r="O2357" s="18">
        <f>IFERROR(VLOOKUP(A2357,[3]Sheet1!$A:$G,3,FALSE),0)</f>
        <v>0</v>
      </c>
      <c r="P2357" s="18">
        <f>IFERROR(VLOOKUP(A2357,[3]Sheet1!$A:$G,4,FALSE),0)</f>
        <v>0</v>
      </c>
      <c r="Q2357" s="18">
        <f>IFERROR(VLOOKUP(A2357,[3]Sheet1!$A:$G,5,FALSE),0)</f>
        <v>0</v>
      </c>
      <c r="R2357" s="18">
        <f>IFERROR(VLOOKUP(A2357,[3]Sheet1!$A:$H,6,FALSE),0)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1511639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0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IFERROR(VLOOKUP(A2358,[3]Sheet1!$A:$G,2,FALSE),0)</f>
        <v>0</v>
      </c>
      <c r="O2358" s="18">
        <f>IFERROR(VLOOKUP(A2358,[3]Sheet1!$A:$G,3,FALSE),0)</f>
        <v>0</v>
      </c>
      <c r="P2358" s="18">
        <f>IFERROR(VLOOKUP(A2358,[3]Sheet1!$A:$G,4,FALSE),0)</f>
        <v>0</v>
      </c>
      <c r="Q2358" s="18">
        <f>IFERROR(VLOOKUP(A2358,[3]Sheet1!$A:$G,5,FALSE),0)</f>
        <v>0</v>
      </c>
      <c r="R2358" s="18">
        <f>IFERROR(VLOOKUP(A2358,[3]Sheet1!$A:$H,6,FALSE),0)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1498903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IFERROR(VLOOKUP(A2359,[3]Sheet1!$A:$G,2,FALSE),0)</f>
        <v>0</v>
      </c>
      <c r="O2359" s="18">
        <f>IFERROR(VLOOKUP(A2359,[3]Sheet1!$A:$G,3,FALSE),0)</f>
        <v>0</v>
      </c>
      <c r="P2359" s="18">
        <f>IFERROR(VLOOKUP(A2359,[3]Sheet1!$A:$G,4,FALSE),0)</f>
        <v>0</v>
      </c>
      <c r="Q2359" s="18">
        <f>IFERROR(VLOOKUP(A2359,[3]Sheet1!$A:$G,5,FALSE),0)</f>
        <v>0</v>
      </c>
      <c r="R2359" s="18">
        <f>IFERROR(VLOOKUP(A2359,[3]Sheet1!$A:$H,6,FALSE),0)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2352596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IFERROR(VLOOKUP(A2360,[3]Sheet1!$A:$G,2,FALSE),0)</f>
        <v>0</v>
      </c>
      <c r="O2360" s="18">
        <f>IFERROR(VLOOKUP(A2360,[3]Sheet1!$A:$G,3,FALSE),0)</f>
        <v>0</v>
      </c>
      <c r="P2360" s="18">
        <f>IFERROR(VLOOKUP(A2360,[3]Sheet1!$A:$G,4,FALSE),0)</f>
        <v>0</v>
      </c>
      <c r="Q2360" s="18">
        <f>IFERROR(VLOOKUP(A2360,[3]Sheet1!$A:$G,5,FALSE),0)</f>
        <v>0</v>
      </c>
      <c r="R2360" s="18">
        <f>IFERROR(VLOOKUP(A2360,[3]Sheet1!$A:$H,6,FALSE),0)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4493943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IFERROR(VLOOKUP(A2361,[3]Sheet1!$A:$G,2,FALSE),0)</f>
        <v>0</v>
      </c>
      <c r="O2361" s="18">
        <f>IFERROR(VLOOKUP(A2361,[3]Sheet1!$A:$G,3,FALSE),0)</f>
        <v>0</v>
      </c>
      <c r="P2361" s="18">
        <f>IFERROR(VLOOKUP(A2361,[3]Sheet1!$A:$G,4,FALSE),0)</f>
        <v>0</v>
      </c>
      <c r="Q2361" s="18">
        <f>IFERROR(VLOOKUP(A2361,[3]Sheet1!$A:$G,5,FALSE),0)</f>
        <v>0</v>
      </c>
      <c r="R2361" s="18">
        <f>IFERROR(VLOOKUP(A2361,[3]Sheet1!$A:$H,6,FALSE),0)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614761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IFERROR(VLOOKUP(A2362,[3]Sheet1!$A:$G,2,FALSE),0)</f>
        <v>0</v>
      </c>
      <c r="O2362" s="18">
        <f>IFERROR(VLOOKUP(A2362,[3]Sheet1!$A:$G,3,FALSE),0)</f>
        <v>0</v>
      </c>
      <c r="P2362" s="18">
        <f>IFERROR(VLOOKUP(A2362,[3]Sheet1!$A:$G,4,FALSE),0)</f>
        <v>0</v>
      </c>
      <c r="Q2362" s="18">
        <f>IFERROR(VLOOKUP(A2362,[3]Sheet1!$A:$G,5,FALSE),0)</f>
        <v>0</v>
      </c>
      <c r="R2362" s="18">
        <f>IFERROR(VLOOKUP(A2362,[3]Sheet1!$A:$H,6,FALSE),0)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3956591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IFERROR(VLOOKUP(A2363,[3]Sheet1!$A:$G,2,FALSE),0)</f>
        <v>0</v>
      </c>
      <c r="O2363" s="18">
        <f>IFERROR(VLOOKUP(A2363,[3]Sheet1!$A:$G,3,FALSE),0)</f>
        <v>0</v>
      </c>
      <c r="P2363" s="18">
        <f>IFERROR(VLOOKUP(A2363,[3]Sheet1!$A:$G,4,FALSE),0)</f>
        <v>0</v>
      </c>
      <c r="Q2363" s="18">
        <f>IFERROR(VLOOKUP(A2363,[3]Sheet1!$A:$G,5,FALSE),0)</f>
        <v>0</v>
      </c>
      <c r="R2363" s="18">
        <f>IFERROR(VLOOKUP(A2363,[3]Sheet1!$A:$H,6,FALSE),0)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4666685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IFERROR(VLOOKUP(A2364,[3]Sheet1!$A:$G,2,FALSE),0)</f>
        <v>0</v>
      </c>
      <c r="O2364" s="18">
        <f>IFERROR(VLOOKUP(A2364,[3]Sheet1!$A:$G,3,FALSE),0)</f>
        <v>0</v>
      </c>
      <c r="P2364" s="18">
        <f>IFERROR(VLOOKUP(A2364,[3]Sheet1!$A:$G,4,FALSE),0)</f>
        <v>0</v>
      </c>
      <c r="Q2364" s="18">
        <f>IFERROR(VLOOKUP(A2364,[3]Sheet1!$A:$G,5,FALSE),0)</f>
        <v>0</v>
      </c>
      <c r="R2364" s="18">
        <f>IFERROR(VLOOKUP(A2364,[3]Sheet1!$A:$H,6,FALSE),0)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6408</v>
      </c>
      <c r="C2365" s="18">
        <f>IFERROR(VLOOKUP(A2365,[1]Monitoramento_Base_somente_Said!$A:$J,6,FALSE),0)</f>
        <v>1182811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0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IFERROR(VLOOKUP(A2365,[3]Sheet1!$A:$G,2,FALSE),0)</f>
        <v>0</v>
      </c>
      <c r="O2365" s="18">
        <f>IFERROR(VLOOKUP(A2365,[3]Sheet1!$A:$G,3,FALSE),0)</f>
        <v>0</v>
      </c>
      <c r="P2365" s="18">
        <f>IFERROR(VLOOKUP(A2365,[3]Sheet1!$A:$G,4,FALSE),0)</f>
        <v>0</v>
      </c>
      <c r="Q2365" s="18">
        <f>IFERROR(VLOOKUP(A2365,[3]Sheet1!$A:$G,5,FALSE),0)</f>
        <v>0</v>
      </c>
      <c r="R2365" s="18">
        <f>IFERROR(VLOOKUP(A2365,[3]Sheet1!$A:$H,6,FALSE),0)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1972289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IFERROR(VLOOKUP(A2366,[3]Sheet1!$A:$G,2,FALSE),0)</f>
        <v>0</v>
      </c>
      <c r="O2366" s="18">
        <f>IFERROR(VLOOKUP(A2366,[3]Sheet1!$A:$G,3,FALSE),0)</f>
        <v>0</v>
      </c>
      <c r="P2366" s="18">
        <f>IFERROR(VLOOKUP(A2366,[3]Sheet1!$A:$G,4,FALSE),0)</f>
        <v>0</v>
      </c>
      <c r="Q2366" s="18">
        <f>IFERROR(VLOOKUP(A2366,[3]Sheet1!$A:$G,5,FALSE),0)</f>
        <v>0</v>
      </c>
      <c r="R2366" s="18">
        <f>IFERROR(VLOOKUP(A2366,[3]Sheet1!$A:$H,6,FALSE),0)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100</v>
      </c>
      <c r="C2367" s="18">
        <f>IFERROR(VLOOKUP(A2367,[1]Monitoramento_Base_somente_Said!$A:$J,6,FALSE),0)</f>
        <v>2673650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0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IFERROR(VLOOKUP(A2367,[3]Sheet1!$A:$G,2,FALSE),0)</f>
        <v>0</v>
      </c>
      <c r="O2367" s="18">
        <f>IFERROR(VLOOKUP(A2367,[3]Sheet1!$A:$G,3,FALSE),0)</f>
        <v>0</v>
      </c>
      <c r="P2367" s="18">
        <f>IFERROR(VLOOKUP(A2367,[3]Sheet1!$A:$G,4,FALSE),0)</f>
        <v>0</v>
      </c>
      <c r="Q2367" s="18">
        <f>IFERROR(VLOOKUP(A2367,[3]Sheet1!$A:$G,5,FALSE),0)</f>
        <v>0</v>
      </c>
      <c r="R2367" s="18">
        <f>IFERROR(VLOOKUP(A2367,[3]Sheet1!$A:$H,6,FALSE),0)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3174306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IFERROR(VLOOKUP(A2368,[3]Sheet1!$A:$G,2,FALSE),0)</f>
        <v>0</v>
      </c>
      <c r="O2368" s="18">
        <f>IFERROR(VLOOKUP(A2368,[3]Sheet1!$A:$G,3,FALSE),0)</f>
        <v>0</v>
      </c>
      <c r="P2368" s="18">
        <f>IFERROR(VLOOKUP(A2368,[3]Sheet1!$A:$G,4,FALSE),0)</f>
        <v>0</v>
      </c>
      <c r="Q2368" s="18">
        <f>IFERROR(VLOOKUP(A2368,[3]Sheet1!$A:$G,5,FALSE),0)</f>
        <v>0</v>
      </c>
      <c r="R2368" s="18">
        <f>IFERROR(VLOOKUP(A2368,[3]Sheet1!$A:$H,6,FALSE),0)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155259783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IFERROR(VLOOKUP(A2369,[3]Sheet1!$A:$G,2,FALSE),0)</f>
        <v>0</v>
      </c>
      <c r="O2369" s="18">
        <f>IFERROR(VLOOKUP(A2369,[3]Sheet1!$A:$G,3,FALSE),0)</f>
        <v>0</v>
      </c>
      <c r="P2369" s="18">
        <f>IFERROR(VLOOKUP(A2369,[3]Sheet1!$A:$G,4,FALSE),0)</f>
        <v>0</v>
      </c>
      <c r="Q2369" s="18">
        <f>IFERROR(VLOOKUP(A2369,[3]Sheet1!$A:$G,5,FALSE),0)</f>
        <v>0</v>
      </c>
      <c r="R2369" s="18">
        <f>IFERROR(VLOOKUP(A2369,[3]Sheet1!$A:$H,6,FALSE),0)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125990</v>
      </c>
      <c r="C2370" s="18">
        <f>IFERROR(VLOOKUP(A2370,[1]Monitoramento_Base_somente_Said!$A:$J,6,FALSE),0)</f>
        <v>45258483</v>
      </c>
      <c r="D2370" s="18">
        <f>IFERROR(VLOOKUP(A2370,[1]Monitoramento_Base_somente_Said!$A:$J,7,FALSE),0)</f>
        <v>0</v>
      </c>
      <c r="E2370" s="18">
        <f>IFERROR(VLOOKUP(A2370,[1]Monitoramento_Base_somente_Said!$A:$J,8,FALSE),0)</f>
        <v>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IFERROR(VLOOKUP(A2370,[3]Sheet1!$A:$G,2,FALSE),0)</f>
        <v>0</v>
      </c>
      <c r="O2370" s="18">
        <f>IFERROR(VLOOKUP(A2370,[3]Sheet1!$A:$G,3,FALSE),0)</f>
        <v>0</v>
      </c>
      <c r="P2370" s="18">
        <f>IFERROR(VLOOKUP(A2370,[3]Sheet1!$A:$G,4,FALSE),0)</f>
        <v>0</v>
      </c>
      <c r="Q2370" s="18">
        <f>IFERROR(VLOOKUP(A2370,[3]Sheet1!$A:$G,5,FALSE),0)</f>
        <v>0</v>
      </c>
      <c r="R2370" s="18">
        <f>IFERROR(VLOOKUP(A2370,[3]Sheet1!$A:$H,6,FALSE),0)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0</v>
      </c>
      <c r="C2371" s="18">
        <f>IFERROR(VLOOKUP(A2371,[1]Monitoramento_Base_somente_Said!$A:$J,6,FALSE),0)</f>
        <v>997611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IFERROR(VLOOKUP(A2371,[3]Sheet1!$A:$G,2,FALSE),0)</f>
        <v>0</v>
      </c>
      <c r="O2371" s="18">
        <f>IFERROR(VLOOKUP(A2371,[3]Sheet1!$A:$G,3,FALSE),0)</f>
        <v>0</v>
      </c>
      <c r="P2371" s="18">
        <f>IFERROR(VLOOKUP(A2371,[3]Sheet1!$A:$G,4,FALSE),0)</f>
        <v>0</v>
      </c>
      <c r="Q2371" s="18">
        <f>IFERROR(VLOOKUP(A2371,[3]Sheet1!$A:$G,5,FALSE),0)</f>
        <v>0</v>
      </c>
      <c r="R2371" s="18">
        <f>IFERROR(VLOOKUP(A2371,[3]Sheet1!$A:$H,6,FALSE),0)</f>
        <v>0</v>
      </c>
      <c r="S2371" s="18">
        <f>IFERROR(VLOOKUP(A2371,[3]Sheet1!$A:$I,9,FALSE),0)</f>
        <v>0</v>
      </c>
      <c r="T2371" s="18" t="str">
        <f t="shared" si="217"/>
        <v>Não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167817268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0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IFERROR(VLOOKUP(A2372,[3]Sheet1!$A:$G,2,FALSE),0)</f>
        <v>0</v>
      </c>
      <c r="O2372" s="18">
        <f>IFERROR(VLOOKUP(A2372,[3]Sheet1!$A:$G,3,FALSE),0)</f>
        <v>0</v>
      </c>
      <c r="P2372" s="18">
        <f>IFERROR(VLOOKUP(A2372,[3]Sheet1!$A:$G,4,FALSE),0)</f>
        <v>0</v>
      </c>
      <c r="Q2372" s="18">
        <f>IFERROR(VLOOKUP(A2372,[3]Sheet1!$A:$G,5,FALSE),0)</f>
        <v>0</v>
      </c>
      <c r="R2372" s="18">
        <f>IFERROR(VLOOKUP(A2372,[3]Sheet1!$A:$H,6,FALSE),0)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2602610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0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IFERROR(VLOOKUP(A2373,[3]Sheet1!$A:$G,2,FALSE),0)</f>
        <v>0</v>
      </c>
      <c r="O2373" s="18">
        <f>IFERROR(VLOOKUP(A2373,[3]Sheet1!$A:$G,3,FALSE),0)</f>
        <v>0</v>
      </c>
      <c r="P2373" s="18">
        <f>IFERROR(VLOOKUP(A2373,[3]Sheet1!$A:$G,4,FALSE),0)</f>
        <v>0</v>
      </c>
      <c r="Q2373" s="18">
        <f>IFERROR(VLOOKUP(A2373,[3]Sheet1!$A:$G,5,FALSE),0)</f>
        <v>0</v>
      </c>
      <c r="R2373" s="18">
        <f>IFERROR(VLOOKUP(A2373,[3]Sheet1!$A:$H,6,FALSE),0)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82758</v>
      </c>
      <c r="C2374" s="18">
        <f>IFERROR(VLOOKUP(A2374,[1]Monitoramento_Base_somente_Said!$A:$J,6,FALSE),0)</f>
        <v>59843524</v>
      </c>
      <c r="D2374" s="18">
        <f>IFERROR(VLOOKUP(A2374,[1]Monitoramento_Base_somente_Said!$A:$J,7,FALSE),0)</f>
        <v>0</v>
      </c>
      <c r="E2374" s="18">
        <f>IFERROR(VLOOKUP(A2374,[1]Monitoramento_Base_somente_Said!$A:$J,8,FALSE),0)</f>
        <v>0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IFERROR(VLOOKUP(A2374,[3]Sheet1!$A:$G,2,FALSE),0)</f>
        <v>0</v>
      </c>
      <c r="O2374" s="18">
        <f>IFERROR(VLOOKUP(A2374,[3]Sheet1!$A:$G,3,FALSE),0)</f>
        <v>0</v>
      </c>
      <c r="P2374" s="18">
        <f>IFERROR(VLOOKUP(A2374,[3]Sheet1!$A:$G,4,FALSE),0)</f>
        <v>0</v>
      </c>
      <c r="Q2374" s="18">
        <f>IFERROR(VLOOKUP(A2374,[3]Sheet1!$A:$G,5,FALSE),0)</f>
        <v>0</v>
      </c>
      <c r="R2374" s="18">
        <f>IFERROR(VLOOKUP(A2374,[3]Sheet1!$A:$H,6,FALSE),0)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7631</v>
      </c>
      <c r="C2375" s="18">
        <f>IFERROR(VLOOKUP(A2375,[1]Monitoramento_Base_somente_Said!$A:$J,6,FALSE),0)</f>
        <v>5720714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0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IFERROR(VLOOKUP(A2375,[3]Sheet1!$A:$G,2,FALSE),0)</f>
        <v>0</v>
      </c>
      <c r="O2375" s="18">
        <f>IFERROR(VLOOKUP(A2375,[3]Sheet1!$A:$G,3,FALSE),0)</f>
        <v>0</v>
      </c>
      <c r="P2375" s="18">
        <f>IFERROR(VLOOKUP(A2375,[3]Sheet1!$A:$G,4,FALSE),0)</f>
        <v>0</v>
      </c>
      <c r="Q2375" s="18">
        <f>IFERROR(VLOOKUP(A2375,[3]Sheet1!$A:$G,5,FALSE),0)</f>
        <v>0</v>
      </c>
      <c r="R2375" s="18">
        <f>IFERROR(VLOOKUP(A2375,[3]Sheet1!$A:$H,6,FALSE),0)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79124</v>
      </c>
      <c r="C2376" s="18">
        <f>IFERROR(VLOOKUP(A2376,[1]Monitoramento_Base_somente_Said!$A:$J,6,FALSE),0)</f>
        <v>7518072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0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IFERROR(VLOOKUP(A2376,[3]Sheet1!$A:$G,2,FALSE),0)</f>
        <v>0</v>
      </c>
      <c r="O2376" s="18">
        <f>IFERROR(VLOOKUP(A2376,[3]Sheet1!$A:$G,3,FALSE),0)</f>
        <v>0</v>
      </c>
      <c r="P2376" s="18">
        <f>IFERROR(VLOOKUP(A2376,[3]Sheet1!$A:$G,4,FALSE),0)</f>
        <v>0</v>
      </c>
      <c r="Q2376" s="18">
        <f>IFERROR(VLOOKUP(A2376,[3]Sheet1!$A:$G,5,FALSE),0)</f>
        <v>0</v>
      </c>
      <c r="R2376" s="18">
        <f>IFERROR(VLOOKUP(A2376,[3]Sheet1!$A:$H,6,FALSE),0)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50</v>
      </c>
      <c r="C2377" s="18">
        <f>IFERROR(VLOOKUP(A2377,[1]Monitoramento_Base_somente_Said!$A:$J,6,FALSE),0)</f>
        <v>4597791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IFERROR(VLOOKUP(A2377,[3]Sheet1!$A:$G,2,FALSE),0)</f>
        <v>0</v>
      </c>
      <c r="O2377" s="18">
        <f>IFERROR(VLOOKUP(A2377,[3]Sheet1!$A:$G,3,FALSE),0)</f>
        <v>0</v>
      </c>
      <c r="P2377" s="18">
        <f>IFERROR(VLOOKUP(A2377,[3]Sheet1!$A:$G,4,FALSE),0)</f>
        <v>0</v>
      </c>
      <c r="Q2377" s="18">
        <f>IFERROR(VLOOKUP(A2377,[3]Sheet1!$A:$G,5,FALSE),0)</f>
        <v>0</v>
      </c>
      <c r="R2377" s="18">
        <f>IFERROR(VLOOKUP(A2377,[3]Sheet1!$A:$H,6,FALSE),0)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8664514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0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IFERROR(VLOOKUP(A2378,[3]Sheet1!$A:$G,2,FALSE),0)</f>
        <v>0</v>
      </c>
      <c r="O2378" s="18">
        <f>IFERROR(VLOOKUP(A2378,[3]Sheet1!$A:$G,3,FALSE),0)</f>
        <v>0</v>
      </c>
      <c r="P2378" s="18">
        <f>IFERROR(VLOOKUP(A2378,[3]Sheet1!$A:$G,4,FALSE),0)</f>
        <v>0</v>
      </c>
      <c r="Q2378" s="18">
        <f>IFERROR(VLOOKUP(A2378,[3]Sheet1!$A:$G,5,FALSE),0)</f>
        <v>0</v>
      </c>
      <c r="R2378" s="18">
        <f>IFERROR(VLOOKUP(A2378,[3]Sheet1!$A:$H,6,FALSE),0)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1177526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IFERROR(VLOOKUP(A2379,[3]Sheet1!$A:$G,2,FALSE),0)</f>
        <v>0</v>
      </c>
      <c r="O2379" s="18">
        <f>IFERROR(VLOOKUP(A2379,[3]Sheet1!$A:$G,3,FALSE),0)</f>
        <v>0</v>
      </c>
      <c r="P2379" s="18">
        <f>IFERROR(VLOOKUP(A2379,[3]Sheet1!$A:$G,4,FALSE),0)</f>
        <v>0</v>
      </c>
      <c r="Q2379" s="18">
        <f>IFERROR(VLOOKUP(A2379,[3]Sheet1!$A:$G,5,FALSE),0)</f>
        <v>0</v>
      </c>
      <c r="R2379" s="18">
        <f>IFERROR(VLOOKUP(A2379,[3]Sheet1!$A:$H,6,FALSE),0)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732</v>
      </c>
      <c r="C2380" s="18">
        <f>IFERROR(VLOOKUP(A2380,[1]Monitoramento_Base_somente_Said!$A:$J,6,FALSE),0)</f>
        <v>18777065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IFERROR(VLOOKUP(A2380,[3]Sheet1!$A:$G,2,FALSE),0)</f>
        <v>0</v>
      </c>
      <c r="O2380" s="18">
        <f>IFERROR(VLOOKUP(A2380,[3]Sheet1!$A:$G,3,FALSE),0)</f>
        <v>0</v>
      </c>
      <c r="P2380" s="18">
        <f>IFERROR(VLOOKUP(A2380,[3]Sheet1!$A:$G,4,FALSE),0)</f>
        <v>0</v>
      </c>
      <c r="Q2380" s="18">
        <f>IFERROR(VLOOKUP(A2380,[3]Sheet1!$A:$G,5,FALSE),0)</f>
        <v>0</v>
      </c>
      <c r="R2380" s="18">
        <f>IFERROR(VLOOKUP(A2380,[3]Sheet1!$A:$H,6,FALSE),0)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25595</v>
      </c>
      <c r="C2381" s="18">
        <f>IFERROR(VLOOKUP(A2381,[1]Monitoramento_Base_somente_Said!$A:$J,6,FALSE),0)</f>
        <v>26816151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0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IFERROR(VLOOKUP(A2381,[3]Sheet1!$A:$G,2,FALSE),0)</f>
        <v>0</v>
      </c>
      <c r="O2381" s="18">
        <f>IFERROR(VLOOKUP(A2381,[3]Sheet1!$A:$G,3,FALSE),0)</f>
        <v>0</v>
      </c>
      <c r="P2381" s="18">
        <f>IFERROR(VLOOKUP(A2381,[3]Sheet1!$A:$G,4,FALSE),0)</f>
        <v>0</v>
      </c>
      <c r="Q2381" s="18">
        <f>IFERROR(VLOOKUP(A2381,[3]Sheet1!$A:$G,5,FALSE),0)</f>
        <v>0</v>
      </c>
      <c r="R2381" s="18">
        <f>IFERROR(VLOOKUP(A2381,[3]Sheet1!$A:$H,6,FALSE),0)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339595</v>
      </c>
      <c r="C2382" s="18">
        <f>IFERROR(VLOOKUP(A2382,[1]Monitoramento_Base_somente_Said!$A:$J,6,FALSE),0)</f>
        <v>50482294</v>
      </c>
      <c r="D2382" s="18">
        <f>IFERROR(VLOOKUP(A2382,[1]Monitoramento_Base_somente_Said!$A:$J,7,FALSE),0)</f>
        <v>0</v>
      </c>
      <c r="E2382" s="18">
        <f>IFERROR(VLOOKUP(A2382,[1]Monitoramento_Base_somente_Said!$A:$J,8,FALSE),0)</f>
        <v>0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IFERROR(VLOOKUP(A2382,[3]Sheet1!$A:$G,2,FALSE),0)</f>
        <v>0</v>
      </c>
      <c r="O2382" s="18">
        <f>IFERROR(VLOOKUP(A2382,[3]Sheet1!$A:$G,3,FALSE),0)</f>
        <v>0</v>
      </c>
      <c r="P2382" s="18">
        <f>IFERROR(VLOOKUP(A2382,[3]Sheet1!$A:$G,4,FALSE),0)</f>
        <v>0</v>
      </c>
      <c r="Q2382" s="18">
        <f>IFERROR(VLOOKUP(A2382,[3]Sheet1!$A:$G,5,FALSE),0)</f>
        <v>0</v>
      </c>
      <c r="R2382" s="18">
        <f>IFERROR(VLOOKUP(A2382,[3]Sheet1!$A:$H,6,FALSE),0)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195806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IFERROR(VLOOKUP(A2383,[3]Sheet1!$A:$G,2,FALSE),0)</f>
        <v>0</v>
      </c>
      <c r="O2383" s="18">
        <f>IFERROR(VLOOKUP(A2383,[3]Sheet1!$A:$G,3,FALSE),0)</f>
        <v>0</v>
      </c>
      <c r="P2383" s="18">
        <f>IFERROR(VLOOKUP(A2383,[3]Sheet1!$A:$G,4,FALSE),0)</f>
        <v>0</v>
      </c>
      <c r="Q2383" s="18">
        <f>IFERROR(VLOOKUP(A2383,[3]Sheet1!$A:$G,5,FALSE),0)</f>
        <v>0</v>
      </c>
      <c r="R2383" s="18">
        <f>IFERROR(VLOOKUP(A2383,[3]Sheet1!$A:$H,6,FALSE),0)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1407617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IFERROR(VLOOKUP(A2384,[3]Sheet1!$A:$G,2,FALSE),0)</f>
        <v>0</v>
      </c>
      <c r="O2384" s="18">
        <f>IFERROR(VLOOKUP(A2384,[3]Sheet1!$A:$G,3,FALSE),0)</f>
        <v>0</v>
      </c>
      <c r="P2384" s="18">
        <f>IFERROR(VLOOKUP(A2384,[3]Sheet1!$A:$G,4,FALSE),0)</f>
        <v>0</v>
      </c>
      <c r="Q2384" s="18">
        <f>IFERROR(VLOOKUP(A2384,[3]Sheet1!$A:$G,5,FALSE),0)</f>
        <v>0</v>
      </c>
      <c r="R2384" s="18">
        <f>IFERROR(VLOOKUP(A2384,[3]Sheet1!$A:$H,6,FALSE),0)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38096</v>
      </c>
      <c r="C2385" s="18">
        <f>IFERROR(VLOOKUP(A2385,[1]Monitoramento_Base_somente_Said!$A:$J,6,FALSE),0)</f>
        <v>23518209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0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IFERROR(VLOOKUP(A2385,[3]Sheet1!$A:$G,2,FALSE),0)</f>
        <v>0</v>
      </c>
      <c r="O2385" s="18">
        <f>IFERROR(VLOOKUP(A2385,[3]Sheet1!$A:$G,3,FALSE),0)</f>
        <v>0</v>
      </c>
      <c r="P2385" s="18">
        <f>IFERROR(VLOOKUP(A2385,[3]Sheet1!$A:$G,4,FALSE),0)</f>
        <v>0</v>
      </c>
      <c r="Q2385" s="18">
        <f>IFERROR(VLOOKUP(A2385,[3]Sheet1!$A:$G,5,FALSE),0)</f>
        <v>0</v>
      </c>
      <c r="R2385" s="18">
        <f>IFERROR(VLOOKUP(A2385,[3]Sheet1!$A:$H,6,FALSE),0)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6056</v>
      </c>
      <c r="C2386" s="18">
        <f>IFERROR(VLOOKUP(A2386,[1]Monitoramento_Base_somente_Said!$A:$J,6,FALSE),0)</f>
        <v>10036753</v>
      </c>
      <c r="D2386" s="18">
        <f>IFERROR(VLOOKUP(A2386,[1]Monitoramento_Base_somente_Said!$A:$J,7,FALSE),0)</f>
        <v>0</v>
      </c>
      <c r="E2386" s="18">
        <f>IFERROR(VLOOKUP(A2386,[1]Monitoramento_Base_somente_Said!$A:$J,8,FALSE),0)</f>
        <v>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IFERROR(VLOOKUP(A2386,[3]Sheet1!$A:$G,2,FALSE),0)</f>
        <v>0</v>
      </c>
      <c r="O2386" s="18">
        <f>IFERROR(VLOOKUP(A2386,[3]Sheet1!$A:$G,3,FALSE),0)</f>
        <v>0</v>
      </c>
      <c r="P2386" s="18">
        <f>IFERROR(VLOOKUP(A2386,[3]Sheet1!$A:$G,4,FALSE),0)</f>
        <v>0</v>
      </c>
      <c r="Q2386" s="18">
        <f>IFERROR(VLOOKUP(A2386,[3]Sheet1!$A:$G,5,FALSE),0)</f>
        <v>0</v>
      </c>
      <c r="R2386" s="18">
        <f>IFERROR(VLOOKUP(A2386,[3]Sheet1!$A:$H,6,FALSE),0)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655502</v>
      </c>
      <c r="C2387" s="18">
        <f>IFERROR(VLOOKUP(A2387,[1]Monitoramento_Base_somente_Said!$A:$J,6,FALSE),0)</f>
        <v>96775638</v>
      </c>
      <c r="D2387" s="18">
        <f>IFERROR(VLOOKUP(A2387,[1]Monitoramento_Base_somente_Said!$A:$J,7,FALSE),0)</f>
        <v>0</v>
      </c>
      <c r="E2387" s="18">
        <f>IFERROR(VLOOKUP(A2387,[1]Monitoramento_Base_somente_Said!$A:$J,8,FALSE),0)</f>
        <v>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IFERROR(VLOOKUP(A2387,[3]Sheet1!$A:$G,2,FALSE),0)</f>
        <v>0</v>
      </c>
      <c r="O2387" s="18">
        <f>IFERROR(VLOOKUP(A2387,[3]Sheet1!$A:$G,3,FALSE),0)</f>
        <v>0</v>
      </c>
      <c r="P2387" s="18">
        <f>IFERROR(VLOOKUP(A2387,[3]Sheet1!$A:$G,4,FALSE),0)</f>
        <v>0</v>
      </c>
      <c r="Q2387" s="18">
        <f>IFERROR(VLOOKUP(A2387,[3]Sheet1!$A:$G,5,FALSE),0)</f>
        <v>0</v>
      </c>
      <c r="R2387" s="18">
        <f>IFERROR(VLOOKUP(A2387,[3]Sheet1!$A:$H,6,FALSE),0)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0</v>
      </c>
      <c r="C2388" s="18">
        <f>IFERROR(VLOOKUP(A2388,[1]Monitoramento_Base_somente_Said!$A:$J,6,FALSE),0)</f>
        <v>3823770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IFERROR(VLOOKUP(A2388,[3]Sheet1!$A:$G,2,FALSE),0)</f>
        <v>0</v>
      </c>
      <c r="O2388" s="18">
        <f>IFERROR(VLOOKUP(A2388,[3]Sheet1!$A:$G,3,FALSE),0)</f>
        <v>0</v>
      </c>
      <c r="P2388" s="18">
        <f>IFERROR(VLOOKUP(A2388,[3]Sheet1!$A:$G,4,FALSE),0)</f>
        <v>0</v>
      </c>
      <c r="Q2388" s="18">
        <f>IFERROR(VLOOKUP(A2388,[3]Sheet1!$A:$G,5,FALSE),0)</f>
        <v>0</v>
      </c>
      <c r="R2388" s="18">
        <f>IFERROR(VLOOKUP(A2388,[3]Sheet1!$A:$H,6,FALSE),0)</f>
        <v>0</v>
      </c>
      <c r="S2388" s="18">
        <f>IFERROR(VLOOKUP(A2388,[3]Sheet1!$A:$I,9,FALSE),0)</f>
        <v>0</v>
      </c>
      <c r="T2388" s="18" t="str">
        <f t="shared" si="223"/>
        <v>Não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14296</v>
      </c>
      <c r="C2389" s="18">
        <f>IFERROR(VLOOKUP(A2389,[1]Monitoramento_Base_somente_Said!$A:$J,6,FALSE),0)</f>
        <v>2944474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IFERROR(VLOOKUP(A2389,[3]Sheet1!$A:$G,2,FALSE),0)</f>
        <v>0</v>
      </c>
      <c r="O2389" s="18">
        <f>IFERROR(VLOOKUP(A2389,[3]Sheet1!$A:$G,3,FALSE),0)</f>
        <v>0</v>
      </c>
      <c r="P2389" s="18">
        <f>IFERROR(VLOOKUP(A2389,[3]Sheet1!$A:$G,4,FALSE),0)</f>
        <v>0</v>
      </c>
      <c r="Q2389" s="18">
        <f>IFERROR(VLOOKUP(A2389,[3]Sheet1!$A:$G,5,FALSE),0)</f>
        <v>0</v>
      </c>
      <c r="R2389" s="18">
        <f>IFERROR(VLOOKUP(A2389,[3]Sheet1!$A:$H,6,FALSE),0)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371891</v>
      </c>
      <c r="C2390" s="18">
        <f>IFERROR(VLOOKUP(A2390,[1]Monitoramento_Base_somente_Said!$A:$J,6,FALSE),0)</f>
        <v>30008031</v>
      </c>
      <c r="D2390" s="18">
        <f>IFERROR(VLOOKUP(A2390,[1]Monitoramento_Base_somente_Said!$A:$J,7,FALSE),0)</f>
        <v>0</v>
      </c>
      <c r="E2390" s="18">
        <f>IFERROR(VLOOKUP(A2390,[1]Monitoramento_Base_somente_Said!$A:$J,8,FALSE),0)</f>
        <v>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IFERROR(VLOOKUP(A2390,[3]Sheet1!$A:$G,2,FALSE),0)</f>
        <v>0</v>
      </c>
      <c r="O2390" s="18">
        <f>IFERROR(VLOOKUP(A2390,[3]Sheet1!$A:$G,3,FALSE),0)</f>
        <v>0</v>
      </c>
      <c r="P2390" s="18">
        <f>IFERROR(VLOOKUP(A2390,[3]Sheet1!$A:$G,4,FALSE),0)</f>
        <v>0</v>
      </c>
      <c r="Q2390" s="18">
        <f>IFERROR(VLOOKUP(A2390,[3]Sheet1!$A:$G,5,FALSE),0)</f>
        <v>0</v>
      </c>
      <c r="R2390" s="18">
        <f>IFERROR(VLOOKUP(A2390,[3]Sheet1!$A:$H,6,FALSE),0)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28079</v>
      </c>
      <c r="C2391" s="18">
        <f>IFERROR(VLOOKUP(A2391,[1]Monitoramento_Base_somente_Said!$A:$J,6,FALSE),0)</f>
        <v>72429324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IFERROR(VLOOKUP(A2391,[3]Sheet1!$A:$G,2,FALSE),0)</f>
        <v>0</v>
      </c>
      <c r="O2391" s="18">
        <f>IFERROR(VLOOKUP(A2391,[3]Sheet1!$A:$G,3,FALSE),0)</f>
        <v>0</v>
      </c>
      <c r="P2391" s="18">
        <f>IFERROR(VLOOKUP(A2391,[3]Sheet1!$A:$G,4,FALSE),0)</f>
        <v>0</v>
      </c>
      <c r="Q2391" s="18">
        <f>IFERROR(VLOOKUP(A2391,[3]Sheet1!$A:$G,5,FALSE),0)</f>
        <v>0</v>
      </c>
      <c r="R2391" s="18">
        <f>IFERROR(VLOOKUP(A2391,[3]Sheet1!$A:$H,6,FALSE),0)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632</v>
      </c>
      <c r="C2392" s="18">
        <f>IFERROR(VLOOKUP(A2392,[1]Monitoramento_Base_somente_Said!$A:$J,6,FALSE),0)</f>
        <v>89461039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IFERROR(VLOOKUP(A2392,[3]Sheet1!$A:$G,2,FALSE),0)</f>
        <v>0</v>
      </c>
      <c r="O2392" s="18">
        <f>IFERROR(VLOOKUP(A2392,[3]Sheet1!$A:$G,3,FALSE),0)</f>
        <v>0</v>
      </c>
      <c r="P2392" s="18">
        <f>IFERROR(VLOOKUP(A2392,[3]Sheet1!$A:$G,4,FALSE),0)</f>
        <v>0</v>
      </c>
      <c r="Q2392" s="18">
        <f>IFERROR(VLOOKUP(A2392,[3]Sheet1!$A:$G,5,FALSE),0)</f>
        <v>0</v>
      </c>
      <c r="R2392" s="18">
        <f>IFERROR(VLOOKUP(A2392,[3]Sheet1!$A:$H,6,FALSE),0)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140149</v>
      </c>
      <c r="C2393" s="18">
        <f>IFERROR(VLOOKUP(A2393,[1]Monitoramento_Base_somente_Said!$A:$J,6,FALSE),0)</f>
        <v>15678339</v>
      </c>
      <c r="D2393" s="18">
        <f>IFERROR(VLOOKUP(A2393,[1]Monitoramento_Base_somente_Said!$A:$J,7,FALSE),0)</f>
        <v>0</v>
      </c>
      <c r="E2393" s="18">
        <f>IFERROR(VLOOKUP(A2393,[1]Monitoramento_Base_somente_Said!$A:$J,8,FALSE),0)</f>
        <v>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IFERROR(VLOOKUP(A2393,[3]Sheet1!$A:$G,2,FALSE),0)</f>
        <v>0</v>
      </c>
      <c r="O2393" s="18">
        <f>IFERROR(VLOOKUP(A2393,[3]Sheet1!$A:$G,3,FALSE),0)</f>
        <v>0</v>
      </c>
      <c r="P2393" s="18">
        <f>IFERROR(VLOOKUP(A2393,[3]Sheet1!$A:$G,4,FALSE),0)</f>
        <v>0</v>
      </c>
      <c r="Q2393" s="18">
        <f>IFERROR(VLOOKUP(A2393,[3]Sheet1!$A:$G,5,FALSE),0)</f>
        <v>0</v>
      </c>
      <c r="R2393" s="18">
        <f>IFERROR(VLOOKUP(A2393,[3]Sheet1!$A:$H,6,FALSE),0)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49558</v>
      </c>
      <c r="C2394" s="18">
        <f>IFERROR(VLOOKUP(A2394,[1]Monitoramento_Base_somente_Said!$A:$J,6,FALSE),0)</f>
        <v>7553256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0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IFERROR(VLOOKUP(A2394,[3]Sheet1!$A:$G,2,FALSE),0)</f>
        <v>0</v>
      </c>
      <c r="O2394" s="18">
        <f>IFERROR(VLOOKUP(A2394,[3]Sheet1!$A:$G,3,FALSE),0)</f>
        <v>0</v>
      </c>
      <c r="P2394" s="18">
        <f>IFERROR(VLOOKUP(A2394,[3]Sheet1!$A:$G,4,FALSE),0)</f>
        <v>0</v>
      </c>
      <c r="Q2394" s="18">
        <f>IFERROR(VLOOKUP(A2394,[3]Sheet1!$A:$G,5,FALSE),0)</f>
        <v>0</v>
      </c>
      <c r="R2394" s="18">
        <f>IFERROR(VLOOKUP(A2394,[3]Sheet1!$A:$H,6,FALSE),0)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16318</v>
      </c>
      <c r="C2395" s="18">
        <f>IFERROR(VLOOKUP(A2395,[1]Monitoramento_Base_somente_Said!$A:$J,6,FALSE),0)</f>
        <v>8107115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0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IFERROR(VLOOKUP(A2395,[3]Sheet1!$A:$G,2,FALSE),0)</f>
        <v>0</v>
      </c>
      <c r="O2395" s="18">
        <f>IFERROR(VLOOKUP(A2395,[3]Sheet1!$A:$G,3,FALSE),0)</f>
        <v>0</v>
      </c>
      <c r="P2395" s="18">
        <f>IFERROR(VLOOKUP(A2395,[3]Sheet1!$A:$G,4,FALSE),0)</f>
        <v>0</v>
      </c>
      <c r="Q2395" s="18">
        <f>IFERROR(VLOOKUP(A2395,[3]Sheet1!$A:$G,5,FALSE),0)</f>
        <v>0</v>
      </c>
      <c r="R2395" s="18">
        <f>IFERROR(VLOOKUP(A2395,[3]Sheet1!$A:$H,6,FALSE),0)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13339589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IFERROR(VLOOKUP(A2396,[3]Sheet1!$A:$G,2,FALSE),0)</f>
        <v>0</v>
      </c>
      <c r="O2396" s="18">
        <f>IFERROR(VLOOKUP(A2396,[3]Sheet1!$A:$G,3,FALSE),0)</f>
        <v>0</v>
      </c>
      <c r="P2396" s="18">
        <f>IFERROR(VLOOKUP(A2396,[3]Sheet1!$A:$G,4,FALSE),0)</f>
        <v>0</v>
      </c>
      <c r="Q2396" s="18">
        <f>IFERROR(VLOOKUP(A2396,[3]Sheet1!$A:$G,5,FALSE),0)</f>
        <v>0</v>
      </c>
      <c r="R2396" s="18">
        <f>IFERROR(VLOOKUP(A2396,[3]Sheet1!$A:$H,6,FALSE),0)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19904</v>
      </c>
      <c r="C2397" s="18">
        <f>IFERROR(VLOOKUP(A2397,[1]Monitoramento_Base_somente_Said!$A:$J,6,FALSE),0)</f>
        <v>1744097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0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IFERROR(VLOOKUP(A2397,[3]Sheet1!$A:$G,2,FALSE),0)</f>
        <v>0</v>
      </c>
      <c r="O2397" s="18">
        <f>IFERROR(VLOOKUP(A2397,[3]Sheet1!$A:$G,3,FALSE),0)</f>
        <v>0</v>
      </c>
      <c r="P2397" s="18">
        <f>IFERROR(VLOOKUP(A2397,[3]Sheet1!$A:$G,4,FALSE),0)</f>
        <v>0</v>
      </c>
      <c r="Q2397" s="18">
        <f>IFERROR(VLOOKUP(A2397,[3]Sheet1!$A:$G,5,FALSE),0)</f>
        <v>0</v>
      </c>
      <c r="R2397" s="18">
        <f>IFERROR(VLOOKUP(A2397,[3]Sheet1!$A:$H,6,FALSE),0)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28148</v>
      </c>
      <c r="C2398" s="18">
        <f>IFERROR(VLOOKUP(A2398,[1]Monitoramento_Base_somente_Said!$A:$J,6,FALSE),0)</f>
        <v>11677180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IFERROR(VLOOKUP(A2398,[3]Sheet1!$A:$G,2,FALSE),0)</f>
        <v>0</v>
      </c>
      <c r="O2398" s="18">
        <f>IFERROR(VLOOKUP(A2398,[3]Sheet1!$A:$G,3,FALSE),0)</f>
        <v>0</v>
      </c>
      <c r="P2398" s="18">
        <f>IFERROR(VLOOKUP(A2398,[3]Sheet1!$A:$G,4,FALSE),0)</f>
        <v>0</v>
      </c>
      <c r="Q2398" s="18">
        <f>IFERROR(VLOOKUP(A2398,[3]Sheet1!$A:$G,5,FALSE),0)</f>
        <v>0</v>
      </c>
      <c r="R2398" s="18">
        <f>IFERROR(VLOOKUP(A2398,[3]Sheet1!$A:$H,6,FALSE),0)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508778</v>
      </c>
      <c r="C2399" s="18">
        <f>IFERROR(VLOOKUP(A2399,[1]Monitoramento_Base_somente_Said!$A:$J,6,FALSE),0)</f>
        <v>130500795</v>
      </c>
      <c r="D2399" s="18">
        <f>IFERROR(VLOOKUP(A2399,[1]Monitoramento_Base_somente_Said!$A:$J,7,FALSE),0)</f>
        <v>0</v>
      </c>
      <c r="E2399" s="18">
        <f>IFERROR(VLOOKUP(A2399,[1]Monitoramento_Base_somente_Said!$A:$J,8,FALSE),0)</f>
        <v>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IFERROR(VLOOKUP(A2399,[3]Sheet1!$A:$G,2,FALSE),0)</f>
        <v>0</v>
      </c>
      <c r="O2399" s="18">
        <f>IFERROR(VLOOKUP(A2399,[3]Sheet1!$A:$G,3,FALSE),0)</f>
        <v>0</v>
      </c>
      <c r="P2399" s="18">
        <f>IFERROR(VLOOKUP(A2399,[3]Sheet1!$A:$G,4,FALSE),0)</f>
        <v>0</v>
      </c>
      <c r="Q2399" s="18">
        <f>IFERROR(VLOOKUP(A2399,[3]Sheet1!$A:$G,5,FALSE),0)</f>
        <v>0</v>
      </c>
      <c r="R2399" s="18">
        <f>IFERROR(VLOOKUP(A2399,[3]Sheet1!$A:$H,6,FALSE),0)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25443</v>
      </c>
      <c r="C2400" s="18">
        <f>IFERROR(VLOOKUP(A2400,[1]Monitoramento_Base_somente_Said!$A:$J,6,FALSE),0)</f>
        <v>19063162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IFERROR(VLOOKUP(A2400,[3]Sheet1!$A:$G,2,FALSE),0)</f>
        <v>0</v>
      </c>
      <c r="O2400" s="18">
        <f>IFERROR(VLOOKUP(A2400,[3]Sheet1!$A:$G,3,FALSE),0)</f>
        <v>0</v>
      </c>
      <c r="P2400" s="18">
        <f>IFERROR(VLOOKUP(A2400,[3]Sheet1!$A:$G,4,FALSE),0)</f>
        <v>0</v>
      </c>
      <c r="Q2400" s="18">
        <f>IFERROR(VLOOKUP(A2400,[3]Sheet1!$A:$G,5,FALSE),0)</f>
        <v>0</v>
      </c>
      <c r="R2400" s="18">
        <f>IFERROR(VLOOKUP(A2400,[3]Sheet1!$A:$H,6,FALSE),0)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3512</v>
      </c>
      <c r="C2401" s="18">
        <f>IFERROR(VLOOKUP(A2401,[1]Monitoramento_Base_somente_Said!$A:$J,6,FALSE),0)</f>
        <v>95159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IFERROR(VLOOKUP(A2401,[3]Sheet1!$A:$G,2,FALSE),0)</f>
        <v>0</v>
      </c>
      <c r="O2401" s="18">
        <f>IFERROR(VLOOKUP(A2401,[3]Sheet1!$A:$G,3,FALSE),0)</f>
        <v>0</v>
      </c>
      <c r="P2401" s="18">
        <f>IFERROR(VLOOKUP(A2401,[3]Sheet1!$A:$G,4,FALSE),0)</f>
        <v>0</v>
      </c>
      <c r="Q2401" s="18">
        <f>IFERROR(VLOOKUP(A2401,[3]Sheet1!$A:$G,5,FALSE),0)</f>
        <v>0</v>
      </c>
      <c r="R2401" s="18">
        <f>IFERROR(VLOOKUP(A2401,[3]Sheet1!$A:$H,6,FALSE),0)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0</v>
      </c>
      <c r="C2402" s="18">
        <f>IFERROR(VLOOKUP(A2402,[1]Monitoramento_Base_somente_Said!$A:$J,6,FALSE),0)</f>
        <v>20411148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IFERROR(VLOOKUP(A2402,[3]Sheet1!$A:$G,2,FALSE),0)</f>
        <v>0</v>
      </c>
      <c r="O2402" s="18">
        <f>IFERROR(VLOOKUP(A2402,[3]Sheet1!$A:$G,3,FALSE),0)</f>
        <v>0</v>
      </c>
      <c r="P2402" s="18">
        <f>IFERROR(VLOOKUP(A2402,[3]Sheet1!$A:$G,4,FALSE),0)</f>
        <v>0</v>
      </c>
      <c r="Q2402" s="18">
        <f>IFERROR(VLOOKUP(A2402,[3]Sheet1!$A:$G,5,FALSE),0)</f>
        <v>0</v>
      </c>
      <c r="R2402" s="18">
        <f>IFERROR(VLOOKUP(A2402,[3]Sheet1!$A:$H,6,FALSE),0)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0</v>
      </c>
      <c r="C2403" s="18">
        <f>IFERROR(VLOOKUP(A2403,[1]Monitoramento_Base_somente_Said!$A:$J,6,FALSE),0)</f>
        <v>958321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0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IFERROR(VLOOKUP(A2403,[3]Sheet1!$A:$G,2,FALSE),0)</f>
        <v>0</v>
      </c>
      <c r="O2403" s="18">
        <f>IFERROR(VLOOKUP(A2403,[3]Sheet1!$A:$G,3,FALSE),0)</f>
        <v>0</v>
      </c>
      <c r="P2403" s="18">
        <f>IFERROR(VLOOKUP(A2403,[3]Sheet1!$A:$G,4,FALSE),0)</f>
        <v>0</v>
      </c>
      <c r="Q2403" s="18">
        <f>IFERROR(VLOOKUP(A2403,[3]Sheet1!$A:$G,5,FALSE),0)</f>
        <v>0</v>
      </c>
      <c r="R2403" s="18">
        <f>IFERROR(VLOOKUP(A2403,[3]Sheet1!$A:$H,6,FALSE),0)</f>
        <v>0</v>
      </c>
      <c r="S2403" s="18">
        <f>IFERROR(VLOOKUP(A2403,[3]Sheet1!$A:$I,9,FALSE),0)</f>
        <v>0</v>
      </c>
      <c r="T2403" s="18" t="str">
        <f t="shared" si="223"/>
        <v>Não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877</v>
      </c>
      <c r="C2404" s="18">
        <f>IFERROR(VLOOKUP(A2404,[1]Monitoramento_Base_somente_Said!$A:$J,6,FALSE),0)</f>
        <v>6447769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IFERROR(VLOOKUP(A2404,[3]Sheet1!$A:$G,2,FALSE),0)</f>
        <v>0</v>
      </c>
      <c r="O2404" s="18">
        <f>IFERROR(VLOOKUP(A2404,[3]Sheet1!$A:$G,3,FALSE),0)</f>
        <v>0</v>
      </c>
      <c r="P2404" s="18">
        <f>IFERROR(VLOOKUP(A2404,[3]Sheet1!$A:$G,4,FALSE),0)</f>
        <v>0</v>
      </c>
      <c r="Q2404" s="18">
        <f>IFERROR(VLOOKUP(A2404,[3]Sheet1!$A:$G,5,FALSE),0)</f>
        <v>0</v>
      </c>
      <c r="R2404" s="18">
        <f>IFERROR(VLOOKUP(A2404,[3]Sheet1!$A:$H,6,FALSE),0)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736811</v>
      </c>
      <c r="C2405" s="18">
        <f>IFERROR(VLOOKUP(A2405,[1]Monitoramento_Base_somente_Said!$A:$J,6,FALSE),0)</f>
        <v>141316784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0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IFERROR(VLOOKUP(A2405,[3]Sheet1!$A:$G,2,FALSE),0)</f>
        <v>0</v>
      </c>
      <c r="O2405" s="18">
        <f>IFERROR(VLOOKUP(A2405,[3]Sheet1!$A:$G,3,FALSE),0)</f>
        <v>0</v>
      </c>
      <c r="P2405" s="18">
        <f>IFERROR(VLOOKUP(A2405,[3]Sheet1!$A:$G,4,FALSE),0)</f>
        <v>0</v>
      </c>
      <c r="Q2405" s="18">
        <f>IFERROR(VLOOKUP(A2405,[3]Sheet1!$A:$G,5,FALSE),0)</f>
        <v>0</v>
      </c>
      <c r="R2405" s="18">
        <f>IFERROR(VLOOKUP(A2405,[3]Sheet1!$A:$H,6,FALSE),0)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257394</v>
      </c>
      <c r="C2406" s="18">
        <f>IFERROR(VLOOKUP(A2406,[1]Monitoramento_Base_somente_Said!$A:$J,6,FALSE),0)</f>
        <v>3568694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IFERROR(VLOOKUP(A2406,[3]Sheet1!$A:$G,2,FALSE),0)</f>
        <v>0</v>
      </c>
      <c r="O2406" s="18">
        <f>IFERROR(VLOOKUP(A2406,[3]Sheet1!$A:$G,3,FALSE),0)</f>
        <v>0</v>
      </c>
      <c r="P2406" s="18">
        <f>IFERROR(VLOOKUP(A2406,[3]Sheet1!$A:$G,4,FALSE),0)</f>
        <v>0</v>
      </c>
      <c r="Q2406" s="18">
        <f>IFERROR(VLOOKUP(A2406,[3]Sheet1!$A:$G,5,FALSE),0)</f>
        <v>0</v>
      </c>
      <c r="R2406" s="18">
        <f>IFERROR(VLOOKUP(A2406,[3]Sheet1!$A:$H,6,FALSE),0)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164135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IFERROR(VLOOKUP(A2407,[3]Sheet1!$A:$G,2,FALSE),0)</f>
        <v>0</v>
      </c>
      <c r="O2407" s="18">
        <f>IFERROR(VLOOKUP(A2407,[3]Sheet1!$A:$G,3,FALSE),0)</f>
        <v>0</v>
      </c>
      <c r="P2407" s="18">
        <f>IFERROR(VLOOKUP(A2407,[3]Sheet1!$A:$G,4,FALSE),0)</f>
        <v>0</v>
      </c>
      <c r="Q2407" s="18">
        <f>IFERROR(VLOOKUP(A2407,[3]Sheet1!$A:$G,5,FALSE),0)</f>
        <v>0</v>
      </c>
      <c r="R2407" s="18">
        <f>IFERROR(VLOOKUP(A2407,[3]Sheet1!$A:$H,6,FALSE),0)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126666</v>
      </c>
      <c r="C2408" s="18">
        <f>IFERROR(VLOOKUP(A2408,[1]Monitoramento_Base_somente_Said!$A:$J,6,FALSE),0)</f>
        <v>10585207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IFERROR(VLOOKUP(A2408,[3]Sheet1!$A:$G,2,FALSE),0)</f>
        <v>0</v>
      </c>
      <c r="O2408" s="18">
        <f>IFERROR(VLOOKUP(A2408,[3]Sheet1!$A:$G,3,FALSE),0)</f>
        <v>0</v>
      </c>
      <c r="P2408" s="18">
        <f>IFERROR(VLOOKUP(A2408,[3]Sheet1!$A:$G,4,FALSE),0)</f>
        <v>0</v>
      </c>
      <c r="Q2408" s="18">
        <f>IFERROR(VLOOKUP(A2408,[3]Sheet1!$A:$G,5,FALSE),0)</f>
        <v>0</v>
      </c>
      <c r="R2408" s="18">
        <f>IFERROR(VLOOKUP(A2408,[3]Sheet1!$A:$H,6,FALSE),0)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32122443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IFERROR(VLOOKUP(A2409,[3]Sheet1!$A:$G,2,FALSE),0)</f>
        <v>0</v>
      </c>
      <c r="O2409" s="18">
        <f>IFERROR(VLOOKUP(A2409,[3]Sheet1!$A:$G,3,FALSE),0)</f>
        <v>0</v>
      </c>
      <c r="P2409" s="18">
        <f>IFERROR(VLOOKUP(A2409,[3]Sheet1!$A:$G,4,FALSE),0)</f>
        <v>0</v>
      </c>
      <c r="Q2409" s="18">
        <f>IFERROR(VLOOKUP(A2409,[3]Sheet1!$A:$G,5,FALSE),0)</f>
        <v>0</v>
      </c>
      <c r="R2409" s="18">
        <f>IFERROR(VLOOKUP(A2409,[3]Sheet1!$A:$H,6,FALSE),0)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10579</v>
      </c>
      <c r="C2410" s="18">
        <f>IFERROR(VLOOKUP(A2410,[1]Monitoramento_Base_somente_Said!$A:$J,6,FALSE),0)</f>
        <v>8567679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IFERROR(VLOOKUP(A2410,[3]Sheet1!$A:$G,2,FALSE),0)</f>
        <v>0</v>
      </c>
      <c r="O2410" s="18">
        <f>IFERROR(VLOOKUP(A2410,[3]Sheet1!$A:$G,3,FALSE),0)</f>
        <v>0</v>
      </c>
      <c r="P2410" s="18">
        <f>IFERROR(VLOOKUP(A2410,[3]Sheet1!$A:$G,4,FALSE),0)</f>
        <v>0</v>
      </c>
      <c r="Q2410" s="18">
        <f>IFERROR(VLOOKUP(A2410,[3]Sheet1!$A:$G,5,FALSE),0)</f>
        <v>0</v>
      </c>
      <c r="R2410" s="18">
        <f>IFERROR(VLOOKUP(A2410,[3]Sheet1!$A:$H,6,FALSE),0)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2938</v>
      </c>
      <c r="C2411" s="18">
        <f>IFERROR(VLOOKUP(A2411,[1]Monitoramento_Base_somente_Said!$A:$J,6,FALSE),0)</f>
        <v>3237963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IFERROR(VLOOKUP(A2411,[3]Sheet1!$A:$G,2,FALSE),0)</f>
        <v>0</v>
      </c>
      <c r="O2411" s="18">
        <f>IFERROR(VLOOKUP(A2411,[3]Sheet1!$A:$G,3,FALSE),0)</f>
        <v>0</v>
      </c>
      <c r="P2411" s="18">
        <f>IFERROR(VLOOKUP(A2411,[3]Sheet1!$A:$G,4,FALSE),0)</f>
        <v>0</v>
      </c>
      <c r="Q2411" s="18">
        <f>IFERROR(VLOOKUP(A2411,[3]Sheet1!$A:$G,5,FALSE),0)</f>
        <v>0</v>
      </c>
      <c r="R2411" s="18">
        <f>IFERROR(VLOOKUP(A2411,[3]Sheet1!$A:$H,6,FALSE),0)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8392</v>
      </c>
      <c r="C2412" s="18">
        <f>IFERROR(VLOOKUP(A2412,[1]Monitoramento_Base_somente_Said!$A:$J,6,FALSE),0)</f>
        <v>17937406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0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IFERROR(VLOOKUP(A2412,[3]Sheet1!$A:$G,2,FALSE),0)</f>
        <v>0</v>
      </c>
      <c r="O2412" s="18">
        <f>IFERROR(VLOOKUP(A2412,[3]Sheet1!$A:$G,3,FALSE),0)</f>
        <v>0</v>
      </c>
      <c r="P2412" s="18">
        <f>IFERROR(VLOOKUP(A2412,[3]Sheet1!$A:$G,4,FALSE),0)</f>
        <v>0</v>
      </c>
      <c r="Q2412" s="18">
        <f>IFERROR(VLOOKUP(A2412,[3]Sheet1!$A:$G,5,FALSE),0)</f>
        <v>0</v>
      </c>
      <c r="R2412" s="18">
        <f>IFERROR(VLOOKUP(A2412,[3]Sheet1!$A:$H,6,FALSE),0)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3599028</v>
      </c>
      <c r="C2413" s="18">
        <f>IFERROR(VLOOKUP(A2413,[1]Monitoramento_Base_somente_Said!$A:$J,6,FALSE),0)</f>
        <v>294019730</v>
      </c>
      <c r="D2413" s="18">
        <f>IFERROR(VLOOKUP(A2413,[1]Monitoramento_Base_somente_Said!$A:$J,7,FALSE),0)</f>
        <v>0</v>
      </c>
      <c r="E2413" s="18">
        <f>IFERROR(VLOOKUP(A2413,[1]Monitoramento_Base_somente_Said!$A:$J,8,FALSE),0)</f>
        <v>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IFERROR(VLOOKUP(A2413,[3]Sheet1!$A:$G,2,FALSE),0)</f>
        <v>0</v>
      </c>
      <c r="O2413" s="18">
        <f>IFERROR(VLOOKUP(A2413,[3]Sheet1!$A:$G,3,FALSE),0)</f>
        <v>0</v>
      </c>
      <c r="P2413" s="18">
        <f>IFERROR(VLOOKUP(A2413,[3]Sheet1!$A:$G,4,FALSE),0)</f>
        <v>0</v>
      </c>
      <c r="Q2413" s="18">
        <f>IFERROR(VLOOKUP(A2413,[3]Sheet1!$A:$G,5,FALSE),0)</f>
        <v>0</v>
      </c>
      <c r="R2413" s="18">
        <f>IFERROR(VLOOKUP(A2413,[3]Sheet1!$A:$H,6,FALSE),0)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2041</v>
      </c>
      <c r="C2414" s="18">
        <f>IFERROR(VLOOKUP(A2414,[1]Monitoramento_Base_somente_Said!$A:$J,6,FALSE),0)</f>
        <v>12968426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0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IFERROR(VLOOKUP(A2414,[3]Sheet1!$A:$G,2,FALSE),0)</f>
        <v>0</v>
      </c>
      <c r="O2414" s="18">
        <f>IFERROR(VLOOKUP(A2414,[3]Sheet1!$A:$G,3,FALSE),0)</f>
        <v>0</v>
      </c>
      <c r="P2414" s="18">
        <f>IFERROR(VLOOKUP(A2414,[3]Sheet1!$A:$G,4,FALSE),0)</f>
        <v>0</v>
      </c>
      <c r="Q2414" s="18">
        <f>IFERROR(VLOOKUP(A2414,[3]Sheet1!$A:$G,5,FALSE),0)</f>
        <v>0</v>
      </c>
      <c r="R2414" s="18">
        <f>IFERROR(VLOOKUP(A2414,[3]Sheet1!$A:$H,6,FALSE),0)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103793750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0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IFERROR(VLOOKUP(A2415,[3]Sheet1!$A:$G,2,FALSE),0)</f>
        <v>0</v>
      </c>
      <c r="O2415" s="18">
        <f>IFERROR(VLOOKUP(A2415,[3]Sheet1!$A:$G,3,FALSE),0)</f>
        <v>0</v>
      </c>
      <c r="P2415" s="18">
        <f>IFERROR(VLOOKUP(A2415,[3]Sheet1!$A:$G,4,FALSE),0)</f>
        <v>0</v>
      </c>
      <c r="Q2415" s="18">
        <f>IFERROR(VLOOKUP(A2415,[3]Sheet1!$A:$G,5,FALSE),0)</f>
        <v>0</v>
      </c>
      <c r="R2415" s="18">
        <f>IFERROR(VLOOKUP(A2415,[3]Sheet1!$A:$H,6,FALSE),0)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76384</v>
      </c>
      <c r="C2416" s="18">
        <f>IFERROR(VLOOKUP(A2416,[1]Monitoramento_Base_somente_Said!$A:$J,6,FALSE),0)</f>
        <v>10452813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0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IFERROR(VLOOKUP(A2416,[3]Sheet1!$A:$G,2,FALSE),0)</f>
        <v>0</v>
      </c>
      <c r="O2416" s="18">
        <f>IFERROR(VLOOKUP(A2416,[3]Sheet1!$A:$G,3,FALSE),0)</f>
        <v>0</v>
      </c>
      <c r="P2416" s="18">
        <f>IFERROR(VLOOKUP(A2416,[3]Sheet1!$A:$G,4,FALSE),0)</f>
        <v>0</v>
      </c>
      <c r="Q2416" s="18">
        <f>IFERROR(VLOOKUP(A2416,[3]Sheet1!$A:$G,5,FALSE),0)</f>
        <v>0</v>
      </c>
      <c r="R2416" s="18">
        <f>IFERROR(VLOOKUP(A2416,[3]Sheet1!$A:$H,6,FALSE),0)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119000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IFERROR(VLOOKUP(A2417,[3]Sheet1!$A:$G,2,FALSE),0)</f>
        <v>0</v>
      </c>
      <c r="O2417" s="18">
        <f>IFERROR(VLOOKUP(A2417,[3]Sheet1!$A:$G,3,FALSE),0)</f>
        <v>0</v>
      </c>
      <c r="P2417" s="18">
        <f>IFERROR(VLOOKUP(A2417,[3]Sheet1!$A:$G,4,FALSE),0)</f>
        <v>0</v>
      </c>
      <c r="Q2417" s="18">
        <f>IFERROR(VLOOKUP(A2417,[3]Sheet1!$A:$G,5,FALSE),0)</f>
        <v>0</v>
      </c>
      <c r="R2417" s="18">
        <f>IFERROR(VLOOKUP(A2417,[3]Sheet1!$A:$H,6,FALSE),0)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540</v>
      </c>
      <c r="C2418" s="18">
        <f>IFERROR(VLOOKUP(A2418,[1]Monitoramento_Base_somente_Said!$A:$J,6,FALSE),0)</f>
        <v>854522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IFERROR(VLOOKUP(A2418,[3]Sheet1!$A:$G,2,FALSE),0)</f>
        <v>0</v>
      </c>
      <c r="O2418" s="18">
        <f>IFERROR(VLOOKUP(A2418,[3]Sheet1!$A:$G,3,FALSE),0)</f>
        <v>0</v>
      </c>
      <c r="P2418" s="18">
        <f>IFERROR(VLOOKUP(A2418,[3]Sheet1!$A:$G,4,FALSE),0)</f>
        <v>0</v>
      </c>
      <c r="Q2418" s="18">
        <f>IFERROR(VLOOKUP(A2418,[3]Sheet1!$A:$G,5,FALSE),0)</f>
        <v>0</v>
      </c>
      <c r="R2418" s="18">
        <f>IFERROR(VLOOKUP(A2418,[3]Sheet1!$A:$H,6,FALSE),0)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66808</v>
      </c>
      <c r="C2419" s="18">
        <f>IFERROR(VLOOKUP(A2419,[1]Monitoramento_Base_somente_Said!$A:$J,6,FALSE),0)</f>
        <v>17868221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IFERROR(VLOOKUP(A2419,[3]Sheet1!$A:$G,2,FALSE),0)</f>
        <v>0</v>
      </c>
      <c r="O2419" s="18">
        <f>IFERROR(VLOOKUP(A2419,[3]Sheet1!$A:$G,3,FALSE),0)</f>
        <v>0</v>
      </c>
      <c r="P2419" s="18">
        <f>IFERROR(VLOOKUP(A2419,[3]Sheet1!$A:$G,4,FALSE),0)</f>
        <v>0</v>
      </c>
      <c r="Q2419" s="18">
        <f>IFERROR(VLOOKUP(A2419,[3]Sheet1!$A:$G,5,FALSE),0)</f>
        <v>0</v>
      </c>
      <c r="R2419" s="18">
        <f>IFERROR(VLOOKUP(A2419,[3]Sheet1!$A:$H,6,FALSE),0)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1597</v>
      </c>
      <c r="C2420" s="18">
        <f>IFERROR(VLOOKUP(A2420,[1]Monitoramento_Base_somente_Said!$A:$J,6,FALSE),0)</f>
        <v>1771381</v>
      </c>
      <c r="D2420" s="18">
        <f>IFERROR(VLOOKUP(A2420,[1]Monitoramento_Base_somente_Said!$A:$J,7,FALSE),0)</f>
        <v>0</v>
      </c>
      <c r="E2420" s="18">
        <f>IFERROR(VLOOKUP(A2420,[1]Monitoramento_Base_somente_Said!$A:$J,8,FALSE),0)</f>
        <v>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IFERROR(VLOOKUP(A2420,[3]Sheet1!$A:$G,2,FALSE),0)</f>
        <v>0</v>
      </c>
      <c r="O2420" s="18">
        <f>IFERROR(VLOOKUP(A2420,[3]Sheet1!$A:$G,3,FALSE),0)</f>
        <v>0</v>
      </c>
      <c r="P2420" s="18">
        <f>IFERROR(VLOOKUP(A2420,[3]Sheet1!$A:$G,4,FALSE),0)</f>
        <v>0</v>
      </c>
      <c r="Q2420" s="18">
        <f>IFERROR(VLOOKUP(A2420,[3]Sheet1!$A:$G,5,FALSE),0)</f>
        <v>0</v>
      </c>
      <c r="R2420" s="18">
        <f>IFERROR(VLOOKUP(A2420,[3]Sheet1!$A:$H,6,FALSE),0)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12565</v>
      </c>
      <c r="C2421" s="18">
        <f>IFERROR(VLOOKUP(A2421,[1]Monitoramento_Base_somente_Said!$A:$J,6,FALSE),0)</f>
        <v>26857336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IFERROR(VLOOKUP(A2421,[3]Sheet1!$A:$G,2,FALSE),0)</f>
        <v>0</v>
      </c>
      <c r="O2421" s="18">
        <f>IFERROR(VLOOKUP(A2421,[3]Sheet1!$A:$G,3,FALSE),0)</f>
        <v>0</v>
      </c>
      <c r="P2421" s="18">
        <f>IFERROR(VLOOKUP(A2421,[3]Sheet1!$A:$G,4,FALSE),0)</f>
        <v>0</v>
      </c>
      <c r="Q2421" s="18">
        <f>IFERROR(VLOOKUP(A2421,[3]Sheet1!$A:$G,5,FALSE),0)</f>
        <v>0</v>
      </c>
      <c r="R2421" s="18">
        <f>IFERROR(VLOOKUP(A2421,[3]Sheet1!$A:$H,6,FALSE),0)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166810</v>
      </c>
      <c r="C2422" s="18">
        <f>IFERROR(VLOOKUP(A2422,[1]Monitoramento_Base_somente_Said!$A:$J,6,FALSE),0)</f>
        <v>11306517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IFERROR(VLOOKUP(A2422,[3]Sheet1!$A:$G,2,FALSE),0)</f>
        <v>0</v>
      </c>
      <c r="O2422" s="18">
        <f>IFERROR(VLOOKUP(A2422,[3]Sheet1!$A:$G,3,FALSE),0)</f>
        <v>0</v>
      </c>
      <c r="P2422" s="18">
        <f>IFERROR(VLOOKUP(A2422,[3]Sheet1!$A:$G,4,FALSE),0)</f>
        <v>0</v>
      </c>
      <c r="Q2422" s="18">
        <f>IFERROR(VLOOKUP(A2422,[3]Sheet1!$A:$G,5,FALSE),0)</f>
        <v>0</v>
      </c>
      <c r="R2422" s="18">
        <f>IFERROR(VLOOKUP(A2422,[3]Sheet1!$A:$H,6,FALSE),0)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10724</v>
      </c>
      <c r="C2423" s="18">
        <f>IFERROR(VLOOKUP(A2423,[1]Monitoramento_Base_somente_Said!$A:$J,6,FALSE),0)</f>
        <v>26554681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0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IFERROR(VLOOKUP(A2423,[3]Sheet1!$A:$G,2,FALSE),0)</f>
        <v>0</v>
      </c>
      <c r="O2423" s="18">
        <f>IFERROR(VLOOKUP(A2423,[3]Sheet1!$A:$G,3,FALSE),0)</f>
        <v>0</v>
      </c>
      <c r="P2423" s="18">
        <f>IFERROR(VLOOKUP(A2423,[3]Sheet1!$A:$G,4,FALSE),0)</f>
        <v>0</v>
      </c>
      <c r="Q2423" s="18">
        <f>IFERROR(VLOOKUP(A2423,[3]Sheet1!$A:$G,5,FALSE),0)</f>
        <v>0</v>
      </c>
      <c r="R2423" s="18">
        <f>IFERROR(VLOOKUP(A2423,[3]Sheet1!$A:$H,6,FALSE),0)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148187</v>
      </c>
      <c r="C2424" s="18">
        <f>IFERROR(VLOOKUP(A2424,[1]Monitoramento_Base_somente_Said!$A:$J,6,FALSE),0)</f>
        <v>11421339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IFERROR(VLOOKUP(A2424,[3]Sheet1!$A:$G,2,FALSE),0)</f>
        <v>0</v>
      </c>
      <c r="O2424" s="18">
        <f>IFERROR(VLOOKUP(A2424,[3]Sheet1!$A:$G,3,FALSE),0)</f>
        <v>0</v>
      </c>
      <c r="P2424" s="18">
        <f>IFERROR(VLOOKUP(A2424,[3]Sheet1!$A:$G,4,FALSE),0)</f>
        <v>0</v>
      </c>
      <c r="Q2424" s="18">
        <f>IFERROR(VLOOKUP(A2424,[3]Sheet1!$A:$G,5,FALSE),0)</f>
        <v>0</v>
      </c>
      <c r="R2424" s="18">
        <f>IFERROR(VLOOKUP(A2424,[3]Sheet1!$A:$H,6,FALSE),0)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138444</v>
      </c>
      <c r="C2425" s="18">
        <f>IFERROR(VLOOKUP(A2425,[1]Monitoramento_Base_somente_Said!$A:$J,6,FALSE),0)</f>
        <v>32185855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0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IFERROR(VLOOKUP(A2425,[3]Sheet1!$A:$G,2,FALSE),0)</f>
        <v>0</v>
      </c>
      <c r="O2425" s="18">
        <f>IFERROR(VLOOKUP(A2425,[3]Sheet1!$A:$G,3,FALSE),0)</f>
        <v>0</v>
      </c>
      <c r="P2425" s="18">
        <f>IFERROR(VLOOKUP(A2425,[3]Sheet1!$A:$G,4,FALSE),0)</f>
        <v>0</v>
      </c>
      <c r="Q2425" s="18">
        <f>IFERROR(VLOOKUP(A2425,[3]Sheet1!$A:$G,5,FALSE),0)</f>
        <v>0</v>
      </c>
      <c r="R2425" s="18">
        <f>IFERROR(VLOOKUP(A2425,[3]Sheet1!$A:$H,6,FALSE),0)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32223</v>
      </c>
      <c r="C2426" s="18">
        <f>IFERROR(VLOOKUP(A2426,[1]Monitoramento_Base_somente_Said!$A:$J,6,FALSE),0)</f>
        <v>1714732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IFERROR(VLOOKUP(A2426,[3]Sheet1!$A:$G,2,FALSE),0)</f>
        <v>0</v>
      </c>
      <c r="O2426" s="18">
        <f>IFERROR(VLOOKUP(A2426,[3]Sheet1!$A:$G,3,FALSE),0)</f>
        <v>0</v>
      </c>
      <c r="P2426" s="18">
        <f>IFERROR(VLOOKUP(A2426,[3]Sheet1!$A:$G,4,FALSE),0)</f>
        <v>0</v>
      </c>
      <c r="Q2426" s="18">
        <f>IFERROR(VLOOKUP(A2426,[3]Sheet1!$A:$G,5,FALSE),0)</f>
        <v>0</v>
      </c>
      <c r="R2426" s="18">
        <f>IFERROR(VLOOKUP(A2426,[3]Sheet1!$A:$H,6,FALSE),0)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2400</v>
      </c>
      <c r="C2427" s="18">
        <f>IFERROR(VLOOKUP(A2427,[1]Monitoramento_Base_somente_Said!$A:$J,6,FALSE),0)</f>
        <v>322107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0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IFERROR(VLOOKUP(A2427,[3]Sheet1!$A:$G,2,FALSE),0)</f>
        <v>0</v>
      </c>
      <c r="O2427" s="18">
        <f>IFERROR(VLOOKUP(A2427,[3]Sheet1!$A:$G,3,FALSE),0)</f>
        <v>0</v>
      </c>
      <c r="P2427" s="18">
        <f>IFERROR(VLOOKUP(A2427,[3]Sheet1!$A:$G,4,FALSE),0)</f>
        <v>0</v>
      </c>
      <c r="Q2427" s="18">
        <f>IFERROR(VLOOKUP(A2427,[3]Sheet1!$A:$G,5,FALSE),0)</f>
        <v>0</v>
      </c>
      <c r="R2427" s="18">
        <f>IFERROR(VLOOKUP(A2427,[3]Sheet1!$A:$H,6,FALSE),0)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24782</v>
      </c>
      <c r="C2428" s="18">
        <f>IFERROR(VLOOKUP(A2428,[1]Monitoramento_Base_somente_Said!$A:$J,6,FALSE),0)</f>
        <v>9920201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0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IFERROR(VLOOKUP(A2428,[3]Sheet1!$A:$G,2,FALSE),0)</f>
        <v>0</v>
      </c>
      <c r="O2428" s="18">
        <f>IFERROR(VLOOKUP(A2428,[3]Sheet1!$A:$G,3,FALSE),0)</f>
        <v>0</v>
      </c>
      <c r="P2428" s="18">
        <f>IFERROR(VLOOKUP(A2428,[3]Sheet1!$A:$G,4,FALSE),0)</f>
        <v>0</v>
      </c>
      <c r="Q2428" s="18">
        <f>IFERROR(VLOOKUP(A2428,[3]Sheet1!$A:$G,5,FALSE),0)</f>
        <v>0</v>
      </c>
      <c r="R2428" s="18">
        <f>IFERROR(VLOOKUP(A2428,[3]Sheet1!$A:$H,6,FALSE),0)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13282916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IFERROR(VLOOKUP(A2429,[3]Sheet1!$A:$G,2,FALSE),0)</f>
        <v>0</v>
      </c>
      <c r="O2429" s="18">
        <f>IFERROR(VLOOKUP(A2429,[3]Sheet1!$A:$G,3,FALSE),0)</f>
        <v>0</v>
      </c>
      <c r="P2429" s="18">
        <f>IFERROR(VLOOKUP(A2429,[3]Sheet1!$A:$G,4,FALSE),0)</f>
        <v>0</v>
      </c>
      <c r="Q2429" s="18">
        <f>IFERROR(VLOOKUP(A2429,[3]Sheet1!$A:$G,5,FALSE),0)</f>
        <v>0</v>
      </c>
      <c r="R2429" s="18">
        <f>IFERROR(VLOOKUP(A2429,[3]Sheet1!$A:$H,6,FALSE),0)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36302</v>
      </c>
      <c r="C2430" s="18">
        <f>IFERROR(VLOOKUP(A2430,[1]Monitoramento_Base_somente_Said!$A:$J,6,FALSE),0)</f>
        <v>24056050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IFERROR(VLOOKUP(A2430,[3]Sheet1!$A:$G,2,FALSE),0)</f>
        <v>0</v>
      </c>
      <c r="O2430" s="18">
        <f>IFERROR(VLOOKUP(A2430,[3]Sheet1!$A:$G,3,FALSE),0)</f>
        <v>0</v>
      </c>
      <c r="P2430" s="18">
        <f>IFERROR(VLOOKUP(A2430,[3]Sheet1!$A:$G,4,FALSE),0)</f>
        <v>0</v>
      </c>
      <c r="Q2430" s="18">
        <f>IFERROR(VLOOKUP(A2430,[3]Sheet1!$A:$G,5,FALSE),0)</f>
        <v>0</v>
      </c>
      <c r="R2430" s="18">
        <f>IFERROR(VLOOKUP(A2430,[3]Sheet1!$A:$H,6,FALSE),0)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366628</v>
      </c>
      <c r="C2431" s="18">
        <f>IFERROR(VLOOKUP(A2431,[1]Monitoramento_Base_somente_Said!$A:$J,6,FALSE),0)</f>
        <v>26754746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0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IFERROR(VLOOKUP(A2431,[3]Sheet1!$A:$G,2,FALSE),0)</f>
        <v>0</v>
      </c>
      <c r="O2431" s="18">
        <f>IFERROR(VLOOKUP(A2431,[3]Sheet1!$A:$G,3,FALSE),0)</f>
        <v>0</v>
      </c>
      <c r="P2431" s="18">
        <f>IFERROR(VLOOKUP(A2431,[3]Sheet1!$A:$G,4,FALSE),0)</f>
        <v>0</v>
      </c>
      <c r="Q2431" s="18">
        <f>IFERROR(VLOOKUP(A2431,[3]Sheet1!$A:$G,5,FALSE),0)</f>
        <v>0</v>
      </c>
      <c r="R2431" s="18">
        <f>IFERROR(VLOOKUP(A2431,[3]Sheet1!$A:$H,6,FALSE),0)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547127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IFERROR(VLOOKUP(A2432,[3]Sheet1!$A:$G,2,FALSE),0)</f>
        <v>0</v>
      </c>
      <c r="O2432" s="18">
        <f>IFERROR(VLOOKUP(A2432,[3]Sheet1!$A:$G,3,FALSE),0)</f>
        <v>0</v>
      </c>
      <c r="P2432" s="18">
        <f>IFERROR(VLOOKUP(A2432,[3]Sheet1!$A:$G,4,FALSE),0)</f>
        <v>0</v>
      </c>
      <c r="Q2432" s="18">
        <f>IFERROR(VLOOKUP(A2432,[3]Sheet1!$A:$G,5,FALSE),0)</f>
        <v>0</v>
      </c>
      <c r="R2432" s="18">
        <f>IFERROR(VLOOKUP(A2432,[3]Sheet1!$A:$H,6,FALSE),0)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2690</v>
      </c>
      <c r="C2433" s="18">
        <f>IFERROR(VLOOKUP(A2433,[1]Monitoramento_Base_somente_Said!$A:$J,6,FALSE),0)</f>
        <v>39373988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IFERROR(VLOOKUP(A2433,[3]Sheet1!$A:$G,2,FALSE),0)</f>
        <v>0</v>
      </c>
      <c r="O2433" s="18">
        <f>IFERROR(VLOOKUP(A2433,[3]Sheet1!$A:$G,3,FALSE),0)</f>
        <v>0</v>
      </c>
      <c r="P2433" s="18">
        <f>IFERROR(VLOOKUP(A2433,[3]Sheet1!$A:$G,4,FALSE),0)</f>
        <v>0</v>
      </c>
      <c r="Q2433" s="18">
        <f>IFERROR(VLOOKUP(A2433,[3]Sheet1!$A:$G,5,FALSE),0)</f>
        <v>0</v>
      </c>
      <c r="R2433" s="18">
        <f>IFERROR(VLOOKUP(A2433,[3]Sheet1!$A:$H,6,FALSE),0)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539311</v>
      </c>
      <c r="C2434" s="18">
        <f>IFERROR(VLOOKUP(A2434,[1]Monitoramento_Base_somente_Said!$A:$J,6,FALSE),0)</f>
        <v>113766903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0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IFERROR(VLOOKUP(A2434,[3]Sheet1!$A:$G,2,FALSE),0)</f>
        <v>0</v>
      </c>
      <c r="O2434" s="18">
        <f>IFERROR(VLOOKUP(A2434,[3]Sheet1!$A:$G,3,FALSE),0)</f>
        <v>0</v>
      </c>
      <c r="P2434" s="18">
        <f>IFERROR(VLOOKUP(A2434,[3]Sheet1!$A:$G,4,FALSE),0)</f>
        <v>0</v>
      </c>
      <c r="Q2434" s="18">
        <f>IFERROR(VLOOKUP(A2434,[3]Sheet1!$A:$G,5,FALSE),0)</f>
        <v>0</v>
      </c>
      <c r="R2434" s="18">
        <f>IFERROR(VLOOKUP(A2434,[3]Sheet1!$A:$H,6,FALSE),0)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7931</v>
      </c>
      <c r="C2435" s="18">
        <f>IFERROR(VLOOKUP(A2435,[1]Monitoramento_Base_somente_Said!$A:$J,6,FALSE),0)</f>
        <v>14564037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IFERROR(VLOOKUP(A2435,[3]Sheet1!$A:$G,2,FALSE),0)</f>
        <v>0</v>
      </c>
      <c r="O2435" s="18">
        <f>IFERROR(VLOOKUP(A2435,[3]Sheet1!$A:$G,3,FALSE),0)</f>
        <v>0</v>
      </c>
      <c r="P2435" s="18">
        <f>IFERROR(VLOOKUP(A2435,[3]Sheet1!$A:$G,4,FALSE),0)</f>
        <v>0</v>
      </c>
      <c r="Q2435" s="18">
        <f>IFERROR(VLOOKUP(A2435,[3]Sheet1!$A:$G,5,FALSE),0)</f>
        <v>0</v>
      </c>
      <c r="R2435" s="18">
        <f>IFERROR(VLOOKUP(A2435,[3]Sheet1!$A:$H,6,FALSE),0)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137312</v>
      </c>
      <c r="C2436" s="18">
        <f>IFERROR(VLOOKUP(A2436,[1]Monitoramento_Base_somente_Said!$A:$J,6,FALSE),0)</f>
        <v>64967962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IFERROR(VLOOKUP(A2436,[3]Sheet1!$A:$G,2,FALSE),0)</f>
        <v>0</v>
      </c>
      <c r="O2436" s="18">
        <f>IFERROR(VLOOKUP(A2436,[3]Sheet1!$A:$G,3,FALSE),0)</f>
        <v>0</v>
      </c>
      <c r="P2436" s="18">
        <f>IFERROR(VLOOKUP(A2436,[3]Sheet1!$A:$G,4,FALSE),0)</f>
        <v>0</v>
      </c>
      <c r="Q2436" s="18">
        <f>IFERROR(VLOOKUP(A2436,[3]Sheet1!$A:$G,5,FALSE),0)</f>
        <v>0</v>
      </c>
      <c r="R2436" s="18">
        <f>IFERROR(VLOOKUP(A2436,[3]Sheet1!$A:$H,6,FALSE),0)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60180</v>
      </c>
      <c r="C2437" s="18">
        <f>IFERROR(VLOOKUP(A2437,[1]Monitoramento_Base_somente_Said!$A:$J,6,FALSE),0)</f>
        <v>9717753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0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IFERROR(VLOOKUP(A2437,[3]Sheet1!$A:$G,2,FALSE),0)</f>
        <v>0</v>
      </c>
      <c r="O2437" s="18">
        <f>IFERROR(VLOOKUP(A2437,[3]Sheet1!$A:$G,3,FALSE),0)</f>
        <v>0</v>
      </c>
      <c r="P2437" s="18">
        <f>IFERROR(VLOOKUP(A2437,[3]Sheet1!$A:$G,4,FALSE),0)</f>
        <v>0</v>
      </c>
      <c r="Q2437" s="18">
        <f>IFERROR(VLOOKUP(A2437,[3]Sheet1!$A:$G,5,FALSE),0)</f>
        <v>0</v>
      </c>
      <c r="R2437" s="18">
        <f>IFERROR(VLOOKUP(A2437,[3]Sheet1!$A:$H,6,FALSE),0)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846116</v>
      </c>
      <c r="C2438" s="18">
        <f>IFERROR(VLOOKUP(A2438,[1]Monitoramento_Base_somente_Said!$A:$J,6,FALSE),0)</f>
        <v>55460053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0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IFERROR(VLOOKUP(A2438,[3]Sheet1!$A:$G,2,FALSE),0)</f>
        <v>0</v>
      </c>
      <c r="O2438" s="18">
        <f>IFERROR(VLOOKUP(A2438,[3]Sheet1!$A:$G,3,FALSE),0)</f>
        <v>0</v>
      </c>
      <c r="P2438" s="18">
        <f>IFERROR(VLOOKUP(A2438,[3]Sheet1!$A:$G,4,FALSE),0)</f>
        <v>0</v>
      </c>
      <c r="Q2438" s="18">
        <f>IFERROR(VLOOKUP(A2438,[3]Sheet1!$A:$G,5,FALSE),0)</f>
        <v>0</v>
      </c>
      <c r="R2438" s="18">
        <f>IFERROR(VLOOKUP(A2438,[3]Sheet1!$A:$H,6,FALSE),0)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470172</v>
      </c>
      <c r="C2439" s="18">
        <f>IFERROR(VLOOKUP(A2439,[1]Monitoramento_Base_somente_Said!$A:$J,6,FALSE),0)</f>
        <v>34653176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IFERROR(VLOOKUP(A2439,[3]Sheet1!$A:$G,2,FALSE),0)</f>
        <v>0</v>
      </c>
      <c r="O2439" s="18">
        <f>IFERROR(VLOOKUP(A2439,[3]Sheet1!$A:$G,3,FALSE),0)</f>
        <v>0</v>
      </c>
      <c r="P2439" s="18">
        <f>IFERROR(VLOOKUP(A2439,[3]Sheet1!$A:$G,4,FALSE),0)</f>
        <v>0</v>
      </c>
      <c r="Q2439" s="18">
        <f>IFERROR(VLOOKUP(A2439,[3]Sheet1!$A:$G,5,FALSE),0)</f>
        <v>0</v>
      </c>
      <c r="R2439" s="18">
        <f>IFERROR(VLOOKUP(A2439,[3]Sheet1!$A:$H,6,FALSE),0)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53712470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IFERROR(VLOOKUP(A2440,[3]Sheet1!$A:$G,2,FALSE),0)</f>
        <v>0</v>
      </c>
      <c r="O2440" s="18">
        <f>IFERROR(VLOOKUP(A2440,[3]Sheet1!$A:$G,3,FALSE),0)</f>
        <v>0</v>
      </c>
      <c r="P2440" s="18">
        <f>IFERROR(VLOOKUP(A2440,[3]Sheet1!$A:$G,4,FALSE),0)</f>
        <v>0</v>
      </c>
      <c r="Q2440" s="18">
        <f>IFERROR(VLOOKUP(A2440,[3]Sheet1!$A:$G,5,FALSE),0)</f>
        <v>0</v>
      </c>
      <c r="R2440" s="18">
        <f>IFERROR(VLOOKUP(A2440,[3]Sheet1!$A:$H,6,FALSE),0)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2113829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IFERROR(VLOOKUP(A2441,[3]Sheet1!$A:$G,2,FALSE),0)</f>
        <v>0</v>
      </c>
      <c r="O2441" s="18">
        <f>IFERROR(VLOOKUP(A2441,[3]Sheet1!$A:$G,3,FALSE),0)</f>
        <v>0</v>
      </c>
      <c r="P2441" s="18">
        <f>IFERROR(VLOOKUP(A2441,[3]Sheet1!$A:$G,4,FALSE),0)</f>
        <v>0</v>
      </c>
      <c r="Q2441" s="18">
        <f>IFERROR(VLOOKUP(A2441,[3]Sheet1!$A:$G,5,FALSE),0)</f>
        <v>0</v>
      </c>
      <c r="R2441" s="18">
        <f>IFERROR(VLOOKUP(A2441,[3]Sheet1!$A:$H,6,FALSE),0)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7945</v>
      </c>
      <c r="C2442" s="18">
        <f>IFERROR(VLOOKUP(A2442,[1]Monitoramento_Base_somente_Said!$A:$J,6,FALSE),0)</f>
        <v>25656905</v>
      </c>
      <c r="D2442" s="18">
        <f>IFERROR(VLOOKUP(A2442,[1]Monitoramento_Base_somente_Said!$A:$J,7,FALSE),0)</f>
        <v>0</v>
      </c>
      <c r="E2442" s="18">
        <f>IFERROR(VLOOKUP(A2442,[1]Monitoramento_Base_somente_Said!$A:$J,8,FALSE),0)</f>
        <v>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IFERROR(VLOOKUP(A2442,[3]Sheet1!$A:$G,2,FALSE),0)</f>
        <v>0</v>
      </c>
      <c r="O2442" s="18">
        <f>IFERROR(VLOOKUP(A2442,[3]Sheet1!$A:$G,3,FALSE),0)</f>
        <v>0</v>
      </c>
      <c r="P2442" s="18">
        <f>IFERROR(VLOOKUP(A2442,[3]Sheet1!$A:$G,4,FALSE),0)</f>
        <v>0</v>
      </c>
      <c r="Q2442" s="18">
        <f>IFERROR(VLOOKUP(A2442,[3]Sheet1!$A:$G,5,FALSE),0)</f>
        <v>0</v>
      </c>
      <c r="R2442" s="18">
        <f>IFERROR(VLOOKUP(A2442,[3]Sheet1!$A:$H,6,FALSE),0)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194020</v>
      </c>
      <c r="C2443" s="18">
        <f>IFERROR(VLOOKUP(A2443,[1]Monitoramento_Base_somente_Said!$A:$J,6,FALSE),0)</f>
        <v>9477160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0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IFERROR(VLOOKUP(A2443,[3]Sheet1!$A:$G,2,FALSE),0)</f>
        <v>0</v>
      </c>
      <c r="O2443" s="18">
        <f>IFERROR(VLOOKUP(A2443,[3]Sheet1!$A:$G,3,FALSE),0)</f>
        <v>0</v>
      </c>
      <c r="P2443" s="18">
        <f>IFERROR(VLOOKUP(A2443,[3]Sheet1!$A:$G,4,FALSE),0)</f>
        <v>0</v>
      </c>
      <c r="Q2443" s="18">
        <f>IFERROR(VLOOKUP(A2443,[3]Sheet1!$A:$G,5,FALSE),0)</f>
        <v>0</v>
      </c>
      <c r="R2443" s="18">
        <f>IFERROR(VLOOKUP(A2443,[3]Sheet1!$A:$H,6,FALSE),0)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71122</v>
      </c>
      <c r="C2444" s="18">
        <f>IFERROR(VLOOKUP(A2444,[1]Monitoramento_Base_somente_Said!$A:$J,6,FALSE),0)</f>
        <v>12161693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0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IFERROR(VLOOKUP(A2444,[3]Sheet1!$A:$G,2,FALSE),0)</f>
        <v>0</v>
      </c>
      <c r="O2444" s="18">
        <f>IFERROR(VLOOKUP(A2444,[3]Sheet1!$A:$G,3,FALSE),0)</f>
        <v>0</v>
      </c>
      <c r="P2444" s="18">
        <f>IFERROR(VLOOKUP(A2444,[3]Sheet1!$A:$G,4,FALSE),0)</f>
        <v>0</v>
      </c>
      <c r="Q2444" s="18">
        <f>IFERROR(VLOOKUP(A2444,[3]Sheet1!$A:$G,5,FALSE),0)</f>
        <v>0</v>
      </c>
      <c r="R2444" s="18">
        <f>IFERROR(VLOOKUP(A2444,[3]Sheet1!$A:$H,6,FALSE),0)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826846</v>
      </c>
      <c r="C2445" s="18">
        <f>IFERROR(VLOOKUP(A2445,[1]Monitoramento_Base_somente_Said!$A:$J,6,FALSE),0)</f>
        <v>16001208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IFERROR(VLOOKUP(A2445,[3]Sheet1!$A:$G,2,FALSE),0)</f>
        <v>0</v>
      </c>
      <c r="O2445" s="18">
        <f>IFERROR(VLOOKUP(A2445,[3]Sheet1!$A:$G,3,FALSE),0)</f>
        <v>0</v>
      </c>
      <c r="P2445" s="18">
        <f>IFERROR(VLOOKUP(A2445,[3]Sheet1!$A:$G,4,FALSE),0)</f>
        <v>0</v>
      </c>
      <c r="Q2445" s="18">
        <f>IFERROR(VLOOKUP(A2445,[3]Sheet1!$A:$G,5,FALSE),0)</f>
        <v>0</v>
      </c>
      <c r="R2445" s="18">
        <f>IFERROR(VLOOKUP(A2445,[3]Sheet1!$A:$H,6,FALSE),0)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41851</v>
      </c>
      <c r="C2446" s="18">
        <f>IFERROR(VLOOKUP(A2446,[1]Monitoramento_Base_somente_Said!$A:$J,6,FALSE),0)</f>
        <v>4766087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IFERROR(VLOOKUP(A2446,[3]Sheet1!$A:$G,2,FALSE),0)</f>
        <v>0</v>
      </c>
      <c r="O2446" s="18">
        <f>IFERROR(VLOOKUP(A2446,[3]Sheet1!$A:$G,3,FALSE),0)</f>
        <v>0</v>
      </c>
      <c r="P2446" s="18">
        <f>IFERROR(VLOOKUP(A2446,[3]Sheet1!$A:$G,4,FALSE),0)</f>
        <v>0</v>
      </c>
      <c r="Q2446" s="18">
        <f>IFERROR(VLOOKUP(A2446,[3]Sheet1!$A:$G,5,FALSE),0)</f>
        <v>0</v>
      </c>
      <c r="R2446" s="18">
        <f>IFERROR(VLOOKUP(A2446,[3]Sheet1!$A:$H,6,FALSE),0)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1125059</v>
      </c>
      <c r="C2447" s="18">
        <f>IFERROR(VLOOKUP(A2447,[1]Monitoramento_Base_somente_Said!$A:$J,6,FALSE),0)</f>
        <v>243775302</v>
      </c>
      <c r="D2447" s="18">
        <f>IFERROR(VLOOKUP(A2447,[1]Monitoramento_Base_somente_Said!$A:$J,7,FALSE),0)</f>
        <v>0</v>
      </c>
      <c r="E2447" s="18">
        <f>IFERROR(VLOOKUP(A2447,[1]Monitoramento_Base_somente_Said!$A:$J,8,FALSE),0)</f>
        <v>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IFERROR(VLOOKUP(A2447,[3]Sheet1!$A:$G,2,FALSE),0)</f>
        <v>0</v>
      </c>
      <c r="O2447" s="18">
        <f>IFERROR(VLOOKUP(A2447,[3]Sheet1!$A:$G,3,FALSE),0)</f>
        <v>0</v>
      </c>
      <c r="P2447" s="18">
        <f>IFERROR(VLOOKUP(A2447,[3]Sheet1!$A:$G,4,FALSE),0)</f>
        <v>0</v>
      </c>
      <c r="Q2447" s="18">
        <f>IFERROR(VLOOKUP(A2447,[3]Sheet1!$A:$G,5,FALSE),0)</f>
        <v>0</v>
      </c>
      <c r="R2447" s="18">
        <f>IFERROR(VLOOKUP(A2447,[3]Sheet1!$A:$H,6,FALSE),0)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266382</v>
      </c>
      <c r="C2448" s="18">
        <f>IFERROR(VLOOKUP(A2448,[1]Monitoramento_Base_somente_Said!$A:$J,6,FALSE),0)</f>
        <v>46559838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IFERROR(VLOOKUP(A2448,[3]Sheet1!$A:$G,2,FALSE),0)</f>
        <v>0</v>
      </c>
      <c r="O2448" s="18">
        <f>IFERROR(VLOOKUP(A2448,[3]Sheet1!$A:$G,3,FALSE),0)</f>
        <v>0</v>
      </c>
      <c r="P2448" s="18">
        <f>IFERROR(VLOOKUP(A2448,[3]Sheet1!$A:$G,4,FALSE),0)</f>
        <v>0</v>
      </c>
      <c r="Q2448" s="18">
        <f>IFERROR(VLOOKUP(A2448,[3]Sheet1!$A:$G,5,FALSE),0)</f>
        <v>0</v>
      </c>
      <c r="R2448" s="18">
        <f>IFERROR(VLOOKUP(A2448,[3]Sheet1!$A:$H,6,FALSE),0)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27093</v>
      </c>
      <c r="C2449" s="18">
        <f>IFERROR(VLOOKUP(A2449,[1]Monitoramento_Base_somente_Said!$A:$J,6,FALSE),0)</f>
        <v>7441222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IFERROR(VLOOKUP(A2449,[3]Sheet1!$A:$G,2,FALSE),0)</f>
        <v>0</v>
      </c>
      <c r="O2449" s="18">
        <f>IFERROR(VLOOKUP(A2449,[3]Sheet1!$A:$G,3,FALSE),0)</f>
        <v>0</v>
      </c>
      <c r="P2449" s="18">
        <f>IFERROR(VLOOKUP(A2449,[3]Sheet1!$A:$G,4,FALSE),0)</f>
        <v>0</v>
      </c>
      <c r="Q2449" s="18">
        <f>IFERROR(VLOOKUP(A2449,[3]Sheet1!$A:$G,5,FALSE),0)</f>
        <v>0</v>
      </c>
      <c r="R2449" s="18">
        <f>IFERROR(VLOOKUP(A2449,[3]Sheet1!$A:$H,6,FALSE),0)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114106</v>
      </c>
      <c r="C2450" s="18">
        <f>IFERROR(VLOOKUP(A2450,[1]Monitoramento_Base_somente_Said!$A:$J,6,FALSE),0)</f>
        <v>51127282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0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IFERROR(VLOOKUP(A2450,[3]Sheet1!$A:$G,2,FALSE),0)</f>
        <v>0</v>
      </c>
      <c r="O2450" s="18">
        <f>IFERROR(VLOOKUP(A2450,[3]Sheet1!$A:$G,3,FALSE),0)</f>
        <v>0</v>
      </c>
      <c r="P2450" s="18">
        <f>IFERROR(VLOOKUP(A2450,[3]Sheet1!$A:$G,4,FALSE),0)</f>
        <v>0</v>
      </c>
      <c r="Q2450" s="18">
        <f>IFERROR(VLOOKUP(A2450,[3]Sheet1!$A:$G,5,FALSE),0)</f>
        <v>0</v>
      </c>
      <c r="R2450" s="18">
        <f>IFERROR(VLOOKUP(A2450,[3]Sheet1!$A:$H,6,FALSE),0)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45610520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IFERROR(VLOOKUP(A2451,[3]Sheet1!$A:$G,2,FALSE),0)</f>
        <v>0</v>
      </c>
      <c r="O2451" s="18">
        <f>IFERROR(VLOOKUP(A2451,[3]Sheet1!$A:$G,3,FALSE),0)</f>
        <v>0</v>
      </c>
      <c r="P2451" s="18">
        <f>IFERROR(VLOOKUP(A2451,[3]Sheet1!$A:$G,4,FALSE),0)</f>
        <v>0</v>
      </c>
      <c r="Q2451" s="18">
        <f>IFERROR(VLOOKUP(A2451,[3]Sheet1!$A:$G,5,FALSE),0)</f>
        <v>0</v>
      </c>
      <c r="R2451" s="18">
        <f>IFERROR(VLOOKUP(A2451,[3]Sheet1!$A:$H,6,FALSE),0)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77361</v>
      </c>
      <c r="C2452" s="18">
        <f>IFERROR(VLOOKUP(A2452,[1]Monitoramento_Base_somente_Said!$A:$J,6,FALSE),0)</f>
        <v>7270034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IFERROR(VLOOKUP(A2452,[3]Sheet1!$A:$G,2,FALSE),0)</f>
        <v>0</v>
      </c>
      <c r="O2452" s="18">
        <f>IFERROR(VLOOKUP(A2452,[3]Sheet1!$A:$G,3,FALSE),0)</f>
        <v>0</v>
      </c>
      <c r="P2452" s="18">
        <f>IFERROR(VLOOKUP(A2452,[3]Sheet1!$A:$G,4,FALSE),0)</f>
        <v>0</v>
      </c>
      <c r="Q2452" s="18">
        <f>IFERROR(VLOOKUP(A2452,[3]Sheet1!$A:$G,5,FALSE),0)</f>
        <v>0</v>
      </c>
      <c r="R2452" s="18">
        <f>IFERROR(VLOOKUP(A2452,[3]Sheet1!$A:$H,6,FALSE),0)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160473839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IFERROR(VLOOKUP(A2453,[3]Sheet1!$A:$G,2,FALSE),0)</f>
        <v>0</v>
      </c>
      <c r="O2453" s="18">
        <f>IFERROR(VLOOKUP(A2453,[3]Sheet1!$A:$G,3,FALSE),0)</f>
        <v>0</v>
      </c>
      <c r="P2453" s="18">
        <f>IFERROR(VLOOKUP(A2453,[3]Sheet1!$A:$G,4,FALSE),0)</f>
        <v>0</v>
      </c>
      <c r="Q2453" s="18">
        <f>IFERROR(VLOOKUP(A2453,[3]Sheet1!$A:$G,5,FALSE),0)</f>
        <v>0</v>
      </c>
      <c r="R2453" s="18">
        <f>IFERROR(VLOOKUP(A2453,[3]Sheet1!$A:$H,6,FALSE),0)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2942</v>
      </c>
      <c r="C2454" s="18">
        <f>IFERROR(VLOOKUP(A2454,[1]Monitoramento_Base_somente_Said!$A:$J,6,FALSE),0)</f>
        <v>3920102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0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IFERROR(VLOOKUP(A2454,[3]Sheet1!$A:$G,2,FALSE),0)</f>
        <v>0</v>
      </c>
      <c r="O2454" s="18">
        <f>IFERROR(VLOOKUP(A2454,[3]Sheet1!$A:$G,3,FALSE),0)</f>
        <v>0</v>
      </c>
      <c r="P2454" s="18">
        <f>IFERROR(VLOOKUP(A2454,[3]Sheet1!$A:$G,4,FALSE),0)</f>
        <v>0</v>
      </c>
      <c r="Q2454" s="18">
        <f>IFERROR(VLOOKUP(A2454,[3]Sheet1!$A:$G,5,FALSE),0)</f>
        <v>0</v>
      </c>
      <c r="R2454" s="18">
        <f>IFERROR(VLOOKUP(A2454,[3]Sheet1!$A:$H,6,FALSE),0)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1336</v>
      </c>
      <c r="C2455" s="18">
        <f>IFERROR(VLOOKUP(A2455,[1]Monitoramento_Base_somente_Said!$A:$J,6,FALSE),0)</f>
        <v>2308869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IFERROR(VLOOKUP(A2455,[3]Sheet1!$A:$G,2,FALSE),0)</f>
        <v>0</v>
      </c>
      <c r="O2455" s="18">
        <f>IFERROR(VLOOKUP(A2455,[3]Sheet1!$A:$G,3,FALSE),0)</f>
        <v>0</v>
      </c>
      <c r="P2455" s="18">
        <f>IFERROR(VLOOKUP(A2455,[3]Sheet1!$A:$G,4,FALSE),0)</f>
        <v>0</v>
      </c>
      <c r="Q2455" s="18">
        <f>IFERROR(VLOOKUP(A2455,[3]Sheet1!$A:$G,5,FALSE),0)</f>
        <v>0</v>
      </c>
      <c r="R2455" s="18">
        <f>IFERROR(VLOOKUP(A2455,[3]Sheet1!$A:$H,6,FALSE),0)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55101</v>
      </c>
      <c r="C2456" s="18">
        <f>IFERROR(VLOOKUP(A2456,[1]Monitoramento_Base_somente_Said!$A:$J,6,FALSE),0)</f>
        <v>7049920</v>
      </c>
      <c r="D2456" s="18">
        <f>IFERROR(VLOOKUP(A2456,[1]Monitoramento_Base_somente_Said!$A:$J,7,FALSE),0)</f>
        <v>0</v>
      </c>
      <c r="E2456" s="18">
        <f>IFERROR(VLOOKUP(A2456,[1]Monitoramento_Base_somente_Said!$A:$J,8,FALSE),0)</f>
        <v>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IFERROR(VLOOKUP(A2456,[3]Sheet1!$A:$G,2,FALSE),0)</f>
        <v>0</v>
      </c>
      <c r="O2456" s="18">
        <f>IFERROR(VLOOKUP(A2456,[3]Sheet1!$A:$G,3,FALSE),0)</f>
        <v>0</v>
      </c>
      <c r="P2456" s="18">
        <f>IFERROR(VLOOKUP(A2456,[3]Sheet1!$A:$G,4,FALSE),0)</f>
        <v>0</v>
      </c>
      <c r="Q2456" s="18">
        <f>IFERROR(VLOOKUP(A2456,[3]Sheet1!$A:$G,5,FALSE),0)</f>
        <v>0</v>
      </c>
      <c r="R2456" s="18">
        <f>IFERROR(VLOOKUP(A2456,[3]Sheet1!$A:$H,6,FALSE),0)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5018</v>
      </c>
      <c r="C2457" s="18">
        <f>IFERROR(VLOOKUP(A2457,[1]Monitoramento_Base_somente_Said!$A:$J,6,FALSE),0)</f>
        <v>2303506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IFERROR(VLOOKUP(A2457,[3]Sheet1!$A:$G,2,FALSE),0)</f>
        <v>0</v>
      </c>
      <c r="O2457" s="18">
        <f>IFERROR(VLOOKUP(A2457,[3]Sheet1!$A:$G,3,FALSE),0)</f>
        <v>0</v>
      </c>
      <c r="P2457" s="18">
        <f>IFERROR(VLOOKUP(A2457,[3]Sheet1!$A:$G,4,FALSE),0)</f>
        <v>0</v>
      </c>
      <c r="Q2457" s="18">
        <f>IFERROR(VLOOKUP(A2457,[3]Sheet1!$A:$G,5,FALSE),0)</f>
        <v>0</v>
      </c>
      <c r="R2457" s="18">
        <f>IFERROR(VLOOKUP(A2457,[3]Sheet1!$A:$H,6,FALSE),0)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5201315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IFERROR(VLOOKUP(A2458,[3]Sheet1!$A:$G,2,FALSE),0)</f>
        <v>0</v>
      </c>
      <c r="O2458" s="18">
        <f>IFERROR(VLOOKUP(A2458,[3]Sheet1!$A:$G,3,FALSE),0)</f>
        <v>0</v>
      </c>
      <c r="P2458" s="18">
        <f>IFERROR(VLOOKUP(A2458,[3]Sheet1!$A:$G,4,FALSE),0)</f>
        <v>0</v>
      </c>
      <c r="Q2458" s="18">
        <f>IFERROR(VLOOKUP(A2458,[3]Sheet1!$A:$G,5,FALSE),0)</f>
        <v>0</v>
      </c>
      <c r="R2458" s="18">
        <f>IFERROR(VLOOKUP(A2458,[3]Sheet1!$A:$H,6,FALSE),0)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47070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IFERROR(VLOOKUP(A2459,[3]Sheet1!$A:$G,2,FALSE),0)</f>
        <v>0</v>
      </c>
      <c r="O2459" s="18">
        <f>IFERROR(VLOOKUP(A2459,[3]Sheet1!$A:$G,3,FALSE),0)</f>
        <v>0</v>
      </c>
      <c r="P2459" s="18">
        <f>IFERROR(VLOOKUP(A2459,[3]Sheet1!$A:$G,4,FALSE),0)</f>
        <v>0</v>
      </c>
      <c r="Q2459" s="18">
        <f>IFERROR(VLOOKUP(A2459,[3]Sheet1!$A:$G,5,FALSE),0)</f>
        <v>0</v>
      </c>
      <c r="R2459" s="18">
        <f>IFERROR(VLOOKUP(A2459,[3]Sheet1!$A:$H,6,FALSE),0)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93678</v>
      </c>
      <c r="C2460" s="18">
        <f>IFERROR(VLOOKUP(A2460,[1]Monitoramento_Base_somente_Said!$A:$J,6,FALSE),0)</f>
        <v>16067307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IFERROR(VLOOKUP(A2460,[3]Sheet1!$A:$G,2,FALSE),0)</f>
        <v>0</v>
      </c>
      <c r="O2460" s="18">
        <f>IFERROR(VLOOKUP(A2460,[3]Sheet1!$A:$G,3,FALSE),0)</f>
        <v>0</v>
      </c>
      <c r="P2460" s="18">
        <f>IFERROR(VLOOKUP(A2460,[3]Sheet1!$A:$G,4,FALSE),0)</f>
        <v>0</v>
      </c>
      <c r="Q2460" s="18">
        <f>IFERROR(VLOOKUP(A2460,[3]Sheet1!$A:$G,5,FALSE),0)</f>
        <v>0</v>
      </c>
      <c r="R2460" s="18">
        <f>IFERROR(VLOOKUP(A2460,[3]Sheet1!$A:$H,6,FALSE),0)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35815429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IFERROR(VLOOKUP(A2461,[3]Sheet1!$A:$G,2,FALSE),0)</f>
        <v>0</v>
      </c>
      <c r="O2461" s="18">
        <f>IFERROR(VLOOKUP(A2461,[3]Sheet1!$A:$G,3,FALSE),0)</f>
        <v>0</v>
      </c>
      <c r="P2461" s="18">
        <f>IFERROR(VLOOKUP(A2461,[3]Sheet1!$A:$G,4,FALSE),0)</f>
        <v>0</v>
      </c>
      <c r="Q2461" s="18">
        <f>IFERROR(VLOOKUP(A2461,[3]Sheet1!$A:$G,5,FALSE),0)</f>
        <v>0</v>
      </c>
      <c r="R2461" s="18">
        <f>IFERROR(VLOOKUP(A2461,[3]Sheet1!$A:$H,6,FALSE),0)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11740</v>
      </c>
      <c r="C2462" s="18">
        <f>IFERROR(VLOOKUP(A2462,[1]Monitoramento_Base_somente_Said!$A:$J,6,FALSE),0)</f>
        <v>4190811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0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IFERROR(VLOOKUP(A2462,[3]Sheet1!$A:$G,2,FALSE),0)</f>
        <v>0</v>
      </c>
      <c r="O2462" s="18">
        <f>IFERROR(VLOOKUP(A2462,[3]Sheet1!$A:$G,3,FALSE),0)</f>
        <v>0</v>
      </c>
      <c r="P2462" s="18">
        <f>IFERROR(VLOOKUP(A2462,[3]Sheet1!$A:$G,4,FALSE),0)</f>
        <v>0</v>
      </c>
      <c r="Q2462" s="18">
        <f>IFERROR(VLOOKUP(A2462,[3]Sheet1!$A:$G,5,FALSE),0)</f>
        <v>0</v>
      </c>
      <c r="R2462" s="18">
        <f>IFERROR(VLOOKUP(A2462,[3]Sheet1!$A:$H,6,FALSE),0)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99966</v>
      </c>
      <c r="C2463" s="18">
        <f>IFERROR(VLOOKUP(A2463,[1]Monitoramento_Base_somente_Said!$A:$J,6,FALSE),0)</f>
        <v>2805821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IFERROR(VLOOKUP(A2463,[3]Sheet1!$A:$G,2,FALSE),0)</f>
        <v>0</v>
      </c>
      <c r="O2463" s="18">
        <f>IFERROR(VLOOKUP(A2463,[3]Sheet1!$A:$G,3,FALSE),0)</f>
        <v>0</v>
      </c>
      <c r="P2463" s="18">
        <f>IFERROR(VLOOKUP(A2463,[3]Sheet1!$A:$G,4,FALSE),0)</f>
        <v>0</v>
      </c>
      <c r="Q2463" s="18">
        <f>IFERROR(VLOOKUP(A2463,[3]Sheet1!$A:$G,5,FALSE),0)</f>
        <v>0</v>
      </c>
      <c r="R2463" s="18">
        <f>IFERROR(VLOOKUP(A2463,[3]Sheet1!$A:$H,6,FALSE),0)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19973883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IFERROR(VLOOKUP(A2464,[3]Sheet1!$A:$G,2,FALSE),0)</f>
        <v>0</v>
      </c>
      <c r="O2464" s="18">
        <f>IFERROR(VLOOKUP(A2464,[3]Sheet1!$A:$G,3,FALSE),0)</f>
        <v>0</v>
      </c>
      <c r="P2464" s="18">
        <f>IFERROR(VLOOKUP(A2464,[3]Sheet1!$A:$G,4,FALSE),0)</f>
        <v>0</v>
      </c>
      <c r="Q2464" s="18">
        <f>IFERROR(VLOOKUP(A2464,[3]Sheet1!$A:$G,5,FALSE),0)</f>
        <v>0</v>
      </c>
      <c r="R2464" s="18">
        <f>IFERROR(VLOOKUP(A2464,[3]Sheet1!$A:$H,6,FALSE),0)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18816</v>
      </c>
      <c r="C2465" s="18">
        <f>IFERROR(VLOOKUP(A2465,[1]Monitoramento_Base_somente_Said!$A:$J,6,FALSE),0)</f>
        <v>6764010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IFERROR(VLOOKUP(A2465,[3]Sheet1!$A:$G,2,FALSE),0)</f>
        <v>0</v>
      </c>
      <c r="O2465" s="18">
        <f>IFERROR(VLOOKUP(A2465,[3]Sheet1!$A:$G,3,FALSE),0)</f>
        <v>0</v>
      </c>
      <c r="P2465" s="18">
        <f>IFERROR(VLOOKUP(A2465,[3]Sheet1!$A:$G,4,FALSE),0)</f>
        <v>0</v>
      </c>
      <c r="Q2465" s="18">
        <f>IFERROR(VLOOKUP(A2465,[3]Sheet1!$A:$G,5,FALSE),0)</f>
        <v>0</v>
      </c>
      <c r="R2465" s="18">
        <f>IFERROR(VLOOKUP(A2465,[3]Sheet1!$A:$H,6,FALSE),0)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101200</v>
      </c>
      <c r="C2466" s="18">
        <f>IFERROR(VLOOKUP(A2466,[1]Monitoramento_Base_somente_Said!$A:$J,6,FALSE),0)</f>
        <v>39858153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IFERROR(VLOOKUP(A2466,[3]Sheet1!$A:$G,2,FALSE),0)</f>
        <v>0</v>
      </c>
      <c r="O2466" s="18">
        <f>IFERROR(VLOOKUP(A2466,[3]Sheet1!$A:$G,3,FALSE),0)</f>
        <v>0</v>
      </c>
      <c r="P2466" s="18">
        <f>IFERROR(VLOOKUP(A2466,[3]Sheet1!$A:$G,4,FALSE),0)</f>
        <v>0</v>
      </c>
      <c r="Q2466" s="18">
        <f>IFERROR(VLOOKUP(A2466,[3]Sheet1!$A:$G,5,FALSE),0)</f>
        <v>0</v>
      </c>
      <c r="R2466" s="18">
        <f>IFERROR(VLOOKUP(A2466,[3]Sheet1!$A:$H,6,FALSE),0)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192746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IFERROR(VLOOKUP(A2467,[3]Sheet1!$A:$G,2,FALSE),0)</f>
        <v>0</v>
      </c>
      <c r="O2467" s="18">
        <f>IFERROR(VLOOKUP(A2467,[3]Sheet1!$A:$G,3,FALSE),0)</f>
        <v>0</v>
      </c>
      <c r="P2467" s="18">
        <f>IFERROR(VLOOKUP(A2467,[3]Sheet1!$A:$G,4,FALSE),0)</f>
        <v>0</v>
      </c>
      <c r="Q2467" s="18">
        <f>IFERROR(VLOOKUP(A2467,[3]Sheet1!$A:$G,5,FALSE),0)</f>
        <v>0</v>
      </c>
      <c r="R2467" s="18">
        <f>IFERROR(VLOOKUP(A2467,[3]Sheet1!$A:$H,6,FALSE),0)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95938</v>
      </c>
      <c r="C2468" s="18">
        <f>IFERROR(VLOOKUP(A2468,[1]Monitoramento_Base_somente_Said!$A:$J,6,FALSE),0)</f>
        <v>14062337</v>
      </c>
      <c r="D2468" s="18">
        <f>IFERROR(VLOOKUP(A2468,[1]Monitoramento_Base_somente_Said!$A:$J,7,FALSE),0)</f>
        <v>0</v>
      </c>
      <c r="E2468" s="18">
        <f>IFERROR(VLOOKUP(A2468,[1]Monitoramento_Base_somente_Said!$A:$J,8,FALSE),0)</f>
        <v>0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IFERROR(VLOOKUP(A2468,[3]Sheet1!$A:$G,2,FALSE),0)</f>
        <v>0</v>
      </c>
      <c r="O2468" s="18">
        <f>IFERROR(VLOOKUP(A2468,[3]Sheet1!$A:$G,3,FALSE),0)</f>
        <v>0</v>
      </c>
      <c r="P2468" s="18">
        <f>IFERROR(VLOOKUP(A2468,[3]Sheet1!$A:$G,4,FALSE),0)</f>
        <v>0</v>
      </c>
      <c r="Q2468" s="18">
        <f>IFERROR(VLOOKUP(A2468,[3]Sheet1!$A:$G,5,FALSE),0)</f>
        <v>0</v>
      </c>
      <c r="R2468" s="18">
        <f>IFERROR(VLOOKUP(A2468,[3]Sheet1!$A:$H,6,FALSE),0)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63086</v>
      </c>
      <c r="C2469" s="18">
        <f>IFERROR(VLOOKUP(A2469,[1]Monitoramento_Base_somente_Said!$A:$J,6,FALSE),0)</f>
        <v>22419549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0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IFERROR(VLOOKUP(A2469,[3]Sheet1!$A:$G,2,FALSE),0)</f>
        <v>0</v>
      </c>
      <c r="O2469" s="18">
        <f>IFERROR(VLOOKUP(A2469,[3]Sheet1!$A:$G,3,FALSE),0)</f>
        <v>0</v>
      </c>
      <c r="P2469" s="18">
        <f>IFERROR(VLOOKUP(A2469,[3]Sheet1!$A:$G,4,FALSE),0)</f>
        <v>0</v>
      </c>
      <c r="Q2469" s="18">
        <f>IFERROR(VLOOKUP(A2469,[3]Sheet1!$A:$G,5,FALSE),0)</f>
        <v>0</v>
      </c>
      <c r="R2469" s="18">
        <f>IFERROR(VLOOKUP(A2469,[3]Sheet1!$A:$H,6,FALSE),0)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45551</v>
      </c>
      <c r="C2470" s="18">
        <f>IFERROR(VLOOKUP(A2470,[1]Monitoramento_Base_somente_Said!$A:$J,6,FALSE),0)</f>
        <v>6598898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IFERROR(VLOOKUP(A2470,[3]Sheet1!$A:$G,2,FALSE),0)</f>
        <v>0</v>
      </c>
      <c r="O2470" s="18">
        <f>IFERROR(VLOOKUP(A2470,[3]Sheet1!$A:$G,3,FALSE),0)</f>
        <v>0</v>
      </c>
      <c r="P2470" s="18">
        <f>IFERROR(VLOOKUP(A2470,[3]Sheet1!$A:$G,4,FALSE),0)</f>
        <v>0</v>
      </c>
      <c r="Q2470" s="18">
        <f>IFERROR(VLOOKUP(A2470,[3]Sheet1!$A:$G,5,FALSE),0)</f>
        <v>0</v>
      </c>
      <c r="R2470" s="18">
        <f>IFERROR(VLOOKUP(A2470,[3]Sheet1!$A:$H,6,FALSE),0)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107862</v>
      </c>
      <c r="C2471" s="18">
        <f>IFERROR(VLOOKUP(A2471,[1]Monitoramento_Base_somente_Said!$A:$J,6,FALSE),0)</f>
        <v>4483002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IFERROR(VLOOKUP(A2471,[3]Sheet1!$A:$G,2,FALSE),0)</f>
        <v>0</v>
      </c>
      <c r="O2471" s="18">
        <f>IFERROR(VLOOKUP(A2471,[3]Sheet1!$A:$G,3,FALSE),0)</f>
        <v>0</v>
      </c>
      <c r="P2471" s="18">
        <f>IFERROR(VLOOKUP(A2471,[3]Sheet1!$A:$G,4,FALSE),0)</f>
        <v>0</v>
      </c>
      <c r="Q2471" s="18">
        <f>IFERROR(VLOOKUP(A2471,[3]Sheet1!$A:$G,5,FALSE),0)</f>
        <v>0</v>
      </c>
      <c r="R2471" s="18">
        <f>IFERROR(VLOOKUP(A2471,[3]Sheet1!$A:$H,6,FALSE),0)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360</v>
      </c>
      <c r="C2472" s="18">
        <f>IFERROR(VLOOKUP(A2472,[1]Monitoramento_Base_somente_Said!$A:$J,6,FALSE),0)</f>
        <v>813226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IFERROR(VLOOKUP(A2472,[3]Sheet1!$A:$G,2,FALSE),0)</f>
        <v>0</v>
      </c>
      <c r="O2472" s="18">
        <f>IFERROR(VLOOKUP(A2472,[3]Sheet1!$A:$G,3,FALSE),0)</f>
        <v>0</v>
      </c>
      <c r="P2472" s="18">
        <f>IFERROR(VLOOKUP(A2472,[3]Sheet1!$A:$G,4,FALSE),0)</f>
        <v>0</v>
      </c>
      <c r="Q2472" s="18">
        <f>IFERROR(VLOOKUP(A2472,[3]Sheet1!$A:$G,5,FALSE),0)</f>
        <v>0</v>
      </c>
      <c r="R2472" s="18">
        <f>IFERROR(VLOOKUP(A2472,[3]Sheet1!$A:$H,6,FALSE),0)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1392222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IFERROR(VLOOKUP(A2473,[3]Sheet1!$A:$G,2,FALSE),0)</f>
        <v>0</v>
      </c>
      <c r="O2473" s="18">
        <f>IFERROR(VLOOKUP(A2473,[3]Sheet1!$A:$G,3,FALSE),0)</f>
        <v>0</v>
      </c>
      <c r="P2473" s="18">
        <f>IFERROR(VLOOKUP(A2473,[3]Sheet1!$A:$G,4,FALSE),0)</f>
        <v>0</v>
      </c>
      <c r="Q2473" s="18">
        <f>IFERROR(VLOOKUP(A2473,[3]Sheet1!$A:$G,5,FALSE),0)</f>
        <v>0</v>
      </c>
      <c r="R2473" s="18">
        <f>IFERROR(VLOOKUP(A2473,[3]Sheet1!$A:$H,6,FALSE),0)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1172990</v>
      </c>
      <c r="C2474" s="18">
        <f>IFERROR(VLOOKUP(A2474,[1]Monitoramento_Base_somente_Said!$A:$J,6,FALSE),0)</f>
        <v>12558739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IFERROR(VLOOKUP(A2474,[3]Sheet1!$A:$G,2,FALSE),0)</f>
        <v>0</v>
      </c>
      <c r="O2474" s="18">
        <f>IFERROR(VLOOKUP(A2474,[3]Sheet1!$A:$G,3,FALSE),0)</f>
        <v>0</v>
      </c>
      <c r="P2474" s="18">
        <f>IFERROR(VLOOKUP(A2474,[3]Sheet1!$A:$G,4,FALSE),0)</f>
        <v>0</v>
      </c>
      <c r="Q2474" s="18">
        <f>IFERROR(VLOOKUP(A2474,[3]Sheet1!$A:$G,5,FALSE),0)</f>
        <v>0</v>
      </c>
      <c r="R2474" s="18">
        <f>IFERROR(VLOOKUP(A2474,[3]Sheet1!$A:$H,6,FALSE),0)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8075</v>
      </c>
      <c r="C2475" s="18">
        <f>IFERROR(VLOOKUP(A2475,[1]Monitoramento_Base_somente_Said!$A:$J,6,FALSE),0)</f>
        <v>5801859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IFERROR(VLOOKUP(A2475,[3]Sheet1!$A:$G,2,FALSE),0)</f>
        <v>0</v>
      </c>
      <c r="O2475" s="18">
        <f>IFERROR(VLOOKUP(A2475,[3]Sheet1!$A:$G,3,FALSE),0)</f>
        <v>0</v>
      </c>
      <c r="P2475" s="18">
        <f>IFERROR(VLOOKUP(A2475,[3]Sheet1!$A:$G,4,FALSE),0)</f>
        <v>0</v>
      </c>
      <c r="Q2475" s="18">
        <f>IFERROR(VLOOKUP(A2475,[3]Sheet1!$A:$G,5,FALSE),0)</f>
        <v>0</v>
      </c>
      <c r="R2475" s="18">
        <f>IFERROR(VLOOKUP(A2475,[3]Sheet1!$A:$H,6,FALSE),0)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928142</v>
      </c>
      <c r="C2476" s="18">
        <f>IFERROR(VLOOKUP(A2476,[1]Monitoramento_Base_somente_Said!$A:$J,6,FALSE),0)</f>
        <v>88080815</v>
      </c>
      <c r="D2476" s="18">
        <f>IFERROR(VLOOKUP(A2476,[1]Monitoramento_Base_somente_Said!$A:$J,7,FALSE),0)</f>
        <v>0</v>
      </c>
      <c r="E2476" s="18">
        <f>IFERROR(VLOOKUP(A2476,[1]Monitoramento_Base_somente_Said!$A:$J,8,FALSE),0)</f>
        <v>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IFERROR(VLOOKUP(A2476,[3]Sheet1!$A:$G,2,FALSE),0)</f>
        <v>0</v>
      </c>
      <c r="O2476" s="18">
        <f>IFERROR(VLOOKUP(A2476,[3]Sheet1!$A:$G,3,FALSE),0)</f>
        <v>0</v>
      </c>
      <c r="P2476" s="18">
        <f>IFERROR(VLOOKUP(A2476,[3]Sheet1!$A:$G,4,FALSE),0)</f>
        <v>0</v>
      </c>
      <c r="Q2476" s="18">
        <f>IFERROR(VLOOKUP(A2476,[3]Sheet1!$A:$G,5,FALSE),0)</f>
        <v>0</v>
      </c>
      <c r="R2476" s="18">
        <f>IFERROR(VLOOKUP(A2476,[3]Sheet1!$A:$H,6,FALSE),0)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17031671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IFERROR(VLOOKUP(A2477,[3]Sheet1!$A:$G,2,FALSE),0)</f>
        <v>0</v>
      </c>
      <c r="O2477" s="18">
        <f>IFERROR(VLOOKUP(A2477,[3]Sheet1!$A:$G,3,FALSE),0)</f>
        <v>0</v>
      </c>
      <c r="P2477" s="18">
        <f>IFERROR(VLOOKUP(A2477,[3]Sheet1!$A:$G,4,FALSE),0)</f>
        <v>0</v>
      </c>
      <c r="Q2477" s="18">
        <f>IFERROR(VLOOKUP(A2477,[3]Sheet1!$A:$G,5,FALSE),0)</f>
        <v>0</v>
      </c>
      <c r="R2477" s="18">
        <f>IFERROR(VLOOKUP(A2477,[3]Sheet1!$A:$H,6,FALSE),0)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11341</v>
      </c>
      <c r="C2478" s="18">
        <f>IFERROR(VLOOKUP(A2478,[1]Monitoramento_Base_somente_Said!$A:$J,6,FALSE),0)</f>
        <v>21638162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0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IFERROR(VLOOKUP(A2478,[3]Sheet1!$A:$G,2,FALSE),0)</f>
        <v>0</v>
      </c>
      <c r="O2478" s="18">
        <f>IFERROR(VLOOKUP(A2478,[3]Sheet1!$A:$G,3,FALSE),0)</f>
        <v>0</v>
      </c>
      <c r="P2478" s="18">
        <f>IFERROR(VLOOKUP(A2478,[3]Sheet1!$A:$G,4,FALSE),0)</f>
        <v>0</v>
      </c>
      <c r="Q2478" s="18">
        <f>IFERROR(VLOOKUP(A2478,[3]Sheet1!$A:$G,5,FALSE),0)</f>
        <v>0</v>
      </c>
      <c r="R2478" s="18">
        <f>IFERROR(VLOOKUP(A2478,[3]Sheet1!$A:$H,6,FALSE),0)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778872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IFERROR(VLOOKUP(A2479,[3]Sheet1!$A:$G,2,FALSE),0)</f>
        <v>0</v>
      </c>
      <c r="O2479" s="18">
        <f>IFERROR(VLOOKUP(A2479,[3]Sheet1!$A:$G,3,FALSE),0)</f>
        <v>0</v>
      </c>
      <c r="P2479" s="18">
        <f>IFERROR(VLOOKUP(A2479,[3]Sheet1!$A:$G,4,FALSE),0)</f>
        <v>0</v>
      </c>
      <c r="Q2479" s="18">
        <f>IFERROR(VLOOKUP(A2479,[3]Sheet1!$A:$G,5,FALSE),0)</f>
        <v>0</v>
      </c>
      <c r="R2479" s="18">
        <f>IFERROR(VLOOKUP(A2479,[3]Sheet1!$A:$H,6,FALSE),0)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9420</v>
      </c>
      <c r="C2480" s="18">
        <f>IFERROR(VLOOKUP(A2480,[1]Monitoramento_Base_somente_Said!$A:$J,6,FALSE),0)</f>
        <v>21284746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0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IFERROR(VLOOKUP(A2480,[3]Sheet1!$A:$G,2,FALSE),0)</f>
        <v>0</v>
      </c>
      <c r="O2480" s="18">
        <f>IFERROR(VLOOKUP(A2480,[3]Sheet1!$A:$G,3,FALSE),0)</f>
        <v>0</v>
      </c>
      <c r="P2480" s="18">
        <f>IFERROR(VLOOKUP(A2480,[3]Sheet1!$A:$G,4,FALSE),0)</f>
        <v>0</v>
      </c>
      <c r="Q2480" s="18">
        <f>IFERROR(VLOOKUP(A2480,[3]Sheet1!$A:$G,5,FALSE),0)</f>
        <v>0</v>
      </c>
      <c r="R2480" s="18">
        <f>IFERROR(VLOOKUP(A2480,[3]Sheet1!$A:$H,6,FALSE),0)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1211168</v>
      </c>
      <c r="C2481" s="18">
        <f>IFERROR(VLOOKUP(A2481,[1]Monitoramento_Base_somente_Said!$A:$J,6,FALSE),0)</f>
        <v>74909140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0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IFERROR(VLOOKUP(A2481,[3]Sheet1!$A:$G,2,FALSE),0)</f>
        <v>0</v>
      </c>
      <c r="O2481" s="18">
        <f>IFERROR(VLOOKUP(A2481,[3]Sheet1!$A:$G,3,FALSE),0)</f>
        <v>0</v>
      </c>
      <c r="P2481" s="18">
        <f>IFERROR(VLOOKUP(A2481,[3]Sheet1!$A:$G,4,FALSE),0)</f>
        <v>0</v>
      </c>
      <c r="Q2481" s="18">
        <f>IFERROR(VLOOKUP(A2481,[3]Sheet1!$A:$G,5,FALSE),0)</f>
        <v>0</v>
      </c>
      <c r="R2481" s="18">
        <f>IFERROR(VLOOKUP(A2481,[3]Sheet1!$A:$H,6,FALSE),0)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4000</v>
      </c>
      <c r="C2482" s="18">
        <f>IFERROR(VLOOKUP(A2482,[1]Monitoramento_Base_somente_Said!$A:$J,6,FALSE),0)</f>
        <v>578897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0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IFERROR(VLOOKUP(A2482,[3]Sheet1!$A:$G,2,FALSE),0)</f>
        <v>0</v>
      </c>
      <c r="O2482" s="18">
        <f>IFERROR(VLOOKUP(A2482,[3]Sheet1!$A:$G,3,FALSE),0)</f>
        <v>0</v>
      </c>
      <c r="P2482" s="18">
        <f>IFERROR(VLOOKUP(A2482,[3]Sheet1!$A:$G,4,FALSE),0)</f>
        <v>0</v>
      </c>
      <c r="Q2482" s="18">
        <f>IFERROR(VLOOKUP(A2482,[3]Sheet1!$A:$G,5,FALSE),0)</f>
        <v>0</v>
      </c>
      <c r="R2482" s="18">
        <f>IFERROR(VLOOKUP(A2482,[3]Sheet1!$A:$H,6,FALSE),0)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729999</v>
      </c>
      <c r="C2483" s="18">
        <f>IFERROR(VLOOKUP(A2483,[1]Monitoramento_Base_somente_Said!$A:$J,6,FALSE),0)</f>
        <v>13472399</v>
      </c>
      <c r="D2483" s="18">
        <f>IFERROR(VLOOKUP(A2483,[1]Monitoramento_Base_somente_Said!$A:$J,7,FALSE),0)</f>
        <v>0</v>
      </c>
      <c r="E2483" s="18">
        <f>IFERROR(VLOOKUP(A2483,[1]Monitoramento_Base_somente_Said!$A:$J,8,FALSE),0)</f>
        <v>0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IFERROR(VLOOKUP(A2483,[3]Sheet1!$A:$G,2,FALSE),0)</f>
        <v>0</v>
      </c>
      <c r="O2483" s="18">
        <f>IFERROR(VLOOKUP(A2483,[3]Sheet1!$A:$G,3,FALSE),0)</f>
        <v>0</v>
      </c>
      <c r="P2483" s="18">
        <f>IFERROR(VLOOKUP(A2483,[3]Sheet1!$A:$G,4,FALSE),0)</f>
        <v>0</v>
      </c>
      <c r="Q2483" s="18">
        <f>IFERROR(VLOOKUP(A2483,[3]Sheet1!$A:$G,5,FALSE),0)</f>
        <v>0</v>
      </c>
      <c r="R2483" s="18">
        <f>IFERROR(VLOOKUP(A2483,[3]Sheet1!$A:$H,6,FALSE),0)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2452627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IFERROR(VLOOKUP(A2484,[3]Sheet1!$A:$G,2,FALSE),0)</f>
        <v>0</v>
      </c>
      <c r="O2484" s="18">
        <f>IFERROR(VLOOKUP(A2484,[3]Sheet1!$A:$G,3,FALSE),0)</f>
        <v>0</v>
      </c>
      <c r="P2484" s="18">
        <f>IFERROR(VLOOKUP(A2484,[3]Sheet1!$A:$G,4,FALSE),0)</f>
        <v>0</v>
      </c>
      <c r="Q2484" s="18">
        <f>IFERROR(VLOOKUP(A2484,[3]Sheet1!$A:$G,5,FALSE),0)</f>
        <v>0</v>
      </c>
      <c r="R2484" s="18">
        <f>IFERROR(VLOOKUP(A2484,[3]Sheet1!$A:$H,6,FALSE),0)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99907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IFERROR(VLOOKUP(A2485,[3]Sheet1!$A:$G,2,FALSE),0)</f>
        <v>0</v>
      </c>
      <c r="O2485" s="18">
        <f>IFERROR(VLOOKUP(A2485,[3]Sheet1!$A:$G,3,FALSE),0)</f>
        <v>0</v>
      </c>
      <c r="P2485" s="18">
        <f>IFERROR(VLOOKUP(A2485,[3]Sheet1!$A:$G,4,FALSE),0)</f>
        <v>0</v>
      </c>
      <c r="Q2485" s="18">
        <f>IFERROR(VLOOKUP(A2485,[3]Sheet1!$A:$G,5,FALSE),0)</f>
        <v>0</v>
      </c>
      <c r="R2485" s="18">
        <f>IFERROR(VLOOKUP(A2485,[3]Sheet1!$A:$H,6,FALSE),0)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6628</v>
      </c>
      <c r="C2486" s="18">
        <f>IFERROR(VLOOKUP(A2486,[1]Monitoramento_Base_somente_Said!$A:$J,6,FALSE),0)</f>
        <v>7795736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IFERROR(VLOOKUP(A2486,[3]Sheet1!$A:$G,2,FALSE),0)</f>
        <v>0</v>
      </c>
      <c r="O2486" s="18">
        <f>IFERROR(VLOOKUP(A2486,[3]Sheet1!$A:$G,3,FALSE),0)</f>
        <v>0</v>
      </c>
      <c r="P2486" s="18">
        <f>IFERROR(VLOOKUP(A2486,[3]Sheet1!$A:$G,4,FALSE),0)</f>
        <v>0</v>
      </c>
      <c r="Q2486" s="18">
        <f>IFERROR(VLOOKUP(A2486,[3]Sheet1!$A:$G,5,FALSE),0)</f>
        <v>0</v>
      </c>
      <c r="R2486" s="18">
        <f>IFERROR(VLOOKUP(A2486,[3]Sheet1!$A:$H,6,FALSE),0)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54101</v>
      </c>
      <c r="C2487" s="18">
        <f>IFERROR(VLOOKUP(A2487,[1]Monitoramento_Base_somente_Said!$A:$J,6,FALSE),0)</f>
        <v>85958058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0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IFERROR(VLOOKUP(A2487,[3]Sheet1!$A:$G,2,FALSE),0)</f>
        <v>0</v>
      </c>
      <c r="O2487" s="18">
        <f>IFERROR(VLOOKUP(A2487,[3]Sheet1!$A:$G,3,FALSE),0)</f>
        <v>0</v>
      </c>
      <c r="P2487" s="18">
        <f>IFERROR(VLOOKUP(A2487,[3]Sheet1!$A:$G,4,FALSE),0)</f>
        <v>0</v>
      </c>
      <c r="Q2487" s="18">
        <f>IFERROR(VLOOKUP(A2487,[3]Sheet1!$A:$G,5,FALSE),0)</f>
        <v>0</v>
      </c>
      <c r="R2487" s="18">
        <f>IFERROR(VLOOKUP(A2487,[3]Sheet1!$A:$H,6,FALSE),0)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59260</v>
      </c>
      <c r="C2488" s="18">
        <f>IFERROR(VLOOKUP(A2488,[1]Monitoramento_Base_somente_Said!$A:$J,6,FALSE),0)</f>
        <v>2737418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IFERROR(VLOOKUP(A2488,[3]Sheet1!$A:$G,2,FALSE),0)</f>
        <v>0</v>
      </c>
      <c r="O2488" s="18">
        <f>IFERROR(VLOOKUP(A2488,[3]Sheet1!$A:$G,3,FALSE),0)</f>
        <v>0</v>
      </c>
      <c r="P2488" s="18">
        <f>IFERROR(VLOOKUP(A2488,[3]Sheet1!$A:$G,4,FALSE),0)</f>
        <v>0</v>
      </c>
      <c r="Q2488" s="18">
        <f>IFERROR(VLOOKUP(A2488,[3]Sheet1!$A:$G,5,FALSE),0)</f>
        <v>0</v>
      </c>
      <c r="R2488" s="18">
        <f>IFERROR(VLOOKUP(A2488,[3]Sheet1!$A:$H,6,FALSE),0)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2849911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0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IFERROR(VLOOKUP(A2489,[3]Sheet1!$A:$G,2,FALSE),0)</f>
        <v>0</v>
      </c>
      <c r="O2489" s="18">
        <f>IFERROR(VLOOKUP(A2489,[3]Sheet1!$A:$G,3,FALSE),0)</f>
        <v>0</v>
      </c>
      <c r="P2489" s="18">
        <f>IFERROR(VLOOKUP(A2489,[3]Sheet1!$A:$G,4,FALSE),0)</f>
        <v>0</v>
      </c>
      <c r="Q2489" s="18">
        <f>IFERROR(VLOOKUP(A2489,[3]Sheet1!$A:$G,5,FALSE),0)</f>
        <v>0</v>
      </c>
      <c r="R2489" s="18">
        <f>IFERROR(VLOOKUP(A2489,[3]Sheet1!$A:$H,6,FALSE),0)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214468</v>
      </c>
      <c r="C2490" s="18">
        <f>IFERROR(VLOOKUP(A2490,[1]Monitoramento_Base_somente_Said!$A:$J,6,FALSE),0)</f>
        <v>26750940</v>
      </c>
      <c r="D2490" s="18">
        <f>IFERROR(VLOOKUP(A2490,[1]Monitoramento_Base_somente_Said!$A:$J,7,FALSE),0)</f>
        <v>0</v>
      </c>
      <c r="E2490" s="18">
        <f>IFERROR(VLOOKUP(A2490,[1]Monitoramento_Base_somente_Said!$A:$J,8,FALSE),0)</f>
        <v>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IFERROR(VLOOKUP(A2490,[3]Sheet1!$A:$G,2,FALSE),0)</f>
        <v>0</v>
      </c>
      <c r="O2490" s="18">
        <f>IFERROR(VLOOKUP(A2490,[3]Sheet1!$A:$G,3,FALSE),0)</f>
        <v>0</v>
      </c>
      <c r="P2490" s="18">
        <f>IFERROR(VLOOKUP(A2490,[3]Sheet1!$A:$G,4,FALSE),0)</f>
        <v>0</v>
      </c>
      <c r="Q2490" s="18">
        <f>IFERROR(VLOOKUP(A2490,[3]Sheet1!$A:$G,5,FALSE),0)</f>
        <v>0</v>
      </c>
      <c r="R2490" s="18">
        <f>IFERROR(VLOOKUP(A2490,[3]Sheet1!$A:$H,6,FALSE),0)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367433</v>
      </c>
      <c r="C2491" s="18">
        <f>IFERROR(VLOOKUP(A2491,[1]Monitoramento_Base_somente_Said!$A:$J,6,FALSE),0)</f>
        <v>15348104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0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IFERROR(VLOOKUP(A2491,[3]Sheet1!$A:$G,2,FALSE),0)</f>
        <v>0</v>
      </c>
      <c r="O2491" s="18">
        <f>IFERROR(VLOOKUP(A2491,[3]Sheet1!$A:$G,3,FALSE),0)</f>
        <v>0</v>
      </c>
      <c r="P2491" s="18">
        <f>IFERROR(VLOOKUP(A2491,[3]Sheet1!$A:$G,4,FALSE),0)</f>
        <v>0</v>
      </c>
      <c r="Q2491" s="18">
        <f>IFERROR(VLOOKUP(A2491,[3]Sheet1!$A:$G,5,FALSE),0)</f>
        <v>0</v>
      </c>
      <c r="R2491" s="18">
        <f>IFERROR(VLOOKUP(A2491,[3]Sheet1!$A:$H,6,FALSE),0)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IFERROR(VLOOKUP(A2492,[3]Sheet1!$A:$G,2,FALSE),0)</f>
        <v>50400</v>
      </c>
      <c r="O2492" s="18">
        <f>IFERROR(VLOOKUP(A2492,[3]Sheet1!$A:$G,3,FALSE),0)</f>
        <v>1689452</v>
      </c>
      <c r="P2492" s="18">
        <f>IFERROR(VLOOKUP(A2492,[3]Sheet1!$A:$G,4,FALSE),0)</f>
        <v>0</v>
      </c>
      <c r="Q2492" s="18">
        <f>IFERROR(VLOOKUP(A2492,[3]Sheet1!$A:$G,5,FALSE),0)</f>
        <v>0</v>
      </c>
      <c r="R2492" s="18">
        <f>IFERROR(VLOOKUP(A2492,[3]Sheet1!$A:$H,6,FALSE),0)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127377</v>
      </c>
      <c r="C2493" s="18">
        <f>IFERROR(VLOOKUP(A2493,[1]Monitoramento_Base_somente_Said!$A:$J,6,FALSE),0)</f>
        <v>2016441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0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IFERROR(VLOOKUP(A2493,[3]Sheet1!$A:$G,2,FALSE),0)</f>
        <v>0</v>
      </c>
      <c r="O2493" s="18">
        <f>IFERROR(VLOOKUP(A2493,[3]Sheet1!$A:$G,3,FALSE),0)</f>
        <v>0</v>
      </c>
      <c r="P2493" s="18">
        <f>IFERROR(VLOOKUP(A2493,[3]Sheet1!$A:$G,4,FALSE),0)</f>
        <v>0</v>
      </c>
      <c r="Q2493" s="18">
        <f>IFERROR(VLOOKUP(A2493,[3]Sheet1!$A:$G,5,FALSE),0)</f>
        <v>0</v>
      </c>
      <c r="R2493" s="18">
        <f>IFERROR(VLOOKUP(A2493,[3]Sheet1!$A:$H,6,FALSE),0)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36342</v>
      </c>
      <c r="C2494" s="18">
        <f>IFERROR(VLOOKUP(A2494,[1]Monitoramento_Base_somente_Said!$A:$J,6,FALSE),0)</f>
        <v>4382846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IFERROR(VLOOKUP(A2494,[3]Sheet1!$A:$G,2,FALSE),0)</f>
        <v>0</v>
      </c>
      <c r="O2494" s="18">
        <f>IFERROR(VLOOKUP(A2494,[3]Sheet1!$A:$G,3,FALSE),0)</f>
        <v>0</v>
      </c>
      <c r="P2494" s="18">
        <f>IFERROR(VLOOKUP(A2494,[3]Sheet1!$A:$G,4,FALSE),0)</f>
        <v>0</v>
      </c>
      <c r="Q2494" s="18">
        <f>IFERROR(VLOOKUP(A2494,[3]Sheet1!$A:$G,5,FALSE),0)</f>
        <v>0</v>
      </c>
      <c r="R2494" s="18">
        <f>IFERROR(VLOOKUP(A2494,[3]Sheet1!$A:$H,6,FALSE),0)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56732</v>
      </c>
      <c r="C2495" s="18">
        <f>IFERROR(VLOOKUP(A2495,[1]Monitoramento_Base_somente_Said!$A:$J,6,FALSE),0)</f>
        <v>25556793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IFERROR(VLOOKUP(A2495,[3]Sheet1!$A:$G,2,FALSE),0)</f>
        <v>0</v>
      </c>
      <c r="O2495" s="18">
        <f>IFERROR(VLOOKUP(A2495,[3]Sheet1!$A:$G,3,FALSE),0)</f>
        <v>0</v>
      </c>
      <c r="P2495" s="18">
        <f>IFERROR(VLOOKUP(A2495,[3]Sheet1!$A:$G,4,FALSE),0)</f>
        <v>0</v>
      </c>
      <c r="Q2495" s="18">
        <f>IFERROR(VLOOKUP(A2495,[3]Sheet1!$A:$G,5,FALSE),0)</f>
        <v>0</v>
      </c>
      <c r="R2495" s="18">
        <f>IFERROR(VLOOKUP(A2495,[3]Sheet1!$A:$H,6,FALSE),0)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1826</v>
      </c>
      <c r="C2496" s="18">
        <f>IFERROR(VLOOKUP(A2496,[1]Monitoramento_Base_somente_Said!$A:$J,6,FALSE),0)</f>
        <v>3388207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IFERROR(VLOOKUP(A2496,[3]Sheet1!$A:$G,2,FALSE),0)</f>
        <v>0</v>
      </c>
      <c r="O2496" s="18">
        <f>IFERROR(VLOOKUP(A2496,[3]Sheet1!$A:$G,3,FALSE),0)</f>
        <v>0</v>
      </c>
      <c r="P2496" s="18">
        <f>IFERROR(VLOOKUP(A2496,[3]Sheet1!$A:$G,4,FALSE),0)</f>
        <v>0</v>
      </c>
      <c r="Q2496" s="18">
        <f>IFERROR(VLOOKUP(A2496,[3]Sheet1!$A:$G,5,FALSE),0)</f>
        <v>0</v>
      </c>
      <c r="R2496" s="18">
        <f>IFERROR(VLOOKUP(A2496,[3]Sheet1!$A:$H,6,FALSE),0)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3902622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IFERROR(VLOOKUP(A2497,[3]Sheet1!$A:$G,2,FALSE),0)</f>
        <v>0</v>
      </c>
      <c r="O2497" s="18">
        <f>IFERROR(VLOOKUP(A2497,[3]Sheet1!$A:$G,3,FALSE),0)</f>
        <v>0</v>
      </c>
      <c r="P2497" s="18">
        <f>IFERROR(VLOOKUP(A2497,[3]Sheet1!$A:$G,4,FALSE),0)</f>
        <v>0</v>
      </c>
      <c r="Q2497" s="18">
        <f>IFERROR(VLOOKUP(A2497,[3]Sheet1!$A:$G,5,FALSE),0)</f>
        <v>0</v>
      </c>
      <c r="R2497" s="18">
        <f>IFERROR(VLOOKUP(A2497,[3]Sheet1!$A:$H,6,FALSE),0)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52829</v>
      </c>
      <c r="C2498" s="18">
        <f>IFERROR(VLOOKUP(A2498,[1]Monitoramento_Base_somente_Said!$A:$J,6,FALSE),0)</f>
        <v>38340643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0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IFERROR(VLOOKUP(A2498,[3]Sheet1!$A:$G,2,FALSE),0)</f>
        <v>0</v>
      </c>
      <c r="O2498" s="18">
        <f>IFERROR(VLOOKUP(A2498,[3]Sheet1!$A:$G,3,FALSE),0)</f>
        <v>0</v>
      </c>
      <c r="P2498" s="18">
        <f>IFERROR(VLOOKUP(A2498,[3]Sheet1!$A:$G,4,FALSE),0)</f>
        <v>0</v>
      </c>
      <c r="Q2498" s="18">
        <f>IFERROR(VLOOKUP(A2498,[3]Sheet1!$A:$G,5,FALSE),0)</f>
        <v>0</v>
      </c>
      <c r="R2498" s="18">
        <f>IFERROR(VLOOKUP(A2498,[3]Sheet1!$A:$H,6,FALSE),0)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0</v>
      </c>
      <c r="C2499" s="18">
        <f>IFERROR(VLOOKUP(A2499,[1]Monitoramento_Base_somente_Said!$A:$J,6,FALSE),0)</f>
        <v>16864000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IFERROR(VLOOKUP(A2499,[3]Sheet1!$A:$G,2,FALSE),0)</f>
        <v>0</v>
      </c>
      <c r="O2499" s="18">
        <f>IFERROR(VLOOKUP(A2499,[3]Sheet1!$A:$G,3,FALSE),0)</f>
        <v>0</v>
      </c>
      <c r="P2499" s="18">
        <f>IFERROR(VLOOKUP(A2499,[3]Sheet1!$A:$G,4,FALSE),0)</f>
        <v>0</v>
      </c>
      <c r="Q2499" s="18">
        <f>IFERROR(VLOOKUP(A2499,[3]Sheet1!$A:$G,5,FALSE),0)</f>
        <v>0</v>
      </c>
      <c r="R2499" s="18">
        <f>IFERROR(VLOOKUP(A2499,[3]Sheet1!$A:$H,6,FALSE),0)</f>
        <v>0</v>
      </c>
      <c r="S2499" s="18">
        <f>IFERROR(VLOOKUP(A2499,[3]Sheet1!$A:$I,9,FALSE),0)</f>
        <v>0</v>
      </c>
      <c r="T2499" s="18" t="str">
        <f t="shared" si="229"/>
        <v>Não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275</v>
      </c>
      <c r="C2500" s="18">
        <f>IFERROR(VLOOKUP(A2500,[1]Monitoramento_Base_somente_Said!$A:$J,6,FALSE),0)</f>
        <v>19133048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IFERROR(VLOOKUP(A2500,[3]Sheet1!$A:$G,2,FALSE),0)</f>
        <v>0</v>
      </c>
      <c r="O2500" s="18">
        <f>IFERROR(VLOOKUP(A2500,[3]Sheet1!$A:$G,3,FALSE),0)</f>
        <v>0</v>
      </c>
      <c r="P2500" s="18">
        <f>IFERROR(VLOOKUP(A2500,[3]Sheet1!$A:$G,4,FALSE),0)</f>
        <v>0</v>
      </c>
      <c r="Q2500" s="18">
        <f>IFERROR(VLOOKUP(A2500,[3]Sheet1!$A:$G,5,FALSE),0)</f>
        <v>0</v>
      </c>
      <c r="R2500" s="18">
        <f>IFERROR(VLOOKUP(A2500,[3]Sheet1!$A:$H,6,FALSE),0)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469802</v>
      </c>
      <c r="C2501" s="18">
        <f>IFERROR(VLOOKUP(A2501,[1]Monitoramento_Base_somente_Said!$A:$J,6,FALSE),0)</f>
        <v>42955777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IFERROR(VLOOKUP(A2501,[3]Sheet1!$A:$G,2,FALSE),0)</f>
        <v>0</v>
      </c>
      <c r="O2501" s="18">
        <f>IFERROR(VLOOKUP(A2501,[3]Sheet1!$A:$G,3,FALSE),0)</f>
        <v>0</v>
      </c>
      <c r="P2501" s="18">
        <f>IFERROR(VLOOKUP(A2501,[3]Sheet1!$A:$G,4,FALSE),0)</f>
        <v>0</v>
      </c>
      <c r="Q2501" s="18">
        <f>IFERROR(VLOOKUP(A2501,[3]Sheet1!$A:$G,5,FALSE),0)</f>
        <v>0</v>
      </c>
      <c r="R2501" s="18">
        <f>IFERROR(VLOOKUP(A2501,[3]Sheet1!$A:$H,6,FALSE),0)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59676</v>
      </c>
      <c r="C2502" s="18">
        <f>IFERROR(VLOOKUP(A2502,[1]Monitoramento_Base_somente_Said!$A:$J,6,FALSE),0)</f>
        <v>16309562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0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IFERROR(VLOOKUP(A2502,[3]Sheet1!$A:$G,2,FALSE),0)</f>
        <v>0</v>
      </c>
      <c r="O2502" s="18">
        <f>IFERROR(VLOOKUP(A2502,[3]Sheet1!$A:$G,3,FALSE),0)</f>
        <v>0</v>
      </c>
      <c r="P2502" s="18">
        <f>IFERROR(VLOOKUP(A2502,[3]Sheet1!$A:$G,4,FALSE),0)</f>
        <v>0</v>
      </c>
      <c r="Q2502" s="18">
        <f>IFERROR(VLOOKUP(A2502,[3]Sheet1!$A:$G,5,FALSE),0)</f>
        <v>0</v>
      </c>
      <c r="R2502" s="18">
        <f>IFERROR(VLOOKUP(A2502,[3]Sheet1!$A:$H,6,FALSE),0)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2652211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IFERROR(VLOOKUP(A2503,[3]Sheet1!$A:$G,2,FALSE),0)</f>
        <v>0</v>
      </c>
      <c r="O2503" s="18">
        <f>IFERROR(VLOOKUP(A2503,[3]Sheet1!$A:$G,3,FALSE),0)</f>
        <v>0</v>
      </c>
      <c r="P2503" s="18">
        <f>IFERROR(VLOOKUP(A2503,[3]Sheet1!$A:$G,4,FALSE),0)</f>
        <v>0</v>
      </c>
      <c r="Q2503" s="18">
        <f>IFERROR(VLOOKUP(A2503,[3]Sheet1!$A:$G,5,FALSE),0)</f>
        <v>0</v>
      </c>
      <c r="R2503" s="18">
        <f>IFERROR(VLOOKUP(A2503,[3]Sheet1!$A:$H,6,FALSE),0)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15560</v>
      </c>
      <c r="C2504" s="18">
        <f>IFERROR(VLOOKUP(A2504,[1]Monitoramento_Base_somente_Said!$A:$J,6,FALSE),0)</f>
        <v>10057374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0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IFERROR(VLOOKUP(A2504,[3]Sheet1!$A:$G,2,FALSE),0)</f>
        <v>0</v>
      </c>
      <c r="O2504" s="18">
        <f>IFERROR(VLOOKUP(A2504,[3]Sheet1!$A:$G,3,FALSE),0)</f>
        <v>0</v>
      </c>
      <c r="P2504" s="18">
        <f>IFERROR(VLOOKUP(A2504,[3]Sheet1!$A:$G,4,FALSE),0)</f>
        <v>0</v>
      </c>
      <c r="Q2504" s="18">
        <f>IFERROR(VLOOKUP(A2504,[3]Sheet1!$A:$G,5,FALSE),0)</f>
        <v>0</v>
      </c>
      <c r="R2504" s="18">
        <f>IFERROR(VLOOKUP(A2504,[3]Sheet1!$A:$H,6,FALSE),0)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0</v>
      </c>
      <c r="C2505" s="18">
        <f>IFERROR(VLOOKUP(A2505,[1]Monitoramento_Base_somente_Said!$A:$J,6,FALSE),0)</f>
        <v>4677837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0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IFERROR(VLOOKUP(A2505,[3]Sheet1!$A:$G,2,FALSE),0)</f>
        <v>0</v>
      </c>
      <c r="O2505" s="18">
        <f>IFERROR(VLOOKUP(A2505,[3]Sheet1!$A:$G,3,FALSE),0)</f>
        <v>0</v>
      </c>
      <c r="P2505" s="18">
        <f>IFERROR(VLOOKUP(A2505,[3]Sheet1!$A:$G,4,FALSE),0)</f>
        <v>0</v>
      </c>
      <c r="Q2505" s="18">
        <f>IFERROR(VLOOKUP(A2505,[3]Sheet1!$A:$G,5,FALSE),0)</f>
        <v>0</v>
      </c>
      <c r="R2505" s="18">
        <f>IFERROR(VLOOKUP(A2505,[3]Sheet1!$A:$H,6,FALSE),0)</f>
        <v>0</v>
      </c>
      <c r="S2505" s="18">
        <f>IFERROR(VLOOKUP(A2505,[3]Sheet1!$A:$I,9,FALSE),0)</f>
        <v>0</v>
      </c>
      <c r="T2505" s="18" t="str">
        <f t="shared" si="235"/>
        <v>Não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5310219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IFERROR(VLOOKUP(A2506,[3]Sheet1!$A:$G,2,FALSE),0)</f>
        <v>0</v>
      </c>
      <c r="O2506" s="18">
        <f>IFERROR(VLOOKUP(A2506,[3]Sheet1!$A:$G,3,FALSE),0)</f>
        <v>0</v>
      </c>
      <c r="P2506" s="18">
        <f>IFERROR(VLOOKUP(A2506,[3]Sheet1!$A:$G,4,FALSE),0)</f>
        <v>0</v>
      </c>
      <c r="Q2506" s="18">
        <f>IFERROR(VLOOKUP(A2506,[3]Sheet1!$A:$G,5,FALSE),0)</f>
        <v>0</v>
      </c>
      <c r="R2506" s="18">
        <f>IFERROR(VLOOKUP(A2506,[3]Sheet1!$A:$H,6,FALSE),0)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20406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IFERROR(VLOOKUP(A2507,[3]Sheet1!$A:$G,2,FALSE),0)</f>
        <v>0</v>
      </c>
      <c r="O2507" s="18">
        <f>IFERROR(VLOOKUP(A2507,[3]Sheet1!$A:$G,3,FALSE),0)</f>
        <v>0</v>
      </c>
      <c r="P2507" s="18">
        <f>IFERROR(VLOOKUP(A2507,[3]Sheet1!$A:$G,4,FALSE),0)</f>
        <v>0</v>
      </c>
      <c r="Q2507" s="18">
        <f>IFERROR(VLOOKUP(A2507,[3]Sheet1!$A:$G,5,FALSE),0)</f>
        <v>0</v>
      </c>
      <c r="R2507" s="18">
        <f>IFERROR(VLOOKUP(A2507,[3]Sheet1!$A:$H,6,FALSE),0)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308304</v>
      </c>
      <c r="C2508" s="18">
        <f>IFERROR(VLOOKUP(A2508,[1]Monitoramento_Base_somente_Said!$A:$J,6,FALSE),0)</f>
        <v>36448547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0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IFERROR(VLOOKUP(A2508,[3]Sheet1!$A:$G,2,FALSE),0)</f>
        <v>0</v>
      </c>
      <c r="O2508" s="18">
        <f>IFERROR(VLOOKUP(A2508,[3]Sheet1!$A:$G,3,FALSE),0)</f>
        <v>0</v>
      </c>
      <c r="P2508" s="18">
        <f>IFERROR(VLOOKUP(A2508,[3]Sheet1!$A:$G,4,FALSE),0)</f>
        <v>0</v>
      </c>
      <c r="Q2508" s="18">
        <f>IFERROR(VLOOKUP(A2508,[3]Sheet1!$A:$G,5,FALSE),0)</f>
        <v>0</v>
      </c>
      <c r="R2508" s="18">
        <f>IFERROR(VLOOKUP(A2508,[3]Sheet1!$A:$H,6,FALSE),0)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131521</v>
      </c>
      <c r="C2509" s="18">
        <f>IFERROR(VLOOKUP(A2509,[1]Monitoramento_Base_somente_Said!$A:$J,6,FALSE),0)</f>
        <v>2958442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0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IFERROR(VLOOKUP(A2509,[3]Sheet1!$A:$G,2,FALSE),0)</f>
        <v>0</v>
      </c>
      <c r="O2509" s="18">
        <f>IFERROR(VLOOKUP(A2509,[3]Sheet1!$A:$G,3,FALSE),0)</f>
        <v>0</v>
      </c>
      <c r="P2509" s="18">
        <f>IFERROR(VLOOKUP(A2509,[3]Sheet1!$A:$G,4,FALSE),0)</f>
        <v>0</v>
      </c>
      <c r="Q2509" s="18">
        <f>IFERROR(VLOOKUP(A2509,[3]Sheet1!$A:$G,5,FALSE),0)</f>
        <v>0</v>
      </c>
      <c r="R2509" s="18">
        <f>IFERROR(VLOOKUP(A2509,[3]Sheet1!$A:$H,6,FALSE),0)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60362</v>
      </c>
      <c r="C2510" s="18">
        <f>IFERROR(VLOOKUP(A2510,[1]Monitoramento_Base_somente_Said!$A:$J,6,FALSE),0)</f>
        <v>5786334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IFERROR(VLOOKUP(A2510,[3]Sheet1!$A:$G,2,FALSE),0)</f>
        <v>0</v>
      </c>
      <c r="O2510" s="18">
        <f>IFERROR(VLOOKUP(A2510,[3]Sheet1!$A:$G,3,FALSE),0)</f>
        <v>0</v>
      </c>
      <c r="P2510" s="18">
        <f>IFERROR(VLOOKUP(A2510,[3]Sheet1!$A:$G,4,FALSE),0)</f>
        <v>0</v>
      </c>
      <c r="Q2510" s="18">
        <f>IFERROR(VLOOKUP(A2510,[3]Sheet1!$A:$G,5,FALSE),0)</f>
        <v>0</v>
      </c>
      <c r="R2510" s="18">
        <f>IFERROR(VLOOKUP(A2510,[3]Sheet1!$A:$H,6,FALSE),0)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970781362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IFERROR(VLOOKUP(A2511,[3]Sheet1!$A:$G,2,FALSE),0)</f>
        <v>0</v>
      </c>
      <c r="O2511" s="18">
        <f>IFERROR(VLOOKUP(A2511,[3]Sheet1!$A:$G,3,FALSE),0)</f>
        <v>0</v>
      </c>
      <c r="P2511" s="18">
        <f>IFERROR(VLOOKUP(A2511,[3]Sheet1!$A:$G,4,FALSE),0)</f>
        <v>0</v>
      </c>
      <c r="Q2511" s="18">
        <f>IFERROR(VLOOKUP(A2511,[3]Sheet1!$A:$G,5,FALSE),0)</f>
        <v>0</v>
      </c>
      <c r="R2511" s="18">
        <f>IFERROR(VLOOKUP(A2511,[3]Sheet1!$A:$H,6,FALSE),0)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76803406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IFERROR(VLOOKUP(A2512,[3]Sheet1!$A:$G,2,FALSE),0)</f>
        <v>0</v>
      </c>
      <c r="O2512" s="18">
        <f>IFERROR(VLOOKUP(A2512,[3]Sheet1!$A:$G,3,FALSE),0)</f>
        <v>0</v>
      </c>
      <c r="P2512" s="18">
        <f>IFERROR(VLOOKUP(A2512,[3]Sheet1!$A:$G,4,FALSE),0)</f>
        <v>0</v>
      </c>
      <c r="Q2512" s="18">
        <f>IFERROR(VLOOKUP(A2512,[3]Sheet1!$A:$G,5,FALSE),0)</f>
        <v>0</v>
      </c>
      <c r="R2512" s="18">
        <f>IFERROR(VLOOKUP(A2512,[3]Sheet1!$A:$H,6,FALSE),0)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111497</v>
      </c>
      <c r="C2513" s="18">
        <f>IFERROR(VLOOKUP(A2513,[1]Monitoramento_Base_somente_Said!$A:$J,6,FALSE),0)</f>
        <v>29485141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IFERROR(VLOOKUP(A2513,[3]Sheet1!$A:$G,2,FALSE),0)</f>
        <v>0</v>
      </c>
      <c r="O2513" s="18">
        <f>IFERROR(VLOOKUP(A2513,[3]Sheet1!$A:$G,3,FALSE),0)</f>
        <v>0</v>
      </c>
      <c r="P2513" s="18">
        <f>IFERROR(VLOOKUP(A2513,[3]Sheet1!$A:$G,4,FALSE),0)</f>
        <v>0</v>
      </c>
      <c r="Q2513" s="18">
        <f>IFERROR(VLOOKUP(A2513,[3]Sheet1!$A:$G,5,FALSE),0)</f>
        <v>0</v>
      </c>
      <c r="R2513" s="18">
        <f>IFERROR(VLOOKUP(A2513,[3]Sheet1!$A:$H,6,FALSE),0)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155490</v>
      </c>
      <c r="C2514" s="18">
        <f>IFERROR(VLOOKUP(A2514,[1]Monitoramento_Base_somente_Said!$A:$J,6,FALSE),0)</f>
        <v>9729475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0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IFERROR(VLOOKUP(A2514,[3]Sheet1!$A:$G,2,FALSE),0)</f>
        <v>0</v>
      </c>
      <c r="O2514" s="18">
        <f>IFERROR(VLOOKUP(A2514,[3]Sheet1!$A:$G,3,FALSE),0)</f>
        <v>0</v>
      </c>
      <c r="P2514" s="18">
        <f>IFERROR(VLOOKUP(A2514,[3]Sheet1!$A:$G,4,FALSE),0)</f>
        <v>0</v>
      </c>
      <c r="Q2514" s="18">
        <f>IFERROR(VLOOKUP(A2514,[3]Sheet1!$A:$G,5,FALSE),0)</f>
        <v>0</v>
      </c>
      <c r="R2514" s="18">
        <f>IFERROR(VLOOKUP(A2514,[3]Sheet1!$A:$H,6,FALSE),0)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978</v>
      </c>
      <c r="C2515" s="18">
        <f>IFERROR(VLOOKUP(A2515,[1]Monitoramento_Base_somente_Said!$A:$J,6,FALSE),0)</f>
        <v>70386316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0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IFERROR(VLOOKUP(A2515,[3]Sheet1!$A:$G,2,FALSE),0)</f>
        <v>0</v>
      </c>
      <c r="O2515" s="18">
        <f>IFERROR(VLOOKUP(A2515,[3]Sheet1!$A:$G,3,FALSE),0)</f>
        <v>0</v>
      </c>
      <c r="P2515" s="18">
        <f>IFERROR(VLOOKUP(A2515,[3]Sheet1!$A:$G,4,FALSE),0)</f>
        <v>0</v>
      </c>
      <c r="Q2515" s="18">
        <f>IFERROR(VLOOKUP(A2515,[3]Sheet1!$A:$G,5,FALSE),0)</f>
        <v>0</v>
      </c>
      <c r="R2515" s="18">
        <f>IFERROR(VLOOKUP(A2515,[3]Sheet1!$A:$H,6,FALSE),0)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1019252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IFERROR(VLOOKUP(A2516,[3]Sheet1!$A:$G,2,FALSE),0)</f>
        <v>0</v>
      </c>
      <c r="O2516" s="18">
        <f>IFERROR(VLOOKUP(A2516,[3]Sheet1!$A:$G,3,FALSE),0)</f>
        <v>0</v>
      </c>
      <c r="P2516" s="18">
        <f>IFERROR(VLOOKUP(A2516,[3]Sheet1!$A:$G,4,FALSE),0)</f>
        <v>0</v>
      </c>
      <c r="Q2516" s="18">
        <f>IFERROR(VLOOKUP(A2516,[3]Sheet1!$A:$G,5,FALSE),0)</f>
        <v>0</v>
      </c>
      <c r="R2516" s="18">
        <f>IFERROR(VLOOKUP(A2516,[3]Sheet1!$A:$H,6,FALSE),0)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43816</v>
      </c>
      <c r="C2517" s="18">
        <f>IFERROR(VLOOKUP(A2517,[1]Monitoramento_Base_somente_Said!$A:$J,6,FALSE),0)</f>
        <v>8453558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IFERROR(VLOOKUP(A2517,[3]Sheet1!$A:$G,2,FALSE),0)</f>
        <v>0</v>
      </c>
      <c r="O2517" s="18">
        <f>IFERROR(VLOOKUP(A2517,[3]Sheet1!$A:$G,3,FALSE),0)</f>
        <v>0</v>
      </c>
      <c r="P2517" s="18">
        <f>IFERROR(VLOOKUP(A2517,[3]Sheet1!$A:$G,4,FALSE),0)</f>
        <v>0</v>
      </c>
      <c r="Q2517" s="18">
        <f>IFERROR(VLOOKUP(A2517,[3]Sheet1!$A:$G,5,FALSE),0)</f>
        <v>0</v>
      </c>
      <c r="R2517" s="18">
        <f>IFERROR(VLOOKUP(A2517,[3]Sheet1!$A:$H,6,FALSE),0)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15343</v>
      </c>
      <c r="C2518" s="18">
        <f>IFERROR(VLOOKUP(A2518,[1]Monitoramento_Base_somente_Said!$A:$J,6,FALSE),0)</f>
        <v>16074240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IFERROR(VLOOKUP(A2518,[3]Sheet1!$A:$G,2,FALSE),0)</f>
        <v>0</v>
      </c>
      <c r="O2518" s="18">
        <f>IFERROR(VLOOKUP(A2518,[3]Sheet1!$A:$G,3,FALSE),0)</f>
        <v>0</v>
      </c>
      <c r="P2518" s="18">
        <f>IFERROR(VLOOKUP(A2518,[3]Sheet1!$A:$G,4,FALSE),0)</f>
        <v>0</v>
      </c>
      <c r="Q2518" s="18">
        <f>IFERROR(VLOOKUP(A2518,[3]Sheet1!$A:$G,5,FALSE),0)</f>
        <v>0</v>
      </c>
      <c r="R2518" s="18">
        <f>IFERROR(VLOOKUP(A2518,[3]Sheet1!$A:$H,6,FALSE),0)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3401</v>
      </c>
      <c r="C2519" s="18">
        <f>IFERROR(VLOOKUP(A2519,[1]Monitoramento_Base_somente_Said!$A:$J,6,FALSE),0)</f>
        <v>899620476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IFERROR(VLOOKUP(A2519,[3]Sheet1!$A:$G,2,FALSE),0)</f>
        <v>0</v>
      </c>
      <c r="O2519" s="18">
        <f>IFERROR(VLOOKUP(A2519,[3]Sheet1!$A:$G,3,FALSE),0)</f>
        <v>0</v>
      </c>
      <c r="P2519" s="18">
        <f>IFERROR(VLOOKUP(A2519,[3]Sheet1!$A:$G,4,FALSE),0)</f>
        <v>0</v>
      </c>
      <c r="Q2519" s="18">
        <f>IFERROR(VLOOKUP(A2519,[3]Sheet1!$A:$G,5,FALSE),0)</f>
        <v>0</v>
      </c>
      <c r="R2519" s="18">
        <f>IFERROR(VLOOKUP(A2519,[3]Sheet1!$A:$H,6,FALSE),0)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0</v>
      </c>
      <c r="C2520" s="18">
        <f>IFERROR(VLOOKUP(A2520,[1]Monitoramento_Base_somente_Said!$A:$J,6,FALSE),0)</f>
        <v>11413501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IFERROR(VLOOKUP(A2520,[3]Sheet1!$A:$G,2,FALSE),0)</f>
        <v>0</v>
      </c>
      <c r="O2520" s="18">
        <f>IFERROR(VLOOKUP(A2520,[3]Sheet1!$A:$G,3,FALSE),0)</f>
        <v>0</v>
      </c>
      <c r="P2520" s="18">
        <f>IFERROR(VLOOKUP(A2520,[3]Sheet1!$A:$G,4,FALSE),0)</f>
        <v>0</v>
      </c>
      <c r="Q2520" s="18">
        <f>IFERROR(VLOOKUP(A2520,[3]Sheet1!$A:$G,5,FALSE),0)</f>
        <v>0</v>
      </c>
      <c r="R2520" s="18">
        <f>IFERROR(VLOOKUP(A2520,[3]Sheet1!$A:$H,6,FALSE),0)</f>
        <v>0</v>
      </c>
      <c r="S2520" s="18">
        <f>IFERROR(VLOOKUP(A2520,[3]Sheet1!$A:$I,9,FALSE),0)</f>
        <v>0</v>
      </c>
      <c r="T2520" s="18" t="str">
        <f t="shared" si="235"/>
        <v>Não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510840</v>
      </c>
      <c r="C2521" s="18">
        <f>IFERROR(VLOOKUP(A2521,[1]Monitoramento_Base_somente_Said!$A:$J,6,FALSE),0)</f>
        <v>99004276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0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IFERROR(VLOOKUP(A2521,[3]Sheet1!$A:$G,2,FALSE),0)</f>
        <v>0</v>
      </c>
      <c r="O2521" s="18">
        <f>IFERROR(VLOOKUP(A2521,[3]Sheet1!$A:$G,3,FALSE),0)</f>
        <v>0</v>
      </c>
      <c r="P2521" s="18">
        <f>IFERROR(VLOOKUP(A2521,[3]Sheet1!$A:$G,4,FALSE),0)</f>
        <v>0</v>
      </c>
      <c r="Q2521" s="18">
        <f>IFERROR(VLOOKUP(A2521,[3]Sheet1!$A:$G,5,FALSE),0)</f>
        <v>0</v>
      </c>
      <c r="R2521" s="18">
        <f>IFERROR(VLOOKUP(A2521,[3]Sheet1!$A:$H,6,FALSE),0)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2870830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0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IFERROR(VLOOKUP(A2522,[3]Sheet1!$A:$G,2,FALSE),0)</f>
        <v>0</v>
      </c>
      <c r="O2522" s="18">
        <f>IFERROR(VLOOKUP(A2522,[3]Sheet1!$A:$G,3,FALSE),0)</f>
        <v>0</v>
      </c>
      <c r="P2522" s="18">
        <f>IFERROR(VLOOKUP(A2522,[3]Sheet1!$A:$G,4,FALSE),0)</f>
        <v>0</v>
      </c>
      <c r="Q2522" s="18">
        <f>IFERROR(VLOOKUP(A2522,[3]Sheet1!$A:$G,5,FALSE),0)</f>
        <v>0</v>
      </c>
      <c r="R2522" s="18">
        <f>IFERROR(VLOOKUP(A2522,[3]Sheet1!$A:$H,6,FALSE),0)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24073342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0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IFERROR(VLOOKUP(A2523,[3]Sheet1!$A:$G,2,FALSE),0)</f>
        <v>0</v>
      </c>
      <c r="O2523" s="18">
        <f>IFERROR(VLOOKUP(A2523,[3]Sheet1!$A:$G,3,FALSE),0)</f>
        <v>0</v>
      </c>
      <c r="P2523" s="18">
        <f>IFERROR(VLOOKUP(A2523,[3]Sheet1!$A:$G,4,FALSE),0)</f>
        <v>0</v>
      </c>
      <c r="Q2523" s="18">
        <f>IFERROR(VLOOKUP(A2523,[3]Sheet1!$A:$G,5,FALSE),0)</f>
        <v>0</v>
      </c>
      <c r="R2523" s="18">
        <f>IFERROR(VLOOKUP(A2523,[3]Sheet1!$A:$H,6,FALSE),0)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9661840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IFERROR(VLOOKUP(A2524,[3]Sheet1!$A:$G,2,FALSE),0)</f>
        <v>0</v>
      </c>
      <c r="O2524" s="18">
        <f>IFERROR(VLOOKUP(A2524,[3]Sheet1!$A:$G,3,FALSE),0)</f>
        <v>0</v>
      </c>
      <c r="P2524" s="18">
        <f>IFERROR(VLOOKUP(A2524,[3]Sheet1!$A:$G,4,FALSE),0)</f>
        <v>0</v>
      </c>
      <c r="Q2524" s="18">
        <f>IFERROR(VLOOKUP(A2524,[3]Sheet1!$A:$G,5,FALSE),0)</f>
        <v>0</v>
      </c>
      <c r="R2524" s="18">
        <f>IFERROR(VLOOKUP(A2524,[3]Sheet1!$A:$H,6,FALSE),0)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16637</v>
      </c>
      <c r="C2525" s="18">
        <f>IFERROR(VLOOKUP(A2525,[1]Monitoramento_Base_somente_Said!$A:$J,6,FALSE),0)</f>
        <v>5598615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IFERROR(VLOOKUP(A2525,[3]Sheet1!$A:$G,2,FALSE),0)</f>
        <v>0</v>
      </c>
      <c r="O2525" s="18">
        <f>IFERROR(VLOOKUP(A2525,[3]Sheet1!$A:$G,3,FALSE),0)</f>
        <v>0</v>
      </c>
      <c r="P2525" s="18">
        <f>IFERROR(VLOOKUP(A2525,[3]Sheet1!$A:$G,4,FALSE),0)</f>
        <v>0</v>
      </c>
      <c r="Q2525" s="18">
        <f>IFERROR(VLOOKUP(A2525,[3]Sheet1!$A:$G,5,FALSE),0)</f>
        <v>0</v>
      </c>
      <c r="R2525" s="18">
        <f>IFERROR(VLOOKUP(A2525,[3]Sheet1!$A:$H,6,FALSE),0)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468</v>
      </c>
      <c r="C2526" s="18">
        <f>IFERROR(VLOOKUP(A2526,[1]Monitoramento_Base_somente_Said!$A:$J,6,FALSE),0)</f>
        <v>175717595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IFERROR(VLOOKUP(A2526,[3]Sheet1!$A:$G,2,FALSE),0)</f>
        <v>0</v>
      </c>
      <c r="O2526" s="18">
        <f>IFERROR(VLOOKUP(A2526,[3]Sheet1!$A:$G,3,FALSE),0)</f>
        <v>0</v>
      </c>
      <c r="P2526" s="18">
        <f>IFERROR(VLOOKUP(A2526,[3]Sheet1!$A:$G,4,FALSE),0)</f>
        <v>0</v>
      </c>
      <c r="Q2526" s="18">
        <f>IFERROR(VLOOKUP(A2526,[3]Sheet1!$A:$G,5,FALSE),0)</f>
        <v>0</v>
      </c>
      <c r="R2526" s="18">
        <f>IFERROR(VLOOKUP(A2526,[3]Sheet1!$A:$H,6,FALSE),0)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42615</v>
      </c>
      <c r="C2527" s="18">
        <f>IFERROR(VLOOKUP(A2527,[1]Monitoramento_Base_somente_Said!$A:$J,6,FALSE),0)</f>
        <v>13173716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IFERROR(VLOOKUP(A2527,[3]Sheet1!$A:$G,2,FALSE),0)</f>
        <v>0</v>
      </c>
      <c r="O2527" s="18">
        <f>IFERROR(VLOOKUP(A2527,[3]Sheet1!$A:$G,3,FALSE),0)</f>
        <v>0</v>
      </c>
      <c r="P2527" s="18">
        <f>IFERROR(VLOOKUP(A2527,[3]Sheet1!$A:$G,4,FALSE),0)</f>
        <v>0</v>
      </c>
      <c r="Q2527" s="18">
        <f>IFERROR(VLOOKUP(A2527,[3]Sheet1!$A:$G,5,FALSE),0)</f>
        <v>0</v>
      </c>
      <c r="R2527" s="18">
        <f>IFERROR(VLOOKUP(A2527,[3]Sheet1!$A:$H,6,FALSE),0)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24293</v>
      </c>
      <c r="C2528" s="18">
        <f>IFERROR(VLOOKUP(A2528,[1]Monitoramento_Base_somente_Said!$A:$J,6,FALSE),0)</f>
        <v>6252314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0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IFERROR(VLOOKUP(A2528,[3]Sheet1!$A:$G,2,FALSE),0)</f>
        <v>0</v>
      </c>
      <c r="O2528" s="18">
        <f>IFERROR(VLOOKUP(A2528,[3]Sheet1!$A:$G,3,FALSE),0)</f>
        <v>0</v>
      </c>
      <c r="P2528" s="18">
        <f>IFERROR(VLOOKUP(A2528,[3]Sheet1!$A:$G,4,FALSE),0)</f>
        <v>0</v>
      </c>
      <c r="Q2528" s="18">
        <f>IFERROR(VLOOKUP(A2528,[3]Sheet1!$A:$G,5,FALSE),0)</f>
        <v>0</v>
      </c>
      <c r="R2528" s="18">
        <f>IFERROR(VLOOKUP(A2528,[3]Sheet1!$A:$H,6,FALSE),0)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41754</v>
      </c>
      <c r="C2529" s="18">
        <f>IFERROR(VLOOKUP(A2529,[1]Monitoramento_Base_somente_Said!$A:$J,6,FALSE),0)</f>
        <v>27448081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IFERROR(VLOOKUP(A2529,[3]Sheet1!$A:$G,2,FALSE),0)</f>
        <v>0</v>
      </c>
      <c r="O2529" s="18">
        <f>IFERROR(VLOOKUP(A2529,[3]Sheet1!$A:$G,3,FALSE),0)</f>
        <v>0</v>
      </c>
      <c r="P2529" s="18">
        <f>IFERROR(VLOOKUP(A2529,[3]Sheet1!$A:$G,4,FALSE),0)</f>
        <v>0</v>
      </c>
      <c r="Q2529" s="18">
        <f>IFERROR(VLOOKUP(A2529,[3]Sheet1!$A:$G,5,FALSE),0)</f>
        <v>0</v>
      </c>
      <c r="R2529" s="18">
        <f>IFERROR(VLOOKUP(A2529,[3]Sheet1!$A:$H,6,FALSE),0)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53980</v>
      </c>
      <c r="C2530" s="18">
        <f>IFERROR(VLOOKUP(A2530,[1]Monitoramento_Base_somente_Said!$A:$J,6,FALSE),0)</f>
        <v>29990494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0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IFERROR(VLOOKUP(A2530,[3]Sheet1!$A:$G,2,FALSE),0)</f>
        <v>0</v>
      </c>
      <c r="O2530" s="18">
        <f>IFERROR(VLOOKUP(A2530,[3]Sheet1!$A:$G,3,FALSE),0)</f>
        <v>0</v>
      </c>
      <c r="P2530" s="18">
        <f>IFERROR(VLOOKUP(A2530,[3]Sheet1!$A:$G,4,FALSE),0)</f>
        <v>0</v>
      </c>
      <c r="Q2530" s="18">
        <f>IFERROR(VLOOKUP(A2530,[3]Sheet1!$A:$G,5,FALSE),0)</f>
        <v>0</v>
      </c>
      <c r="R2530" s="18">
        <f>IFERROR(VLOOKUP(A2530,[3]Sheet1!$A:$H,6,FALSE),0)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54424</v>
      </c>
      <c r="C2531" s="18">
        <f>IFERROR(VLOOKUP(A2531,[1]Monitoramento_Base_somente_Said!$A:$J,6,FALSE),0)</f>
        <v>24580012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0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IFERROR(VLOOKUP(A2531,[3]Sheet1!$A:$G,2,FALSE),0)</f>
        <v>0</v>
      </c>
      <c r="O2531" s="18">
        <f>IFERROR(VLOOKUP(A2531,[3]Sheet1!$A:$G,3,FALSE),0)</f>
        <v>0</v>
      </c>
      <c r="P2531" s="18">
        <f>IFERROR(VLOOKUP(A2531,[3]Sheet1!$A:$G,4,FALSE),0)</f>
        <v>0</v>
      </c>
      <c r="Q2531" s="18">
        <f>IFERROR(VLOOKUP(A2531,[3]Sheet1!$A:$G,5,FALSE),0)</f>
        <v>0</v>
      </c>
      <c r="R2531" s="18">
        <f>IFERROR(VLOOKUP(A2531,[3]Sheet1!$A:$H,6,FALSE),0)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19076</v>
      </c>
      <c r="C2532" s="18">
        <f>IFERROR(VLOOKUP(A2532,[1]Monitoramento_Base_somente_Said!$A:$J,6,FALSE),0)</f>
        <v>27123380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IFERROR(VLOOKUP(A2532,[3]Sheet1!$A:$G,2,FALSE),0)</f>
        <v>0</v>
      </c>
      <c r="O2532" s="18">
        <f>IFERROR(VLOOKUP(A2532,[3]Sheet1!$A:$G,3,FALSE),0)</f>
        <v>0</v>
      </c>
      <c r="P2532" s="18">
        <f>IFERROR(VLOOKUP(A2532,[3]Sheet1!$A:$G,4,FALSE),0)</f>
        <v>0</v>
      </c>
      <c r="Q2532" s="18">
        <f>IFERROR(VLOOKUP(A2532,[3]Sheet1!$A:$G,5,FALSE),0)</f>
        <v>0</v>
      </c>
      <c r="R2532" s="18">
        <f>IFERROR(VLOOKUP(A2532,[3]Sheet1!$A:$H,6,FALSE),0)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28916</v>
      </c>
      <c r="C2533" s="18">
        <f>IFERROR(VLOOKUP(A2533,[1]Monitoramento_Base_somente_Said!$A:$J,6,FALSE),0)</f>
        <v>16742575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IFERROR(VLOOKUP(A2533,[3]Sheet1!$A:$G,2,FALSE),0)</f>
        <v>0</v>
      </c>
      <c r="O2533" s="18">
        <f>IFERROR(VLOOKUP(A2533,[3]Sheet1!$A:$G,3,FALSE),0)</f>
        <v>0</v>
      </c>
      <c r="P2533" s="18">
        <f>IFERROR(VLOOKUP(A2533,[3]Sheet1!$A:$G,4,FALSE),0)</f>
        <v>0</v>
      </c>
      <c r="Q2533" s="18">
        <f>IFERROR(VLOOKUP(A2533,[3]Sheet1!$A:$G,5,FALSE),0)</f>
        <v>0</v>
      </c>
      <c r="R2533" s="18">
        <f>IFERROR(VLOOKUP(A2533,[3]Sheet1!$A:$H,6,FALSE),0)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101887</v>
      </c>
      <c r="C2534" s="18">
        <f>IFERROR(VLOOKUP(A2534,[1]Monitoramento_Base_somente_Said!$A:$J,6,FALSE),0)</f>
        <v>47819991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IFERROR(VLOOKUP(A2534,[3]Sheet1!$A:$G,2,FALSE),0)</f>
        <v>0</v>
      </c>
      <c r="O2534" s="18">
        <f>IFERROR(VLOOKUP(A2534,[3]Sheet1!$A:$G,3,FALSE),0)</f>
        <v>0</v>
      </c>
      <c r="P2534" s="18">
        <f>IFERROR(VLOOKUP(A2534,[3]Sheet1!$A:$G,4,FALSE),0)</f>
        <v>0</v>
      </c>
      <c r="Q2534" s="18">
        <f>IFERROR(VLOOKUP(A2534,[3]Sheet1!$A:$G,5,FALSE),0)</f>
        <v>0</v>
      </c>
      <c r="R2534" s="18">
        <f>IFERROR(VLOOKUP(A2534,[3]Sheet1!$A:$H,6,FALSE),0)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15119006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0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IFERROR(VLOOKUP(A2535,[3]Sheet1!$A:$G,2,FALSE),0)</f>
        <v>0</v>
      </c>
      <c r="O2535" s="18">
        <f>IFERROR(VLOOKUP(A2535,[3]Sheet1!$A:$G,3,FALSE),0)</f>
        <v>0</v>
      </c>
      <c r="P2535" s="18">
        <f>IFERROR(VLOOKUP(A2535,[3]Sheet1!$A:$G,4,FALSE),0)</f>
        <v>0</v>
      </c>
      <c r="Q2535" s="18">
        <f>IFERROR(VLOOKUP(A2535,[3]Sheet1!$A:$G,5,FALSE),0)</f>
        <v>0</v>
      </c>
      <c r="R2535" s="18">
        <f>IFERROR(VLOOKUP(A2535,[3]Sheet1!$A:$H,6,FALSE),0)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IFERROR(VLOOKUP(A2536,[3]Sheet1!$A:$G,2,FALSE),0)</f>
        <v>0</v>
      </c>
      <c r="O2536" s="18">
        <f>IFERROR(VLOOKUP(A2536,[3]Sheet1!$A:$G,3,FALSE),0)</f>
        <v>0</v>
      </c>
      <c r="P2536" s="18">
        <f>IFERROR(VLOOKUP(A2536,[3]Sheet1!$A:$G,4,FALSE),0)</f>
        <v>0</v>
      </c>
      <c r="Q2536" s="18">
        <f>IFERROR(VLOOKUP(A2536,[3]Sheet1!$A:$G,5,FALSE),0)</f>
        <v>0</v>
      </c>
      <c r="R2536" s="18">
        <f>IFERROR(VLOOKUP(A2536,[3]Sheet1!$A:$H,6,FALSE),0)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2701</v>
      </c>
      <c r="C2537" s="18">
        <f>IFERROR(VLOOKUP(A2537,[1]Monitoramento_Base_somente_Said!$A:$J,6,FALSE),0)</f>
        <v>118625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IFERROR(VLOOKUP(A2537,[3]Sheet1!$A:$G,2,FALSE),0)</f>
        <v>0</v>
      </c>
      <c r="O2537" s="18">
        <f>IFERROR(VLOOKUP(A2537,[3]Sheet1!$A:$G,3,FALSE),0)</f>
        <v>0</v>
      </c>
      <c r="P2537" s="18">
        <f>IFERROR(VLOOKUP(A2537,[3]Sheet1!$A:$G,4,FALSE),0)</f>
        <v>0</v>
      </c>
      <c r="Q2537" s="18">
        <f>IFERROR(VLOOKUP(A2537,[3]Sheet1!$A:$G,5,FALSE),0)</f>
        <v>0</v>
      </c>
      <c r="R2537" s="18">
        <f>IFERROR(VLOOKUP(A2537,[3]Sheet1!$A:$H,6,FALSE),0)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41123</v>
      </c>
      <c r="C2538" s="18">
        <f>IFERROR(VLOOKUP(A2538,[1]Monitoramento_Base_somente_Said!$A:$J,6,FALSE),0)</f>
        <v>6432420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IFERROR(VLOOKUP(A2538,[3]Sheet1!$A:$G,2,FALSE),0)</f>
        <v>0</v>
      </c>
      <c r="O2538" s="18">
        <f>IFERROR(VLOOKUP(A2538,[3]Sheet1!$A:$G,3,FALSE),0)</f>
        <v>0</v>
      </c>
      <c r="P2538" s="18">
        <f>IFERROR(VLOOKUP(A2538,[3]Sheet1!$A:$G,4,FALSE),0)</f>
        <v>0</v>
      </c>
      <c r="Q2538" s="18">
        <f>IFERROR(VLOOKUP(A2538,[3]Sheet1!$A:$G,5,FALSE),0)</f>
        <v>0</v>
      </c>
      <c r="R2538" s="18">
        <f>IFERROR(VLOOKUP(A2538,[3]Sheet1!$A:$H,6,FALSE),0)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26286</v>
      </c>
      <c r="C2539" s="18">
        <f>IFERROR(VLOOKUP(A2539,[1]Monitoramento_Base_somente_Said!$A:$J,6,FALSE),0)</f>
        <v>9340334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IFERROR(VLOOKUP(A2539,[3]Sheet1!$A:$G,2,FALSE),0)</f>
        <v>0</v>
      </c>
      <c r="O2539" s="18">
        <f>IFERROR(VLOOKUP(A2539,[3]Sheet1!$A:$G,3,FALSE),0)</f>
        <v>0</v>
      </c>
      <c r="P2539" s="18">
        <f>IFERROR(VLOOKUP(A2539,[3]Sheet1!$A:$G,4,FALSE),0)</f>
        <v>0</v>
      </c>
      <c r="Q2539" s="18">
        <f>IFERROR(VLOOKUP(A2539,[3]Sheet1!$A:$G,5,FALSE),0)</f>
        <v>0</v>
      </c>
      <c r="R2539" s="18">
        <f>IFERROR(VLOOKUP(A2539,[3]Sheet1!$A:$H,6,FALSE),0)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0</v>
      </c>
      <c r="C2540" s="18">
        <f>IFERROR(VLOOKUP(A2540,[1]Monitoramento_Base_somente_Said!$A:$J,6,FALSE),0)</f>
        <v>378058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0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IFERROR(VLOOKUP(A2540,[3]Sheet1!$A:$G,2,FALSE),0)</f>
        <v>0</v>
      </c>
      <c r="O2540" s="18">
        <f>IFERROR(VLOOKUP(A2540,[3]Sheet1!$A:$G,3,FALSE),0)</f>
        <v>0</v>
      </c>
      <c r="P2540" s="18">
        <f>IFERROR(VLOOKUP(A2540,[3]Sheet1!$A:$G,4,FALSE),0)</f>
        <v>0</v>
      </c>
      <c r="Q2540" s="18">
        <f>IFERROR(VLOOKUP(A2540,[3]Sheet1!$A:$G,5,FALSE),0)</f>
        <v>0</v>
      </c>
      <c r="R2540" s="18">
        <f>IFERROR(VLOOKUP(A2540,[3]Sheet1!$A:$H,6,FALSE),0)</f>
        <v>0</v>
      </c>
      <c r="S2540" s="18">
        <f>IFERROR(VLOOKUP(A2540,[3]Sheet1!$A:$I,9,FALSE),0)</f>
        <v>0</v>
      </c>
      <c r="T2540" s="18" t="str">
        <f t="shared" si="235"/>
        <v>Não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10074702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IFERROR(VLOOKUP(A2541,[3]Sheet1!$A:$G,2,FALSE),0)</f>
        <v>0</v>
      </c>
      <c r="O2541" s="18">
        <f>IFERROR(VLOOKUP(A2541,[3]Sheet1!$A:$G,3,FALSE),0)</f>
        <v>0</v>
      </c>
      <c r="P2541" s="18">
        <f>IFERROR(VLOOKUP(A2541,[3]Sheet1!$A:$G,4,FALSE),0)</f>
        <v>0</v>
      </c>
      <c r="Q2541" s="18">
        <f>IFERROR(VLOOKUP(A2541,[3]Sheet1!$A:$G,5,FALSE),0)</f>
        <v>0</v>
      </c>
      <c r="R2541" s="18">
        <f>IFERROR(VLOOKUP(A2541,[3]Sheet1!$A:$H,6,FALSE),0)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0</v>
      </c>
      <c r="C2542" s="18">
        <f>IFERROR(VLOOKUP(A2542,[1]Monitoramento_Base_somente_Said!$A:$J,6,FALSE),0)</f>
        <v>5923422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IFERROR(VLOOKUP(A2542,[3]Sheet1!$A:$G,2,FALSE),0)</f>
        <v>0</v>
      </c>
      <c r="O2542" s="18">
        <f>IFERROR(VLOOKUP(A2542,[3]Sheet1!$A:$G,3,FALSE),0)</f>
        <v>0</v>
      </c>
      <c r="P2542" s="18">
        <f>IFERROR(VLOOKUP(A2542,[3]Sheet1!$A:$G,4,FALSE),0)</f>
        <v>0</v>
      </c>
      <c r="Q2542" s="18">
        <f>IFERROR(VLOOKUP(A2542,[3]Sheet1!$A:$G,5,FALSE),0)</f>
        <v>0</v>
      </c>
      <c r="R2542" s="18">
        <f>IFERROR(VLOOKUP(A2542,[3]Sheet1!$A:$H,6,FALSE),0)</f>
        <v>0</v>
      </c>
      <c r="S2542" s="18">
        <f>IFERROR(VLOOKUP(A2542,[3]Sheet1!$A:$I,9,FALSE),0)</f>
        <v>0</v>
      </c>
      <c r="T2542" s="18" t="str">
        <f t="shared" si="235"/>
        <v>Não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12709</v>
      </c>
      <c r="C2543" s="18">
        <f>IFERROR(VLOOKUP(A2543,[1]Monitoramento_Base_somente_Said!$A:$J,6,FALSE),0)</f>
        <v>30984617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IFERROR(VLOOKUP(A2543,[3]Sheet1!$A:$G,2,FALSE),0)</f>
        <v>0</v>
      </c>
      <c r="O2543" s="18">
        <f>IFERROR(VLOOKUP(A2543,[3]Sheet1!$A:$G,3,FALSE),0)</f>
        <v>0</v>
      </c>
      <c r="P2543" s="18">
        <f>IFERROR(VLOOKUP(A2543,[3]Sheet1!$A:$G,4,FALSE),0)</f>
        <v>0</v>
      </c>
      <c r="Q2543" s="18">
        <f>IFERROR(VLOOKUP(A2543,[3]Sheet1!$A:$G,5,FALSE),0)</f>
        <v>0</v>
      </c>
      <c r="R2543" s="18">
        <f>IFERROR(VLOOKUP(A2543,[3]Sheet1!$A:$H,6,FALSE),0)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255557</v>
      </c>
      <c r="C2544" s="18">
        <f>IFERROR(VLOOKUP(A2544,[1]Monitoramento_Base_somente_Said!$A:$J,6,FALSE),0)</f>
        <v>5214517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IFERROR(VLOOKUP(A2544,[3]Sheet1!$A:$G,2,FALSE),0)</f>
        <v>0</v>
      </c>
      <c r="O2544" s="18">
        <f>IFERROR(VLOOKUP(A2544,[3]Sheet1!$A:$G,3,FALSE),0)</f>
        <v>0</v>
      </c>
      <c r="P2544" s="18">
        <f>IFERROR(VLOOKUP(A2544,[3]Sheet1!$A:$G,4,FALSE),0)</f>
        <v>0</v>
      </c>
      <c r="Q2544" s="18">
        <f>IFERROR(VLOOKUP(A2544,[3]Sheet1!$A:$G,5,FALSE),0)</f>
        <v>0</v>
      </c>
      <c r="R2544" s="18">
        <f>IFERROR(VLOOKUP(A2544,[3]Sheet1!$A:$H,6,FALSE),0)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50903</v>
      </c>
      <c r="C2545" s="18">
        <f>IFERROR(VLOOKUP(A2545,[1]Monitoramento_Base_somente_Said!$A:$J,6,FALSE),0)</f>
        <v>28935107</v>
      </c>
      <c r="D2545" s="18">
        <f>IFERROR(VLOOKUP(A2545,[1]Monitoramento_Base_somente_Said!$A:$J,7,FALSE),0)</f>
        <v>0</v>
      </c>
      <c r="E2545" s="18">
        <f>IFERROR(VLOOKUP(A2545,[1]Monitoramento_Base_somente_Said!$A:$J,8,FALSE),0)</f>
        <v>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IFERROR(VLOOKUP(A2545,[3]Sheet1!$A:$G,2,FALSE),0)</f>
        <v>0</v>
      </c>
      <c r="O2545" s="18">
        <f>IFERROR(VLOOKUP(A2545,[3]Sheet1!$A:$G,3,FALSE),0)</f>
        <v>0</v>
      </c>
      <c r="P2545" s="18">
        <f>IFERROR(VLOOKUP(A2545,[3]Sheet1!$A:$G,4,FALSE),0)</f>
        <v>0</v>
      </c>
      <c r="Q2545" s="18">
        <f>IFERROR(VLOOKUP(A2545,[3]Sheet1!$A:$G,5,FALSE),0)</f>
        <v>0</v>
      </c>
      <c r="R2545" s="18">
        <f>IFERROR(VLOOKUP(A2545,[3]Sheet1!$A:$H,6,FALSE),0)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2806562</v>
      </c>
      <c r="C2546" s="18">
        <f>IFERROR(VLOOKUP(A2546,[1]Monitoramento_Base_somente_Said!$A:$J,6,FALSE),0)</f>
        <v>253234676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0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IFERROR(VLOOKUP(A2546,[3]Sheet1!$A:$G,2,FALSE),0)</f>
        <v>0</v>
      </c>
      <c r="O2546" s="18">
        <f>IFERROR(VLOOKUP(A2546,[3]Sheet1!$A:$G,3,FALSE),0)</f>
        <v>0</v>
      </c>
      <c r="P2546" s="18">
        <f>IFERROR(VLOOKUP(A2546,[3]Sheet1!$A:$G,4,FALSE),0)</f>
        <v>0</v>
      </c>
      <c r="Q2546" s="18">
        <f>IFERROR(VLOOKUP(A2546,[3]Sheet1!$A:$G,5,FALSE),0)</f>
        <v>0</v>
      </c>
      <c r="R2546" s="18">
        <f>IFERROR(VLOOKUP(A2546,[3]Sheet1!$A:$H,6,FALSE),0)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0</v>
      </c>
      <c r="C2547" s="18">
        <f>IFERROR(VLOOKUP(A2547,[1]Monitoramento_Base_somente_Said!$A:$J,6,FALSE),0)</f>
        <v>7074519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IFERROR(VLOOKUP(A2547,[3]Sheet1!$A:$G,2,FALSE),0)</f>
        <v>0</v>
      </c>
      <c r="O2547" s="18">
        <f>IFERROR(VLOOKUP(A2547,[3]Sheet1!$A:$G,3,FALSE),0)</f>
        <v>0</v>
      </c>
      <c r="P2547" s="18">
        <f>IFERROR(VLOOKUP(A2547,[3]Sheet1!$A:$G,4,FALSE),0)</f>
        <v>0</v>
      </c>
      <c r="Q2547" s="18">
        <f>IFERROR(VLOOKUP(A2547,[3]Sheet1!$A:$G,5,FALSE),0)</f>
        <v>0</v>
      </c>
      <c r="R2547" s="18">
        <f>IFERROR(VLOOKUP(A2547,[3]Sheet1!$A:$H,6,FALSE),0)</f>
        <v>0</v>
      </c>
      <c r="S2547" s="18">
        <f>IFERROR(VLOOKUP(A2547,[3]Sheet1!$A:$I,9,FALSE),0)</f>
        <v>0</v>
      </c>
      <c r="T2547" s="18" t="str">
        <f t="shared" si="235"/>
        <v>Não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7725787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IFERROR(VLOOKUP(A2548,[3]Sheet1!$A:$G,2,FALSE),0)</f>
        <v>0</v>
      </c>
      <c r="O2548" s="18">
        <f>IFERROR(VLOOKUP(A2548,[3]Sheet1!$A:$G,3,FALSE),0)</f>
        <v>0</v>
      </c>
      <c r="P2548" s="18">
        <f>IFERROR(VLOOKUP(A2548,[3]Sheet1!$A:$G,4,FALSE),0)</f>
        <v>0</v>
      </c>
      <c r="Q2548" s="18">
        <f>IFERROR(VLOOKUP(A2548,[3]Sheet1!$A:$G,5,FALSE),0)</f>
        <v>0</v>
      </c>
      <c r="R2548" s="18">
        <f>IFERROR(VLOOKUP(A2548,[3]Sheet1!$A:$H,6,FALSE),0)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20400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IFERROR(VLOOKUP(A2549,[3]Sheet1!$A:$G,2,FALSE),0)</f>
        <v>0</v>
      </c>
      <c r="O2549" s="18">
        <f>IFERROR(VLOOKUP(A2549,[3]Sheet1!$A:$G,3,FALSE),0)</f>
        <v>0</v>
      </c>
      <c r="P2549" s="18">
        <f>IFERROR(VLOOKUP(A2549,[3]Sheet1!$A:$G,4,FALSE),0)</f>
        <v>0</v>
      </c>
      <c r="Q2549" s="18">
        <f>IFERROR(VLOOKUP(A2549,[3]Sheet1!$A:$G,5,FALSE),0)</f>
        <v>0</v>
      </c>
      <c r="R2549" s="18">
        <f>IFERROR(VLOOKUP(A2549,[3]Sheet1!$A:$H,6,FALSE),0)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1526</v>
      </c>
      <c r="C2550" s="18">
        <f>IFERROR(VLOOKUP(A2550,[1]Monitoramento_Base_somente_Said!$A:$J,6,FALSE),0)</f>
        <v>3433324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IFERROR(VLOOKUP(A2550,[3]Sheet1!$A:$G,2,FALSE),0)</f>
        <v>0</v>
      </c>
      <c r="O2550" s="18">
        <f>IFERROR(VLOOKUP(A2550,[3]Sheet1!$A:$G,3,FALSE),0)</f>
        <v>0</v>
      </c>
      <c r="P2550" s="18">
        <f>IFERROR(VLOOKUP(A2550,[3]Sheet1!$A:$G,4,FALSE),0)</f>
        <v>0</v>
      </c>
      <c r="Q2550" s="18">
        <f>IFERROR(VLOOKUP(A2550,[3]Sheet1!$A:$G,5,FALSE),0)</f>
        <v>0</v>
      </c>
      <c r="R2550" s="18">
        <f>IFERROR(VLOOKUP(A2550,[3]Sheet1!$A:$H,6,FALSE),0)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1607610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IFERROR(VLOOKUP(A2551,[3]Sheet1!$A:$G,2,FALSE),0)</f>
        <v>0</v>
      </c>
      <c r="O2551" s="18">
        <f>IFERROR(VLOOKUP(A2551,[3]Sheet1!$A:$G,3,FALSE),0)</f>
        <v>0</v>
      </c>
      <c r="P2551" s="18">
        <f>IFERROR(VLOOKUP(A2551,[3]Sheet1!$A:$G,4,FALSE),0)</f>
        <v>0</v>
      </c>
      <c r="Q2551" s="18">
        <f>IFERROR(VLOOKUP(A2551,[3]Sheet1!$A:$G,5,FALSE),0)</f>
        <v>0</v>
      </c>
      <c r="R2551" s="18">
        <f>IFERROR(VLOOKUP(A2551,[3]Sheet1!$A:$H,6,FALSE),0)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9157910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IFERROR(VLOOKUP(A2552,[3]Sheet1!$A:$G,2,FALSE),0)</f>
        <v>0</v>
      </c>
      <c r="O2552" s="18">
        <f>IFERROR(VLOOKUP(A2552,[3]Sheet1!$A:$G,3,FALSE),0)</f>
        <v>0</v>
      </c>
      <c r="P2552" s="18">
        <f>IFERROR(VLOOKUP(A2552,[3]Sheet1!$A:$G,4,FALSE),0)</f>
        <v>0</v>
      </c>
      <c r="Q2552" s="18">
        <f>IFERROR(VLOOKUP(A2552,[3]Sheet1!$A:$G,5,FALSE),0)</f>
        <v>0</v>
      </c>
      <c r="R2552" s="18">
        <f>IFERROR(VLOOKUP(A2552,[3]Sheet1!$A:$H,6,FALSE),0)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IFERROR(VLOOKUP(A2553,[3]Sheet1!$A:$G,2,FALSE),0)</f>
        <v>0</v>
      </c>
      <c r="O2553" s="18">
        <f>IFERROR(VLOOKUP(A2553,[3]Sheet1!$A:$G,3,FALSE),0)</f>
        <v>0</v>
      </c>
      <c r="P2553" s="18">
        <f>IFERROR(VLOOKUP(A2553,[3]Sheet1!$A:$G,4,FALSE),0)</f>
        <v>0</v>
      </c>
      <c r="Q2553" s="18">
        <f>IFERROR(VLOOKUP(A2553,[3]Sheet1!$A:$G,5,FALSE),0)</f>
        <v>0</v>
      </c>
      <c r="R2553" s="18">
        <f>IFERROR(VLOOKUP(A2553,[3]Sheet1!$A:$H,6,FALSE),0)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69091</v>
      </c>
      <c r="C2554" s="18">
        <f>IFERROR(VLOOKUP(A2554,[1]Monitoramento_Base_somente_Said!$A:$J,6,FALSE),0)</f>
        <v>2313639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IFERROR(VLOOKUP(A2554,[3]Sheet1!$A:$G,2,FALSE),0)</f>
        <v>0</v>
      </c>
      <c r="O2554" s="18">
        <f>IFERROR(VLOOKUP(A2554,[3]Sheet1!$A:$G,3,FALSE),0)</f>
        <v>0</v>
      </c>
      <c r="P2554" s="18">
        <f>IFERROR(VLOOKUP(A2554,[3]Sheet1!$A:$G,4,FALSE),0)</f>
        <v>0</v>
      </c>
      <c r="Q2554" s="18">
        <f>IFERROR(VLOOKUP(A2554,[3]Sheet1!$A:$G,5,FALSE),0)</f>
        <v>0</v>
      </c>
      <c r="R2554" s="18">
        <f>IFERROR(VLOOKUP(A2554,[3]Sheet1!$A:$H,6,FALSE),0)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9217825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IFERROR(VLOOKUP(A2555,[3]Sheet1!$A:$G,2,FALSE),0)</f>
        <v>0</v>
      </c>
      <c r="O2555" s="18">
        <f>IFERROR(VLOOKUP(A2555,[3]Sheet1!$A:$G,3,FALSE),0)</f>
        <v>0</v>
      </c>
      <c r="P2555" s="18">
        <f>IFERROR(VLOOKUP(A2555,[3]Sheet1!$A:$G,4,FALSE),0)</f>
        <v>0</v>
      </c>
      <c r="Q2555" s="18">
        <f>IFERROR(VLOOKUP(A2555,[3]Sheet1!$A:$G,5,FALSE),0)</f>
        <v>0</v>
      </c>
      <c r="R2555" s="18">
        <f>IFERROR(VLOOKUP(A2555,[3]Sheet1!$A:$H,6,FALSE),0)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8210181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IFERROR(VLOOKUP(A2556,[3]Sheet1!$A:$G,2,FALSE),0)</f>
        <v>0</v>
      </c>
      <c r="O2556" s="18">
        <f>IFERROR(VLOOKUP(A2556,[3]Sheet1!$A:$G,3,FALSE),0)</f>
        <v>0</v>
      </c>
      <c r="P2556" s="18">
        <f>IFERROR(VLOOKUP(A2556,[3]Sheet1!$A:$G,4,FALSE),0)</f>
        <v>0</v>
      </c>
      <c r="Q2556" s="18">
        <f>IFERROR(VLOOKUP(A2556,[3]Sheet1!$A:$G,5,FALSE),0)</f>
        <v>0</v>
      </c>
      <c r="R2556" s="18">
        <f>IFERROR(VLOOKUP(A2556,[3]Sheet1!$A:$H,6,FALSE),0)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608012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0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IFERROR(VLOOKUP(A2557,[3]Sheet1!$A:$G,2,FALSE),0)</f>
        <v>0</v>
      </c>
      <c r="O2557" s="18">
        <f>IFERROR(VLOOKUP(A2557,[3]Sheet1!$A:$G,3,FALSE),0)</f>
        <v>0</v>
      </c>
      <c r="P2557" s="18">
        <f>IFERROR(VLOOKUP(A2557,[3]Sheet1!$A:$G,4,FALSE),0)</f>
        <v>0</v>
      </c>
      <c r="Q2557" s="18">
        <f>IFERROR(VLOOKUP(A2557,[3]Sheet1!$A:$G,5,FALSE),0)</f>
        <v>0</v>
      </c>
      <c r="R2557" s="18">
        <f>IFERROR(VLOOKUP(A2557,[3]Sheet1!$A:$H,6,FALSE),0)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576657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IFERROR(VLOOKUP(A2558,[3]Sheet1!$A:$G,2,FALSE),0)</f>
        <v>0</v>
      </c>
      <c r="O2558" s="18">
        <f>IFERROR(VLOOKUP(A2558,[3]Sheet1!$A:$G,3,FALSE),0)</f>
        <v>0</v>
      </c>
      <c r="P2558" s="18">
        <f>IFERROR(VLOOKUP(A2558,[3]Sheet1!$A:$G,4,FALSE),0)</f>
        <v>0</v>
      </c>
      <c r="Q2558" s="18">
        <f>IFERROR(VLOOKUP(A2558,[3]Sheet1!$A:$G,5,FALSE),0)</f>
        <v>0</v>
      </c>
      <c r="R2558" s="18">
        <f>IFERROR(VLOOKUP(A2558,[3]Sheet1!$A:$H,6,FALSE),0)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0</v>
      </c>
      <c r="C2559" s="18">
        <f>IFERROR(VLOOKUP(A2559,[1]Monitoramento_Base_somente_Said!$A:$J,6,FALSE),0)</f>
        <v>9346809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IFERROR(VLOOKUP(A2559,[3]Sheet1!$A:$G,2,FALSE),0)</f>
        <v>0</v>
      </c>
      <c r="O2559" s="18">
        <f>IFERROR(VLOOKUP(A2559,[3]Sheet1!$A:$G,3,FALSE),0)</f>
        <v>0</v>
      </c>
      <c r="P2559" s="18">
        <f>IFERROR(VLOOKUP(A2559,[3]Sheet1!$A:$G,4,FALSE),0)</f>
        <v>0</v>
      </c>
      <c r="Q2559" s="18">
        <f>IFERROR(VLOOKUP(A2559,[3]Sheet1!$A:$G,5,FALSE),0)</f>
        <v>0</v>
      </c>
      <c r="R2559" s="18">
        <f>IFERROR(VLOOKUP(A2559,[3]Sheet1!$A:$H,6,FALSE),0)</f>
        <v>0</v>
      </c>
      <c r="S2559" s="18">
        <f>IFERROR(VLOOKUP(A2559,[3]Sheet1!$A:$I,9,FALSE),0)</f>
        <v>0</v>
      </c>
      <c r="T2559" s="18" t="str">
        <f t="shared" si="235"/>
        <v>Não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622651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IFERROR(VLOOKUP(A2560,[3]Sheet1!$A:$G,2,FALSE),0)</f>
        <v>0</v>
      </c>
      <c r="O2560" s="18">
        <f>IFERROR(VLOOKUP(A2560,[3]Sheet1!$A:$G,3,FALSE),0)</f>
        <v>0</v>
      </c>
      <c r="P2560" s="18">
        <f>IFERROR(VLOOKUP(A2560,[3]Sheet1!$A:$G,4,FALSE),0)</f>
        <v>0</v>
      </c>
      <c r="Q2560" s="18">
        <f>IFERROR(VLOOKUP(A2560,[3]Sheet1!$A:$G,5,FALSE),0)</f>
        <v>0</v>
      </c>
      <c r="R2560" s="18">
        <f>IFERROR(VLOOKUP(A2560,[3]Sheet1!$A:$H,6,FALSE),0)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11379</v>
      </c>
      <c r="C2561" s="18">
        <f>IFERROR(VLOOKUP(A2561,[1]Monitoramento_Base_somente_Said!$A:$J,6,FALSE),0)</f>
        <v>103859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IFERROR(VLOOKUP(A2561,[3]Sheet1!$A:$G,2,FALSE),0)</f>
        <v>0</v>
      </c>
      <c r="O2561" s="18">
        <f>IFERROR(VLOOKUP(A2561,[3]Sheet1!$A:$G,3,FALSE),0)</f>
        <v>0</v>
      </c>
      <c r="P2561" s="18">
        <f>IFERROR(VLOOKUP(A2561,[3]Sheet1!$A:$G,4,FALSE),0)</f>
        <v>0</v>
      </c>
      <c r="Q2561" s="18">
        <f>IFERROR(VLOOKUP(A2561,[3]Sheet1!$A:$G,5,FALSE),0)</f>
        <v>0</v>
      </c>
      <c r="R2561" s="18">
        <f>IFERROR(VLOOKUP(A2561,[3]Sheet1!$A:$H,6,FALSE),0)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467782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IFERROR(VLOOKUP(A2562,[3]Sheet1!$A:$G,2,FALSE),0)</f>
        <v>0</v>
      </c>
      <c r="O2562" s="18">
        <f>IFERROR(VLOOKUP(A2562,[3]Sheet1!$A:$G,3,FALSE),0)</f>
        <v>0</v>
      </c>
      <c r="P2562" s="18">
        <f>IFERROR(VLOOKUP(A2562,[3]Sheet1!$A:$G,4,FALSE),0)</f>
        <v>0</v>
      </c>
      <c r="Q2562" s="18">
        <f>IFERROR(VLOOKUP(A2562,[3]Sheet1!$A:$G,5,FALSE),0)</f>
        <v>0</v>
      </c>
      <c r="R2562" s="18">
        <f>IFERROR(VLOOKUP(A2562,[3]Sheet1!$A:$H,6,FALSE),0)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7138761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IFERROR(VLOOKUP(A2563,[3]Sheet1!$A:$G,2,FALSE),0)</f>
        <v>0</v>
      </c>
      <c r="O2563" s="18">
        <f>IFERROR(VLOOKUP(A2563,[3]Sheet1!$A:$G,3,FALSE),0)</f>
        <v>0</v>
      </c>
      <c r="P2563" s="18">
        <f>IFERROR(VLOOKUP(A2563,[3]Sheet1!$A:$G,4,FALSE),0)</f>
        <v>0</v>
      </c>
      <c r="Q2563" s="18">
        <f>IFERROR(VLOOKUP(A2563,[3]Sheet1!$A:$G,5,FALSE),0)</f>
        <v>0</v>
      </c>
      <c r="R2563" s="18">
        <f>IFERROR(VLOOKUP(A2563,[3]Sheet1!$A:$H,6,FALSE),0)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9308537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IFERROR(VLOOKUP(A2564,[3]Sheet1!$A:$G,2,FALSE),0)</f>
        <v>0</v>
      </c>
      <c r="O2564" s="18">
        <f>IFERROR(VLOOKUP(A2564,[3]Sheet1!$A:$G,3,FALSE),0)</f>
        <v>0</v>
      </c>
      <c r="P2564" s="18">
        <f>IFERROR(VLOOKUP(A2564,[3]Sheet1!$A:$G,4,FALSE),0)</f>
        <v>0</v>
      </c>
      <c r="Q2564" s="18">
        <f>IFERROR(VLOOKUP(A2564,[3]Sheet1!$A:$G,5,FALSE),0)</f>
        <v>0</v>
      </c>
      <c r="R2564" s="18">
        <f>IFERROR(VLOOKUP(A2564,[3]Sheet1!$A:$H,6,FALSE),0)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245395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IFERROR(VLOOKUP(A2565,[3]Sheet1!$A:$G,2,FALSE),0)</f>
        <v>0</v>
      </c>
      <c r="O2565" s="18">
        <f>IFERROR(VLOOKUP(A2565,[3]Sheet1!$A:$G,3,FALSE),0)</f>
        <v>0</v>
      </c>
      <c r="P2565" s="18">
        <f>IFERROR(VLOOKUP(A2565,[3]Sheet1!$A:$G,4,FALSE),0)</f>
        <v>0</v>
      </c>
      <c r="Q2565" s="18">
        <f>IFERROR(VLOOKUP(A2565,[3]Sheet1!$A:$G,5,FALSE),0)</f>
        <v>0</v>
      </c>
      <c r="R2565" s="18">
        <f>IFERROR(VLOOKUP(A2565,[3]Sheet1!$A:$H,6,FALSE),0)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321</v>
      </c>
      <c r="C2566" s="18">
        <f>IFERROR(VLOOKUP(A2566,[1]Monitoramento_Base_somente_Said!$A:$J,6,FALSE),0)</f>
        <v>116811559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IFERROR(VLOOKUP(A2566,[3]Sheet1!$A:$G,2,FALSE),0)</f>
        <v>0</v>
      </c>
      <c r="O2566" s="18">
        <f>IFERROR(VLOOKUP(A2566,[3]Sheet1!$A:$G,3,FALSE),0)</f>
        <v>0</v>
      </c>
      <c r="P2566" s="18">
        <f>IFERROR(VLOOKUP(A2566,[3]Sheet1!$A:$G,4,FALSE),0)</f>
        <v>0</v>
      </c>
      <c r="Q2566" s="18">
        <f>IFERROR(VLOOKUP(A2566,[3]Sheet1!$A:$G,5,FALSE),0)</f>
        <v>0</v>
      </c>
      <c r="R2566" s="18">
        <f>IFERROR(VLOOKUP(A2566,[3]Sheet1!$A:$H,6,FALSE),0)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IFERROR(VLOOKUP(A2567,[3]Sheet1!$A:$G,2,FALSE),0)</f>
        <v>0</v>
      </c>
      <c r="O2567" s="18">
        <f>IFERROR(VLOOKUP(A2567,[3]Sheet1!$A:$G,3,FALSE),0)</f>
        <v>0</v>
      </c>
      <c r="P2567" s="18">
        <f>IFERROR(VLOOKUP(A2567,[3]Sheet1!$A:$G,4,FALSE),0)</f>
        <v>0</v>
      </c>
      <c r="Q2567" s="18">
        <f>IFERROR(VLOOKUP(A2567,[3]Sheet1!$A:$G,5,FALSE),0)</f>
        <v>0</v>
      </c>
      <c r="R2567" s="18">
        <f>IFERROR(VLOOKUP(A2567,[3]Sheet1!$A:$H,6,FALSE),0)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IFERROR(VLOOKUP(A2568,[3]Sheet1!$A:$G,2,FALSE),0)</f>
        <v>0</v>
      </c>
      <c r="O2568" s="18">
        <f>IFERROR(VLOOKUP(A2568,[3]Sheet1!$A:$G,3,FALSE),0)</f>
        <v>0</v>
      </c>
      <c r="P2568" s="18">
        <f>IFERROR(VLOOKUP(A2568,[3]Sheet1!$A:$G,4,FALSE),0)</f>
        <v>0</v>
      </c>
      <c r="Q2568" s="18">
        <f>IFERROR(VLOOKUP(A2568,[3]Sheet1!$A:$G,5,FALSE),0)</f>
        <v>0</v>
      </c>
      <c r="R2568" s="18">
        <f>IFERROR(VLOOKUP(A2568,[3]Sheet1!$A:$H,6,FALSE),0)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6513399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IFERROR(VLOOKUP(A2569,[3]Sheet1!$A:$G,2,FALSE),0)</f>
        <v>0</v>
      </c>
      <c r="O2569" s="18">
        <f>IFERROR(VLOOKUP(A2569,[3]Sheet1!$A:$G,3,FALSE),0)</f>
        <v>0</v>
      </c>
      <c r="P2569" s="18">
        <f>IFERROR(VLOOKUP(A2569,[3]Sheet1!$A:$G,4,FALSE),0)</f>
        <v>0</v>
      </c>
      <c r="Q2569" s="18">
        <f>IFERROR(VLOOKUP(A2569,[3]Sheet1!$A:$G,5,FALSE),0)</f>
        <v>0</v>
      </c>
      <c r="R2569" s="18">
        <f>IFERROR(VLOOKUP(A2569,[3]Sheet1!$A:$H,6,FALSE),0)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342</v>
      </c>
      <c r="C2570" s="18">
        <f>IFERROR(VLOOKUP(A2570,[1]Monitoramento_Base_somente_Said!$A:$J,6,FALSE),0)</f>
        <v>2996822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0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IFERROR(VLOOKUP(A2570,[3]Sheet1!$A:$G,2,FALSE),0)</f>
        <v>0</v>
      </c>
      <c r="O2570" s="18">
        <f>IFERROR(VLOOKUP(A2570,[3]Sheet1!$A:$G,3,FALSE),0)</f>
        <v>0</v>
      </c>
      <c r="P2570" s="18">
        <f>IFERROR(VLOOKUP(A2570,[3]Sheet1!$A:$G,4,FALSE),0)</f>
        <v>0</v>
      </c>
      <c r="Q2570" s="18">
        <f>IFERROR(VLOOKUP(A2570,[3]Sheet1!$A:$G,5,FALSE),0)</f>
        <v>0</v>
      </c>
      <c r="R2570" s="18">
        <f>IFERROR(VLOOKUP(A2570,[3]Sheet1!$A:$H,6,FALSE),0)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6755489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IFERROR(VLOOKUP(A2571,[3]Sheet1!$A:$G,2,FALSE),0)</f>
        <v>0</v>
      </c>
      <c r="O2571" s="18">
        <f>IFERROR(VLOOKUP(A2571,[3]Sheet1!$A:$G,3,FALSE),0)</f>
        <v>0</v>
      </c>
      <c r="P2571" s="18">
        <f>IFERROR(VLOOKUP(A2571,[3]Sheet1!$A:$G,4,FALSE),0)</f>
        <v>0</v>
      </c>
      <c r="Q2571" s="18">
        <f>IFERROR(VLOOKUP(A2571,[3]Sheet1!$A:$G,5,FALSE),0)</f>
        <v>0</v>
      </c>
      <c r="R2571" s="18">
        <f>IFERROR(VLOOKUP(A2571,[3]Sheet1!$A:$H,6,FALSE),0)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33141</v>
      </c>
      <c r="C2572" s="18">
        <f>IFERROR(VLOOKUP(A2572,[1]Monitoramento_Base_somente_Said!$A:$J,6,FALSE),0)</f>
        <v>10644828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IFERROR(VLOOKUP(A2572,[3]Sheet1!$A:$G,2,FALSE),0)</f>
        <v>0</v>
      </c>
      <c r="O2572" s="18">
        <f>IFERROR(VLOOKUP(A2572,[3]Sheet1!$A:$G,3,FALSE),0)</f>
        <v>0</v>
      </c>
      <c r="P2572" s="18">
        <f>IFERROR(VLOOKUP(A2572,[3]Sheet1!$A:$G,4,FALSE),0)</f>
        <v>0</v>
      </c>
      <c r="Q2572" s="18">
        <f>IFERROR(VLOOKUP(A2572,[3]Sheet1!$A:$G,5,FALSE),0)</f>
        <v>0</v>
      </c>
      <c r="R2572" s="18">
        <f>IFERROR(VLOOKUP(A2572,[3]Sheet1!$A:$H,6,FALSE),0)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IFERROR(VLOOKUP(A2573,[3]Sheet1!$A:$G,2,FALSE),0)</f>
        <v>0</v>
      </c>
      <c r="O2573" s="18">
        <f>IFERROR(VLOOKUP(A2573,[3]Sheet1!$A:$G,3,FALSE),0)</f>
        <v>0</v>
      </c>
      <c r="P2573" s="18">
        <f>IFERROR(VLOOKUP(A2573,[3]Sheet1!$A:$G,4,FALSE),0)</f>
        <v>0</v>
      </c>
      <c r="Q2573" s="18">
        <f>IFERROR(VLOOKUP(A2573,[3]Sheet1!$A:$G,5,FALSE),0)</f>
        <v>0</v>
      </c>
      <c r="R2573" s="18">
        <f>IFERROR(VLOOKUP(A2573,[3]Sheet1!$A:$H,6,FALSE),0)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15</v>
      </c>
      <c r="C2574" s="18">
        <f>IFERROR(VLOOKUP(A2574,[1]Monitoramento_Base_somente_Said!$A:$J,6,FALSE),0)</f>
        <v>1383156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IFERROR(VLOOKUP(A2574,[3]Sheet1!$A:$G,2,FALSE),0)</f>
        <v>0</v>
      </c>
      <c r="O2574" s="18">
        <f>IFERROR(VLOOKUP(A2574,[3]Sheet1!$A:$G,3,FALSE),0)</f>
        <v>0</v>
      </c>
      <c r="P2574" s="18">
        <f>IFERROR(VLOOKUP(A2574,[3]Sheet1!$A:$G,4,FALSE),0)</f>
        <v>0</v>
      </c>
      <c r="Q2574" s="18">
        <f>IFERROR(VLOOKUP(A2574,[3]Sheet1!$A:$G,5,FALSE),0)</f>
        <v>0</v>
      </c>
      <c r="R2574" s="18">
        <f>IFERROR(VLOOKUP(A2574,[3]Sheet1!$A:$H,6,FALSE),0)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IFERROR(VLOOKUP(A2575,[3]Sheet1!$A:$G,2,FALSE),0)</f>
        <v>0</v>
      </c>
      <c r="O2575" s="18">
        <f>IFERROR(VLOOKUP(A2575,[3]Sheet1!$A:$G,3,FALSE),0)</f>
        <v>0</v>
      </c>
      <c r="P2575" s="18">
        <f>IFERROR(VLOOKUP(A2575,[3]Sheet1!$A:$G,4,FALSE),0)</f>
        <v>0</v>
      </c>
      <c r="Q2575" s="18">
        <f>IFERROR(VLOOKUP(A2575,[3]Sheet1!$A:$G,5,FALSE),0)</f>
        <v>0</v>
      </c>
      <c r="R2575" s="18">
        <f>IFERROR(VLOOKUP(A2575,[3]Sheet1!$A:$H,6,FALSE),0)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5657260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IFERROR(VLOOKUP(A2576,[3]Sheet1!$A:$G,2,FALSE),0)</f>
        <v>0</v>
      </c>
      <c r="O2576" s="18">
        <f>IFERROR(VLOOKUP(A2576,[3]Sheet1!$A:$G,3,FALSE),0)</f>
        <v>0</v>
      </c>
      <c r="P2576" s="18">
        <f>IFERROR(VLOOKUP(A2576,[3]Sheet1!$A:$G,4,FALSE),0)</f>
        <v>0</v>
      </c>
      <c r="Q2576" s="18">
        <f>IFERROR(VLOOKUP(A2576,[3]Sheet1!$A:$G,5,FALSE),0)</f>
        <v>0</v>
      </c>
      <c r="R2576" s="18">
        <f>IFERROR(VLOOKUP(A2576,[3]Sheet1!$A:$H,6,FALSE),0)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IFERROR(VLOOKUP(A2577,[3]Sheet1!$A:$G,2,FALSE),0)</f>
        <v>0</v>
      </c>
      <c r="O2577" s="18">
        <f>IFERROR(VLOOKUP(A2577,[3]Sheet1!$A:$G,3,FALSE),0)</f>
        <v>0</v>
      </c>
      <c r="P2577" s="18">
        <f>IFERROR(VLOOKUP(A2577,[3]Sheet1!$A:$G,4,FALSE),0)</f>
        <v>0</v>
      </c>
      <c r="Q2577" s="18">
        <f>IFERROR(VLOOKUP(A2577,[3]Sheet1!$A:$G,5,FALSE),0)</f>
        <v>0</v>
      </c>
      <c r="R2577" s="18">
        <f>IFERROR(VLOOKUP(A2577,[3]Sheet1!$A:$H,6,FALSE),0)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21205579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IFERROR(VLOOKUP(A2578,[3]Sheet1!$A:$G,2,FALSE),0)</f>
        <v>0</v>
      </c>
      <c r="O2578" s="18">
        <f>IFERROR(VLOOKUP(A2578,[3]Sheet1!$A:$G,3,FALSE),0)</f>
        <v>0</v>
      </c>
      <c r="P2578" s="18">
        <f>IFERROR(VLOOKUP(A2578,[3]Sheet1!$A:$G,4,FALSE),0)</f>
        <v>0</v>
      </c>
      <c r="Q2578" s="18">
        <f>IFERROR(VLOOKUP(A2578,[3]Sheet1!$A:$G,5,FALSE),0)</f>
        <v>0</v>
      </c>
      <c r="R2578" s="18">
        <f>IFERROR(VLOOKUP(A2578,[3]Sheet1!$A:$H,6,FALSE),0)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9695</v>
      </c>
      <c r="C2579" s="18">
        <f>IFERROR(VLOOKUP(A2579,[1]Monitoramento_Base_somente_Said!$A:$J,6,FALSE),0)</f>
        <v>2263493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IFERROR(VLOOKUP(A2579,[3]Sheet1!$A:$G,2,FALSE),0)</f>
        <v>0</v>
      </c>
      <c r="O2579" s="18">
        <f>IFERROR(VLOOKUP(A2579,[3]Sheet1!$A:$G,3,FALSE),0)</f>
        <v>0</v>
      </c>
      <c r="P2579" s="18">
        <f>IFERROR(VLOOKUP(A2579,[3]Sheet1!$A:$G,4,FALSE),0)</f>
        <v>0</v>
      </c>
      <c r="Q2579" s="18">
        <f>IFERROR(VLOOKUP(A2579,[3]Sheet1!$A:$G,5,FALSE),0)</f>
        <v>0</v>
      </c>
      <c r="R2579" s="18">
        <f>IFERROR(VLOOKUP(A2579,[3]Sheet1!$A:$H,6,FALSE),0)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3005037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IFERROR(VLOOKUP(A2580,[3]Sheet1!$A:$G,2,FALSE),0)</f>
        <v>0</v>
      </c>
      <c r="O2580" s="18">
        <f>IFERROR(VLOOKUP(A2580,[3]Sheet1!$A:$G,3,FALSE),0)</f>
        <v>0</v>
      </c>
      <c r="P2580" s="18">
        <f>IFERROR(VLOOKUP(A2580,[3]Sheet1!$A:$G,4,FALSE),0)</f>
        <v>0</v>
      </c>
      <c r="Q2580" s="18">
        <f>IFERROR(VLOOKUP(A2580,[3]Sheet1!$A:$G,5,FALSE),0)</f>
        <v>0</v>
      </c>
      <c r="R2580" s="18">
        <f>IFERROR(VLOOKUP(A2580,[3]Sheet1!$A:$H,6,FALSE),0)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10905</v>
      </c>
      <c r="C2581" s="18">
        <f>IFERROR(VLOOKUP(A2581,[1]Monitoramento_Base_somente_Said!$A:$J,6,FALSE),0)</f>
        <v>2510829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IFERROR(VLOOKUP(A2581,[3]Sheet1!$A:$G,2,FALSE),0)</f>
        <v>0</v>
      </c>
      <c r="O2581" s="18">
        <f>IFERROR(VLOOKUP(A2581,[3]Sheet1!$A:$G,3,FALSE),0)</f>
        <v>0</v>
      </c>
      <c r="P2581" s="18">
        <f>IFERROR(VLOOKUP(A2581,[3]Sheet1!$A:$G,4,FALSE),0)</f>
        <v>0</v>
      </c>
      <c r="Q2581" s="18">
        <f>IFERROR(VLOOKUP(A2581,[3]Sheet1!$A:$G,5,FALSE),0)</f>
        <v>0</v>
      </c>
      <c r="R2581" s="18">
        <f>IFERROR(VLOOKUP(A2581,[3]Sheet1!$A:$H,6,FALSE),0)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11363</v>
      </c>
      <c r="C2582" s="18">
        <f>IFERROR(VLOOKUP(A2582,[1]Monitoramento_Base_somente_Said!$A:$J,6,FALSE),0)</f>
        <v>3221790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IFERROR(VLOOKUP(A2582,[3]Sheet1!$A:$G,2,FALSE),0)</f>
        <v>0</v>
      </c>
      <c r="O2582" s="18">
        <f>IFERROR(VLOOKUP(A2582,[3]Sheet1!$A:$G,3,FALSE),0)</f>
        <v>0</v>
      </c>
      <c r="P2582" s="18">
        <f>IFERROR(VLOOKUP(A2582,[3]Sheet1!$A:$G,4,FALSE),0)</f>
        <v>0</v>
      </c>
      <c r="Q2582" s="18">
        <f>IFERROR(VLOOKUP(A2582,[3]Sheet1!$A:$G,5,FALSE),0)</f>
        <v>0</v>
      </c>
      <c r="R2582" s="18">
        <f>IFERROR(VLOOKUP(A2582,[3]Sheet1!$A:$H,6,FALSE),0)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3294426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IFERROR(VLOOKUP(A2583,[3]Sheet1!$A:$G,2,FALSE),0)</f>
        <v>0</v>
      </c>
      <c r="O2583" s="18">
        <f>IFERROR(VLOOKUP(A2583,[3]Sheet1!$A:$G,3,FALSE),0)</f>
        <v>0</v>
      </c>
      <c r="P2583" s="18">
        <f>IFERROR(VLOOKUP(A2583,[3]Sheet1!$A:$G,4,FALSE),0)</f>
        <v>0</v>
      </c>
      <c r="Q2583" s="18">
        <f>IFERROR(VLOOKUP(A2583,[3]Sheet1!$A:$G,5,FALSE),0)</f>
        <v>0</v>
      </c>
      <c r="R2583" s="18">
        <f>IFERROR(VLOOKUP(A2583,[3]Sheet1!$A:$H,6,FALSE),0)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IFERROR(VLOOKUP(A2584,[3]Sheet1!$A:$G,2,FALSE),0)</f>
        <v>0</v>
      </c>
      <c r="O2584" s="18">
        <f>IFERROR(VLOOKUP(A2584,[3]Sheet1!$A:$G,3,FALSE),0)</f>
        <v>0</v>
      </c>
      <c r="P2584" s="18">
        <f>IFERROR(VLOOKUP(A2584,[3]Sheet1!$A:$G,4,FALSE),0)</f>
        <v>0</v>
      </c>
      <c r="Q2584" s="18">
        <f>IFERROR(VLOOKUP(A2584,[3]Sheet1!$A:$G,5,FALSE),0)</f>
        <v>0</v>
      </c>
      <c r="R2584" s="18">
        <f>IFERROR(VLOOKUP(A2584,[3]Sheet1!$A:$H,6,FALSE),0)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4998</v>
      </c>
      <c r="C2585" s="18">
        <f>IFERROR(VLOOKUP(A2585,[1]Monitoramento_Base_somente_Said!$A:$J,6,FALSE),0)</f>
        <v>4944656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IFERROR(VLOOKUP(A2585,[3]Sheet1!$A:$G,2,FALSE),0)</f>
        <v>0</v>
      </c>
      <c r="O2585" s="18">
        <f>IFERROR(VLOOKUP(A2585,[3]Sheet1!$A:$G,3,FALSE),0)</f>
        <v>0</v>
      </c>
      <c r="P2585" s="18">
        <f>IFERROR(VLOOKUP(A2585,[3]Sheet1!$A:$G,4,FALSE),0)</f>
        <v>0</v>
      </c>
      <c r="Q2585" s="18">
        <f>IFERROR(VLOOKUP(A2585,[3]Sheet1!$A:$G,5,FALSE),0)</f>
        <v>0</v>
      </c>
      <c r="R2585" s="18">
        <f>IFERROR(VLOOKUP(A2585,[3]Sheet1!$A:$H,6,FALSE),0)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IFERROR(VLOOKUP(A2586,[3]Sheet1!$A:$G,2,FALSE),0)</f>
        <v>0</v>
      </c>
      <c r="O2586" s="18">
        <f>IFERROR(VLOOKUP(A2586,[3]Sheet1!$A:$G,3,FALSE),0)</f>
        <v>0</v>
      </c>
      <c r="P2586" s="18">
        <f>IFERROR(VLOOKUP(A2586,[3]Sheet1!$A:$G,4,FALSE),0)</f>
        <v>0</v>
      </c>
      <c r="Q2586" s="18">
        <f>IFERROR(VLOOKUP(A2586,[3]Sheet1!$A:$G,5,FALSE),0)</f>
        <v>0</v>
      </c>
      <c r="R2586" s="18">
        <f>IFERROR(VLOOKUP(A2586,[3]Sheet1!$A:$H,6,FALSE),0)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190077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IFERROR(VLOOKUP(A2587,[3]Sheet1!$A:$G,2,FALSE),0)</f>
        <v>0</v>
      </c>
      <c r="O2587" s="18">
        <f>IFERROR(VLOOKUP(A2587,[3]Sheet1!$A:$G,3,FALSE),0)</f>
        <v>0</v>
      </c>
      <c r="P2587" s="18">
        <f>IFERROR(VLOOKUP(A2587,[3]Sheet1!$A:$G,4,FALSE),0)</f>
        <v>0</v>
      </c>
      <c r="Q2587" s="18">
        <f>IFERROR(VLOOKUP(A2587,[3]Sheet1!$A:$G,5,FALSE),0)</f>
        <v>0</v>
      </c>
      <c r="R2587" s="18">
        <f>IFERROR(VLOOKUP(A2587,[3]Sheet1!$A:$H,6,FALSE),0)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1847866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IFERROR(VLOOKUP(A2588,[3]Sheet1!$A:$G,2,FALSE),0)</f>
        <v>0</v>
      </c>
      <c r="O2588" s="18">
        <f>IFERROR(VLOOKUP(A2588,[3]Sheet1!$A:$G,3,FALSE),0)</f>
        <v>0</v>
      </c>
      <c r="P2588" s="18">
        <f>IFERROR(VLOOKUP(A2588,[3]Sheet1!$A:$G,4,FALSE),0)</f>
        <v>0</v>
      </c>
      <c r="Q2588" s="18">
        <f>IFERROR(VLOOKUP(A2588,[3]Sheet1!$A:$G,5,FALSE),0)</f>
        <v>0</v>
      </c>
      <c r="R2588" s="18">
        <f>IFERROR(VLOOKUP(A2588,[3]Sheet1!$A:$H,6,FALSE),0)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1680178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IFERROR(VLOOKUP(A2589,[3]Sheet1!$A:$G,2,FALSE),0)</f>
        <v>0</v>
      </c>
      <c r="O2589" s="18">
        <f>IFERROR(VLOOKUP(A2589,[3]Sheet1!$A:$G,3,FALSE),0)</f>
        <v>0</v>
      </c>
      <c r="P2589" s="18">
        <f>IFERROR(VLOOKUP(A2589,[3]Sheet1!$A:$G,4,FALSE),0)</f>
        <v>0</v>
      </c>
      <c r="Q2589" s="18">
        <f>IFERROR(VLOOKUP(A2589,[3]Sheet1!$A:$G,5,FALSE),0)</f>
        <v>0</v>
      </c>
      <c r="R2589" s="18">
        <f>IFERROR(VLOOKUP(A2589,[3]Sheet1!$A:$H,6,FALSE),0)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693868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IFERROR(VLOOKUP(A2590,[3]Sheet1!$A:$G,2,FALSE),0)</f>
        <v>0</v>
      </c>
      <c r="O2590" s="18">
        <f>IFERROR(VLOOKUP(A2590,[3]Sheet1!$A:$G,3,FALSE),0)</f>
        <v>0</v>
      </c>
      <c r="P2590" s="18">
        <f>IFERROR(VLOOKUP(A2590,[3]Sheet1!$A:$G,4,FALSE),0)</f>
        <v>0</v>
      </c>
      <c r="Q2590" s="18">
        <f>IFERROR(VLOOKUP(A2590,[3]Sheet1!$A:$G,5,FALSE),0)</f>
        <v>0</v>
      </c>
      <c r="R2590" s="18">
        <f>IFERROR(VLOOKUP(A2590,[3]Sheet1!$A:$H,6,FALSE),0)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2160713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IFERROR(VLOOKUP(A2591,[3]Sheet1!$A:$G,2,FALSE),0)</f>
        <v>0</v>
      </c>
      <c r="O2591" s="18">
        <f>IFERROR(VLOOKUP(A2591,[3]Sheet1!$A:$G,3,FALSE),0)</f>
        <v>0</v>
      </c>
      <c r="P2591" s="18">
        <f>IFERROR(VLOOKUP(A2591,[3]Sheet1!$A:$G,4,FALSE),0)</f>
        <v>0</v>
      </c>
      <c r="Q2591" s="18">
        <f>IFERROR(VLOOKUP(A2591,[3]Sheet1!$A:$G,5,FALSE),0)</f>
        <v>0</v>
      </c>
      <c r="R2591" s="18">
        <f>IFERROR(VLOOKUP(A2591,[3]Sheet1!$A:$H,6,FALSE),0)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16037</v>
      </c>
      <c r="C2592" s="18">
        <f>IFERROR(VLOOKUP(A2592,[1]Monitoramento_Base_somente_Said!$A:$J,6,FALSE),0)</f>
        <v>7015793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IFERROR(VLOOKUP(A2592,[3]Sheet1!$A:$G,2,FALSE),0)</f>
        <v>0</v>
      </c>
      <c r="O2592" s="18">
        <f>IFERROR(VLOOKUP(A2592,[3]Sheet1!$A:$G,3,FALSE),0)</f>
        <v>0</v>
      </c>
      <c r="P2592" s="18">
        <f>IFERROR(VLOOKUP(A2592,[3]Sheet1!$A:$G,4,FALSE),0)</f>
        <v>0</v>
      </c>
      <c r="Q2592" s="18">
        <f>IFERROR(VLOOKUP(A2592,[3]Sheet1!$A:$G,5,FALSE),0)</f>
        <v>0</v>
      </c>
      <c r="R2592" s="18">
        <f>IFERROR(VLOOKUP(A2592,[3]Sheet1!$A:$H,6,FALSE),0)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6475</v>
      </c>
      <c r="C2593" s="18">
        <f>IFERROR(VLOOKUP(A2593,[1]Monitoramento_Base_somente_Said!$A:$J,6,FALSE),0)</f>
        <v>361827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IFERROR(VLOOKUP(A2593,[3]Sheet1!$A:$G,2,FALSE),0)</f>
        <v>0</v>
      </c>
      <c r="O2593" s="18">
        <f>IFERROR(VLOOKUP(A2593,[3]Sheet1!$A:$G,3,FALSE),0)</f>
        <v>0</v>
      </c>
      <c r="P2593" s="18">
        <f>IFERROR(VLOOKUP(A2593,[3]Sheet1!$A:$G,4,FALSE),0)</f>
        <v>0</v>
      </c>
      <c r="Q2593" s="18">
        <f>IFERROR(VLOOKUP(A2593,[3]Sheet1!$A:$G,5,FALSE),0)</f>
        <v>0</v>
      </c>
      <c r="R2593" s="18">
        <f>IFERROR(VLOOKUP(A2593,[3]Sheet1!$A:$H,6,FALSE),0)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0</v>
      </c>
      <c r="C2594" s="18">
        <f>IFERROR(VLOOKUP(A2594,[1]Monitoramento_Base_somente_Said!$A:$J,6,FALSE),0)</f>
        <v>44907884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IFERROR(VLOOKUP(A2594,[3]Sheet1!$A:$G,2,FALSE),0)</f>
        <v>0</v>
      </c>
      <c r="O2594" s="18">
        <f>IFERROR(VLOOKUP(A2594,[3]Sheet1!$A:$G,3,FALSE),0)</f>
        <v>0</v>
      </c>
      <c r="P2594" s="18">
        <f>IFERROR(VLOOKUP(A2594,[3]Sheet1!$A:$G,4,FALSE),0)</f>
        <v>0</v>
      </c>
      <c r="Q2594" s="18">
        <f>IFERROR(VLOOKUP(A2594,[3]Sheet1!$A:$G,5,FALSE),0)</f>
        <v>0</v>
      </c>
      <c r="R2594" s="18">
        <f>IFERROR(VLOOKUP(A2594,[3]Sheet1!$A:$H,6,FALSE),0)</f>
        <v>0</v>
      </c>
      <c r="S2594" s="18">
        <f>IFERROR(VLOOKUP(A2594,[3]Sheet1!$A:$I,9,FALSE),0)</f>
        <v>0</v>
      </c>
      <c r="T2594" s="18" t="str">
        <f t="shared" si="241"/>
        <v>Não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89</v>
      </c>
      <c r="C2595" s="18">
        <f>IFERROR(VLOOKUP(A2595,[1]Monitoramento_Base_somente_Said!$A:$J,6,FALSE),0)</f>
        <v>938287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IFERROR(VLOOKUP(A2595,[3]Sheet1!$A:$G,2,FALSE),0)</f>
        <v>0</v>
      </c>
      <c r="O2595" s="18">
        <f>IFERROR(VLOOKUP(A2595,[3]Sheet1!$A:$G,3,FALSE),0)</f>
        <v>0</v>
      </c>
      <c r="P2595" s="18">
        <f>IFERROR(VLOOKUP(A2595,[3]Sheet1!$A:$G,4,FALSE),0)</f>
        <v>0</v>
      </c>
      <c r="Q2595" s="18">
        <f>IFERROR(VLOOKUP(A2595,[3]Sheet1!$A:$G,5,FALSE),0)</f>
        <v>0</v>
      </c>
      <c r="R2595" s="18">
        <f>IFERROR(VLOOKUP(A2595,[3]Sheet1!$A:$H,6,FALSE),0)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6453914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IFERROR(VLOOKUP(A2596,[3]Sheet1!$A:$G,2,FALSE),0)</f>
        <v>0</v>
      </c>
      <c r="O2596" s="18">
        <f>IFERROR(VLOOKUP(A2596,[3]Sheet1!$A:$G,3,FALSE),0)</f>
        <v>0</v>
      </c>
      <c r="P2596" s="18">
        <f>IFERROR(VLOOKUP(A2596,[3]Sheet1!$A:$G,4,FALSE),0)</f>
        <v>0</v>
      </c>
      <c r="Q2596" s="18">
        <f>IFERROR(VLOOKUP(A2596,[3]Sheet1!$A:$G,5,FALSE),0)</f>
        <v>0</v>
      </c>
      <c r="R2596" s="18">
        <f>IFERROR(VLOOKUP(A2596,[3]Sheet1!$A:$H,6,FALSE),0)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172091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IFERROR(VLOOKUP(A2597,[3]Sheet1!$A:$G,2,FALSE),0)</f>
        <v>0</v>
      </c>
      <c r="O2597" s="18">
        <f>IFERROR(VLOOKUP(A2597,[3]Sheet1!$A:$G,3,FALSE),0)</f>
        <v>0</v>
      </c>
      <c r="P2597" s="18">
        <f>IFERROR(VLOOKUP(A2597,[3]Sheet1!$A:$G,4,FALSE),0)</f>
        <v>0</v>
      </c>
      <c r="Q2597" s="18">
        <f>IFERROR(VLOOKUP(A2597,[3]Sheet1!$A:$G,5,FALSE),0)</f>
        <v>0</v>
      </c>
      <c r="R2597" s="18">
        <f>IFERROR(VLOOKUP(A2597,[3]Sheet1!$A:$H,6,FALSE),0)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1</v>
      </c>
      <c r="C2598" s="18">
        <f>IFERROR(VLOOKUP(A2598,[1]Monitoramento_Base_somente_Said!$A:$J,6,FALSE),0)</f>
        <v>377690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IFERROR(VLOOKUP(A2598,[3]Sheet1!$A:$G,2,FALSE),0)</f>
        <v>0</v>
      </c>
      <c r="O2598" s="18">
        <f>IFERROR(VLOOKUP(A2598,[3]Sheet1!$A:$G,3,FALSE),0)</f>
        <v>0</v>
      </c>
      <c r="P2598" s="18">
        <f>IFERROR(VLOOKUP(A2598,[3]Sheet1!$A:$G,4,FALSE),0)</f>
        <v>0</v>
      </c>
      <c r="Q2598" s="18">
        <f>IFERROR(VLOOKUP(A2598,[3]Sheet1!$A:$G,5,FALSE),0)</f>
        <v>0</v>
      </c>
      <c r="R2598" s="18">
        <f>IFERROR(VLOOKUP(A2598,[3]Sheet1!$A:$H,6,FALSE),0)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7965622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IFERROR(VLOOKUP(A2599,[3]Sheet1!$A:$G,2,FALSE),0)</f>
        <v>0</v>
      </c>
      <c r="O2599" s="18">
        <f>IFERROR(VLOOKUP(A2599,[3]Sheet1!$A:$G,3,FALSE),0)</f>
        <v>0</v>
      </c>
      <c r="P2599" s="18">
        <f>IFERROR(VLOOKUP(A2599,[3]Sheet1!$A:$G,4,FALSE),0)</f>
        <v>0</v>
      </c>
      <c r="Q2599" s="18">
        <f>IFERROR(VLOOKUP(A2599,[3]Sheet1!$A:$G,5,FALSE),0)</f>
        <v>0</v>
      </c>
      <c r="R2599" s="18">
        <f>IFERROR(VLOOKUP(A2599,[3]Sheet1!$A:$H,6,FALSE),0)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3685940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IFERROR(VLOOKUP(A2600,[3]Sheet1!$A:$G,2,FALSE),0)</f>
        <v>0</v>
      </c>
      <c r="O2600" s="18">
        <f>IFERROR(VLOOKUP(A2600,[3]Sheet1!$A:$G,3,FALSE),0)</f>
        <v>0</v>
      </c>
      <c r="P2600" s="18">
        <f>IFERROR(VLOOKUP(A2600,[3]Sheet1!$A:$G,4,FALSE),0)</f>
        <v>0</v>
      </c>
      <c r="Q2600" s="18">
        <f>IFERROR(VLOOKUP(A2600,[3]Sheet1!$A:$G,5,FALSE),0)</f>
        <v>0</v>
      </c>
      <c r="R2600" s="18">
        <f>IFERROR(VLOOKUP(A2600,[3]Sheet1!$A:$H,6,FALSE),0)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42010</v>
      </c>
      <c r="C2601" s="18">
        <f>IFERROR(VLOOKUP(A2601,[1]Monitoramento_Base_somente_Said!$A:$J,6,FALSE),0)</f>
        <v>6973857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IFERROR(VLOOKUP(A2601,[3]Sheet1!$A:$G,2,FALSE),0)</f>
        <v>0</v>
      </c>
      <c r="O2601" s="18">
        <f>IFERROR(VLOOKUP(A2601,[3]Sheet1!$A:$G,3,FALSE),0)</f>
        <v>0</v>
      </c>
      <c r="P2601" s="18">
        <f>IFERROR(VLOOKUP(A2601,[3]Sheet1!$A:$G,4,FALSE),0)</f>
        <v>0</v>
      </c>
      <c r="Q2601" s="18">
        <f>IFERROR(VLOOKUP(A2601,[3]Sheet1!$A:$G,5,FALSE),0)</f>
        <v>0</v>
      </c>
      <c r="R2601" s="18">
        <f>IFERROR(VLOOKUP(A2601,[3]Sheet1!$A:$H,6,FALSE),0)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1704896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IFERROR(VLOOKUP(A2602,[3]Sheet1!$A:$G,2,FALSE),0)</f>
        <v>0</v>
      </c>
      <c r="O2602" s="18">
        <f>IFERROR(VLOOKUP(A2602,[3]Sheet1!$A:$G,3,FALSE),0)</f>
        <v>0</v>
      </c>
      <c r="P2602" s="18">
        <f>IFERROR(VLOOKUP(A2602,[3]Sheet1!$A:$G,4,FALSE),0)</f>
        <v>0</v>
      </c>
      <c r="Q2602" s="18">
        <f>IFERROR(VLOOKUP(A2602,[3]Sheet1!$A:$G,5,FALSE),0)</f>
        <v>0</v>
      </c>
      <c r="R2602" s="18">
        <f>IFERROR(VLOOKUP(A2602,[3]Sheet1!$A:$H,6,FALSE),0)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844509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IFERROR(VLOOKUP(A2603,[3]Sheet1!$A:$G,2,FALSE),0)</f>
        <v>0</v>
      </c>
      <c r="O2603" s="18">
        <f>IFERROR(VLOOKUP(A2603,[3]Sheet1!$A:$G,3,FALSE),0)</f>
        <v>0</v>
      </c>
      <c r="P2603" s="18">
        <f>IFERROR(VLOOKUP(A2603,[3]Sheet1!$A:$G,4,FALSE),0)</f>
        <v>0</v>
      </c>
      <c r="Q2603" s="18">
        <f>IFERROR(VLOOKUP(A2603,[3]Sheet1!$A:$G,5,FALSE),0)</f>
        <v>0</v>
      </c>
      <c r="R2603" s="18">
        <f>IFERROR(VLOOKUP(A2603,[3]Sheet1!$A:$H,6,FALSE),0)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9136514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IFERROR(VLOOKUP(A2604,[3]Sheet1!$A:$G,2,FALSE),0)</f>
        <v>0</v>
      </c>
      <c r="O2604" s="18">
        <f>IFERROR(VLOOKUP(A2604,[3]Sheet1!$A:$G,3,FALSE),0)</f>
        <v>0</v>
      </c>
      <c r="P2604" s="18">
        <f>IFERROR(VLOOKUP(A2604,[3]Sheet1!$A:$G,4,FALSE),0)</f>
        <v>0</v>
      </c>
      <c r="Q2604" s="18">
        <f>IFERROR(VLOOKUP(A2604,[3]Sheet1!$A:$G,5,FALSE),0)</f>
        <v>0</v>
      </c>
      <c r="R2604" s="18">
        <f>IFERROR(VLOOKUP(A2604,[3]Sheet1!$A:$H,6,FALSE),0)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0</v>
      </c>
      <c r="C2605" s="18">
        <f>IFERROR(VLOOKUP(A2605,[1]Monitoramento_Base_somente_Said!$A:$J,6,FALSE),0)</f>
        <v>177871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IFERROR(VLOOKUP(A2605,[3]Sheet1!$A:$G,2,FALSE),0)</f>
        <v>0</v>
      </c>
      <c r="O2605" s="18">
        <f>IFERROR(VLOOKUP(A2605,[3]Sheet1!$A:$G,3,FALSE),0)</f>
        <v>0</v>
      </c>
      <c r="P2605" s="18">
        <f>IFERROR(VLOOKUP(A2605,[3]Sheet1!$A:$G,4,FALSE),0)</f>
        <v>0</v>
      </c>
      <c r="Q2605" s="18">
        <f>IFERROR(VLOOKUP(A2605,[3]Sheet1!$A:$G,5,FALSE),0)</f>
        <v>0</v>
      </c>
      <c r="R2605" s="18">
        <f>IFERROR(VLOOKUP(A2605,[3]Sheet1!$A:$H,6,FALSE),0)</f>
        <v>0</v>
      </c>
      <c r="S2605" s="18">
        <f>IFERROR(VLOOKUP(A2605,[3]Sheet1!$A:$I,9,FALSE),0)</f>
        <v>0</v>
      </c>
      <c r="T2605" s="18" t="str">
        <f t="shared" si="241"/>
        <v>Não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453033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IFERROR(VLOOKUP(A2606,[3]Sheet1!$A:$G,2,FALSE),0)</f>
        <v>0</v>
      </c>
      <c r="O2606" s="18">
        <f>IFERROR(VLOOKUP(A2606,[3]Sheet1!$A:$G,3,FALSE),0)</f>
        <v>0</v>
      </c>
      <c r="P2606" s="18">
        <f>IFERROR(VLOOKUP(A2606,[3]Sheet1!$A:$G,4,FALSE),0)</f>
        <v>0</v>
      </c>
      <c r="Q2606" s="18">
        <f>IFERROR(VLOOKUP(A2606,[3]Sheet1!$A:$G,5,FALSE),0)</f>
        <v>0</v>
      </c>
      <c r="R2606" s="18">
        <f>IFERROR(VLOOKUP(A2606,[3]Sheet1!$A:$H,6,FALSE),0)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6949056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IFERROR(VLOOKUP(A2607,[3]Sheet1!$A:$G,2,FALSE),0)</f>
        <v>0</v>
      </c>
      <c r="O2607" s="18">
        <f>IFERROR(VLOOKUP(A2607,[3]Sheet1!$A:$G,3,FALSE),0)</f>
        <v>0</v>
      </c>
      <c r="P2607" s="18">
        <f>IFERROR(VLOOKUP(A2607,[3]Sheet1!$A:$G,4,FALSE),0)</f>
        <v>0</v>
      </c>
      <c r="Q2607" s="18">
        <f>IFERROR(VLOOKUP(A2607,[3]Sheet1!$A:$G,5,FALSE),0)</f>
        <v>0</v>
      </c>
      <c r="R2607" s="18">
        <f>IFERROR(VLOOKUP(A2607,[3]Sheet1!$A:$H,6,FALSE),0)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4238</v>
      </c>
      <c r="C2608" s="18">
        <f>IFERROR(VLOOKUP(A2608,[1]Monitoramento_Base_somente_Said!$A:$J,6,FALSE),0)</f>
        <v>1075849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IFERROR(VLOOKUP(A2608,[3]Sheet1!$A:$G,2,FALSE),0)</f>
        <v>0</v>
      </c>
      <c r="O2608" s="18">
        <f>IFERROR(VLOOKUP(A2608,[3]Sheet1!$A:$G,3,FALSE),0)</f>
        <v>0</v>
      </c>
      <c r="P2608" s="18">
        <f>IFERROR(VLOOKUP(A2608,[3]Sheet1!$A:$G,4,FALSE),0)</f>
        <v>0</v>
      </c>
      <c r="Q2608" s="18">
        <f>IFERROR(VLOOKUP(A2608,[3]Sheet1!$A:$G,5,FALSE),0)</f>
        <v>0</v>
      </c>
      <c r="R2608" s="18">
        <f>IFERROR(VLOOKUP(A2608,[3]Sheet1!$A:$H,6,FALSE),0)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4326679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IFERROR(VLOOKUP(A2609,[3]Sheet1!$A:$G,2,FALSE),0)</f>
        <v>0</v>
      </c>
      <c r="O2609" s="18">
        <f>IFERROR(VLOOKUP(A2609,[3]Sheet1!$A:$G,3,FALSE),0)</f>
        <v>0</v>
      </c>
      <c r="P2609" s="18">
        <f>IFERROR(VLOOKUP(A2609,[3]Sheet1!$A:$G,4,FALSE),0)</f>
        <v>0</v>
      </c>
      <c r="Q2609" s="18">
        <f>IFERROR(VLOOKUP(A2609,[3]Sheet1!$A:$G,5,FALSE),0)</f>
        <v>0</v>
      </c>
      <c r="R2609" s="18">
        <f>IFERROR(VLOOKUP(A2609,[3]Sheet1!$A:$H,6,FALSE),0)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2280974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IFERROR(VLOOKUP(A2610,[3]Sheet1!$A:$G,2,FALSE),0)</f>
        <v>0</v>
      </c>
      <c r="O2610" s="18">
        <f>IFERROR(VLOOKUP(A2610,[3]Sheet1!$A:$G,3,FALSE),0)</f>
        <v>0</v>
      </c>
      <c r="P2610" s="18">
        <f>IFERROR(VLOOKUP(A2610,[3]Sheet1!$A:$G,4,FALSE),0)</f>
        <v>0</v>
      </c>
      <c r="Q2610" s="18">
        <f>IFERROR(VLOOKUP(A2610,[3]Sheet1!$A:$G,5,FALSE),0)</f>
        <v>0</v>
      </c>
      <c r="R2610" s="18">
        <f>IFERROR(VLOOKUP(A2610,[3]Sheet1!$A:$H,6,FALSE),0)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5497868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IFERROR(VLOOKUP(A2611,[3]Sheet1!$A:$G,2,FALSE),0)</f>
        <v>0</v>
      </c>
      <c r="O2611" s="18">
        <f>IFERROR(VLOOKUP(A2611,[3]Sheet1!$A:$G,3,FALSE),0)</f>
        <v>0</v>
      </c>
      <c r="P2611" s="18">
        <f>IFERROR(VLOOKUP(A2611,[3]Sheet1!$A:$G,4,FALSE),0)</f>
        <v>0</v>
      </c>
      <c r="Q2611" s="18">
        <f>IFERROR(VLOOKUP(A2611,[3]Sheet1!$A:$G,5,FALSE),0)</f>
        <v>0</v>
      </c>
      <c r="R2611" s="18">
        <f>IFERROR(VLOOKUP(A2611,[3]Sheet1!$A:$H,6,FALSE),0)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14679279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IFERROR(VLOOKUP(A2612,[3]Sheet1!$A:$G,2,FALSE),0)</f>
        <v>0</v>
      </c>
      <c r="O2612" s="18">
        <f>IFERROR(VLOOKUP(A2612,[3]Sheet1!$A:$G,3,FALSE),0)</f>
        <v>0</v>
      </c>
      <c r="P2612" s="18">
        <f>IFERROR(VLOOKUP(A2612,[3]Sheet1!$A:$G,4,FALSE),0)</f>
        <v>0</v>
      </c>
      <c r="Q2612" s="18">
        <f>IFERROR(VLOOKUP(A2612,[3]Sheet1!$A:$G,5,FALSE),0)</f>
        <v>0</v>
      </c>
      <c r="R2612" s="18">
        <f>IFERROR(VLOOKUP(A2612,[3]Sheet1!$A:$H,6,FALSE),0)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11635</v>
      </c>
      <c r="C2613" s="18">
        <f>IFERROR(VLOOKUP(A2613,[1]Monitoramento_Base_somente_Said!$A:$J,6,FALSE),0)</f>
        <v>2859730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0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IFERROR(VLOOKUP(A2613,[3]Sheet1!$A:$G,2,FALSE),0)</f>
        <v>0</v>
      </c>
      <c r="O2613" s="18">
        <f>IFERROR(VLOOKUP(A2613,[3]Sheet1!$A:$G,3,FALSE),0)</f>
        <v>0</v>
      </c>
      <c r="P2613" s="18">
        <f>IFERROR(VLOOKUP(A2613,[3]Sheet1!$A:$G,4,FALSE),0)</f>
        <v>0</v>
      </c>
      <c r="Q2613" s="18">
        <f>IFERROR(VLOOKUP(A2613,[3]Sheet1!$A:$G,5,FALSE),0)</f>
        <v>0</v>
      </c>
      <c r="R2613" s="18">
        <f>IFERROR(VLOOKUP(A2613,[3]Sheet1!$A:$H,6,FALSE),0)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8250927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IFERROR(VLOOKUP(A2614,[3]Sheet1!$A:$G,2,FALSE),0)</f>
        <v>0</v>
      </c>
      <c r="O2614" s="18">
        <f>IFERROR(VLOOKUP(A2614,[3]Sheet1!$A:$G,3,FALSE),0)</f>
        <v>0</v>
      </c>
      <c r="P2614" s="18">
        <f>IFERROR(VLOOKUP(A2614,[3]Sheet1!$A:$G,4,FALSE),0)</f>
        <v>0</v>
      </c>
      <c r="Q2614" s="18">
        <f>IFERROR(VLOOKUP(A2614,[3]Sheet1!$A:$G,5,FALSE),0)</f>
        <v>0</v>
      </c>
      <c r="R2614" s="18">
        <f>IFERROR(VLOOKUP(A2614,[3]Sheet1!$A:$H,6,FALSE),0)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2641467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IFERROR(VLOOKUP(A2615,[3]Sheet1!$A:$G,2,FALSE),0)</f>
        <v>0</v>
      </c>
      <c r="O2615" s="18">
        <f>IFERROR(VLOOKUP(A2615,[3]Sheet1!$A:$G,3,FALSE),0)</f>
        <v>0</v>
      </c>
      <c r="P2615" s="18">
        <f>IFERROR(VLOOKUP(A2615,[3]Sheet1!$A:$G,4,FALSE),0)</f>
        <v>0</v>
      </c>
      <c r="Q2615" s="18">
        <f>IFERROR(VLOOKUP(A2615,[3]Sheet1!$A:$G,5,FALSE),0)</f>
        <v>0</v>
      </c>
      <c r="R2615" s="18">
        <f>IFERROR(VLOOKUP(A2615,[3]Sheet1!$A:$H,6,FALSE),0)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349406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IFERROR(VLOOKUP(A2616,[3]Sheet1!$A:$G,2,FALSE),0)</f>
        <v>0</v>
      </c>
      <c r="O2616" s="18">
        <f>IFERROR(VLOOKUP(A2616,[3]Sheet1!$A:$G,3,FALSE),0)</f>
        <v>0</v>
      </c>
      <c r="P2616" s="18">
        <f>IFERROR(VLOOKUP(A2616,[3]Sheet1!$A:$G,4,FALSE),0)</f>
        <v>0</v>
      </c>
      <c r="Q2616" s="18">
        <f>IFERROR(VLOOKUP(A2616,[3]Sheet1!$A:$G,5,FALSE),0)</f>
        <v>0</v>
      </c>
      <c r="R2616" s="18">
        <f>IFERROR(VLOOKUP(A2616,[3]Sheet1!$A:$H,6,FALSE),0)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2518</v>
      </c>
      <c r="C2617" s="18">
        <f>IFERROR(VLOOKUP(A2617,[1]Monitoramento_Base_somente_Said!$A:$J,6,FALSE),0)</f>
        <v>37102723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0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IFERROR(VLOOKUP(A2617,[3]Sheet1!$A:$G,2,FALSE),0)</f>
        <v>0</v>
      </c>
      <c r="O2617" s="18">
        <f>IFERROR(VLOOKUP(A2617,[3]Sheet1!$A:$G,3,FALSE),0)</f>
        <v>0</v>
      </c>
      <c r="P2617" s="18">
        <f>IFERROR(VLOOKUP(A2617,[3]Sheet1!$A:$G,4,FALSE),0)</f>
        <v>0</v>
      </c>
      <c r="Q2617" s="18">
        <f>IFERROR(VLOOKUP(A2617,[3]Sheet1!$A:$G,5,FALSE),0)</f>
        <v>0</v>
      </c>
      <c r="R2617" s="18">
        <f>IFERROR(VLOOKUP(A2617,[3]Sheet1!$A:$H,6,FALSE),0)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938162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IFERROR(VLOOKUP(A2618,[3]Sheet1!$A:$G,2,FALSE),0)</f>
        <v>0</v>
      </c>
      <c r="O2618" s="18">
        <f>IFERROR(VLOOKUP(A2618,[3]Sheet1!$A:$G,3,FALSE),0)</f>
        <v>0</v>
      </c>
      <c r="P2618" s="18">
        <f>IFERROR(VLOOKUP(A2618,[3]Sheet1!$A:$G,4,FALSE),0)</f>
        <v>0</v>
      </c>
      <c r="Q2618" s="18">
        <f>IFERROR(VLOOKUP(A2618,[3]Sheet1!$A:$G,5,FALSE),0)</f>
        <v>0</v>
      </c>
      <c r="R2618" s="18">
        <f>IFERROR(VLOOKUP(A2618,[3]Sheet1!$A:$H,6,FALSE),0)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3715367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IFERROR(VLOOKUP(A2619,[3]Sheet1!$A:$G,2,FALSE),0)</f>
        <v>0</v>
      </c>
      <c r="O2619" s="18">
        <f>IFERROR(VLOOKUP(A2619,[3]Sheet1!$A:$G,3,FALSE),0)</f>
        <v>0</v>
      </c>
      <c r="P2619" s="18">
        <f>IFERROR(VLOOKUP(A2619,[3]Sheet1!$A:$G,4,FALSE),0)</f>
        <v>0</v>
      </c>
      <c r="Q2619" s="18">
        <f>IFERROR(VLOOKUP(A2619,[3]Sheet1!$A:$G,5,FALSE),0)</f>
        <v>0</v>
      </c>
      <c r="R2619" s="18">
        <f>IFERROR(VLOOKUP(A2619,[3]Sheet1!$A:$H,6,FALSE),0)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1846820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IFERROR(VLOOKUP(A2620,[3]Sheet1!$A:$G,2,FALSE),0)</f>
        <v>0</v>
      </c>
      <c r="O2620" s="18">
        <f>IFERROR(VLOOKUP(A2620,[3]Sheet1!$A:$G,3,FALSE),0)</f>
        <v>0</v>
      </c>
      <c r="P2620" s="18">
        <f>IFERROR(VLOOKUP(A2620,[3]Sheet1!$A:$G,4,FALSE),0)</f>
        <v>0</v>
      </c>
      <c r="Q2620" s="18">
        <f>IFERROR(VLOOKUP(A2620,[3]Sheet1!$A:$G,5,FALSE),0)</f>
        <v>0</v>
      </c>
      <c r="R2620" s="18">
        <f>IFERROR(VLOOKUP(A2620,[3]Sheet1!$A:$H,6,FALSE),0)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1599505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0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IFERROR(VLOOKUP(A2621,[3]Sheet1!$A:$G,2,FALSE),0)</f>
        <v>0</v>
      </c>
      <c r="O2621" s="18">
        <f>IFERROR(VLOOKUP(A2621,[3]Sheet1!$A:$G,3,FALSE),0)</f>
        <v>0</v>
      </c>
      <c r="P2621" s="18">
        <f>IFERROR(VLOOKUP(A2621,[3]Sheet1!$A:$G,4,FALSE),0)</f>
        <v>0</v>
      </c>
      <c r="Q2621" s="18">
        <f>IFERROR(VLOOKUP(A2621,[3]Sheet1!$A:$G,5,FALSE),0)</f>
        <v>0</v>
      </c>
      <c r="R2621" s="18">
        <f>IFERROR(VLOOKUP(A2621,[3]Sheet1!$A:$H,6,FALSE),0)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4465923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IFERROR(VLOOKUP(A2622,[3]Sheet1!$A:$G,2,FALSE),0)</f>
        <v>0</v>
      </c>
      <c r="O2622" s="18">
        <f>IFERROR(VLOOKUP(A2622,[3]Sheet1!$A:$G,3,FALSE),0)</f>
        <v>0</v>
      </c>
      <c r="P2622" s="18">
        <f>IFERROR(VLOOKUP(A2622,[3]Sheet1!$A:$G,4,FALSE),0)</f>
        <v>0</v>
      </c>
      <c r="Q2622" s="18">
        <f>IFERROR(VLOOKUP(A2622,[3]Sheet1!$A:$G,5,FALSE),0)</f>
        <v>0</v>
      </c>
      <c r="R2622" s="18">
        <f>IFERROR(VLOOKUP(A2622,[3]Sheet1!$A:$H,6,FALSE),0)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9676400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IFERROR(VLOOKUP(A2623,[3]Sheet1!$A:$G,2,FALSE),0)</f>
        <v>0</v>
      </c>
      <c r="O2623" s="18">
        <f>IFERROR(VLOOKUP(A2623,[3]Sheet1!$A:$G,3,FALSE),0)</f>
        <v>0</v>
      </c>
      <c r="P2623" s="18">
        <f>IFERROR(VLOOKUP(A2623,[3]Sheet1!$A:$G,4,FALSE),0)</f>
        <v>0</v>
      </c>
      <c r="Q2623" s="18">
        <f>IFERROR(VLOOKUP(A2623,[3]Sheet1!$A:$G,5,FALSE),0)</f>
        <v>0</v>
      </c>
      <c r="R2623" s="18">
        <f>IFERROR(VLOOKUP(A2623,[3]Sheet1!$A:$H,6,FALSE),0)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1018</v>
      </c>
      <c r="C2624" s="18">
        <f>IFERROR(VLOOKUP(A2624,[1]Monitoramento_Base_somente_Said!$A:$J,6,FALSE),0)</f>
        <v>595152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IFERROR(VLOOKUP(A2624,[3]Sheet1!$A:$G,2,FALSE),0)</f>
        <v>0</v>
      </c>
      <c r="O2624" s="18">
        <f>IFERROR(VLOOKUP(A2624,[3]Sheet1!$A:$G,3,FALSE),0)</f>
        <v>0</v>
      </c>
      <c r="P2624" s="18">
        <f>IFERROR(VLOOKUP(A2624,[3]Sheet1!$A:$G,4,FALSE),0)</f>
        <v>0</v>
      </c>
      <c r="Q2624" s="18">
        <f>IFERROR(VLOOKUP(A2624,[3]Sheet1!$A:$G,5,FALSE),0)</f>
        <v>0</v>
      </c>
      <c r="R2624" s="18">
        <f>IFERROR(VLOOKUP(A2624,[3]Sheet1!$A:$H,6,FALSE),0)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136</v>
      </c>
      <c r="C2625" s="18">
        <f>IFERROR(VLOOKUP(A2625,[1]Monitoramento_Base_somente_Said!$A:$J,6,FALSE),0)</f>
        <v>1207924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0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IFERROR(VLOOKUP(A2625,[3]Sheet1!$A:$G,2,FALSE),0)</f>
        <v>0</v>
      </c>
      <c r="O2625" s="18">
        <f>IFERROR(VLOOKUP(A2625,[3]Sheet1!$A:$G,3,FALSE),0)</f>
        <v>0</v>
      </c>
      <c r="P2625" s="18">
        <f>IFERROR(VLOOKUP(A2625,[3]Sheet1!$A:$G,4,FALSE),0)</f>
        <v>0</v>
      </c>
      <c r="Q2625" s="18">
        <f>IFERROR(VLOOKUP(A2625,[3]Sheet1!$A:$G,5,FALSE),0)</f>
        <v>0</v>
      </c>
      <c r="R2625" s="18">
        <f>IFERROR(VLOOKUP(A2625,[3]Sheet1!$A:$H,6,FALSE),0)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2929933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IFERROR(VLOOKUP(A2626,[3]Sheet1!$A:$G,2,FALSE),0)</f>
        <v>0</v>
      </c>
      <c r="O2626" s="18">
        <f>IFERROR(VLOOKUP(A2626,[3]Sheet1!$A:$G,3,FALSE),0)</f>
        <v>0</v>
      </c>
      <c r="P2626" s="18">
        <f>IFERROR(VLOOKUP(A2626,[3]Sheet1!$A:$G,4,FALSE),0)</f>
        <v>0</v>
      </c>
      <c r="Q2626" s="18">
        <f>IFERROR(VLOOKUP(A2626,[3]Sheet1!$A:$G,5,FALSE),0)</f>
        <v>0</v>
      </c>
      <c r="R2626" s="18">
        <f>IFERROR(VLOOKUP(A2626,[3]Sheet1!$A:$H,6,FALSE),0)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12830272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IFERROR(VLOOKUP(A2627,[3]Sheet1!$A:$G,2,FALSE),0)</f>
        <v>0</v>
      </c>
      <c r="O2627" s="18">
        <f>IFERROR(VLOOKUP(A2627,[3]Sheet1!$A:$G,3,FALSE),0)</f>
        <v>0</v>
      </c>
      <c r="P2627" s="18">
        <f>IFERROR(VLOOKUP(A2627,[3]Sheet1!$A:$G,4,FALSE),0)</f>
        <v>0</v>
      </c>
      <c r="Q2627" s="18">
        <f>IFERROR(VLOOKUP(A2627,[3]Sheet1!$A:$G,5,FALSE),0)</f>
        <v>0</v>
      </c>
      <c r="R2627" s="18">
        <f>IFERROR(VLOOKUP(A2627,[3]Sheet1!$A:$H,6,FALSE),0)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3195646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IFERROR(VLOOKUP(A2628,[3]Sheet1!$A:$G,2,FALSE),0)</f>
        <v>0</v>
      </c>
      <c r="O2628" s="18">
        <f>IFERROR(VLOOKUP(A2628,[3]Sheet1!$A:$G,3,FALSE),0)</f>
        <v>0</v>
      </c>
      <c r="P2628" s="18">
        <f>IFERROR(VLOOKUP(A2628,[3]Sheet1!$A:$G,4,FALSE),0)</f>
        <v>0</v>
      </c>
      <c r="Q2628" s="18">
        <f>IFERROR(VLOOKUP(A2628,[3]Sheet1!$A:$G,5,FALSE),0)</f>
        <v>0</v>
      </c>
      <c r="R2628" s="18">
        <f>IFERROR(VLOOKUP(A2628,[3]Sheet1!$A:$H,6,FALSE),0)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3828927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IFERROR(VLOOKUP(A2629,[3]Sheet1!$A:$G,2,FALSE),0)</f>
        <v>0</v>
      </c>
      <c r="O2629" s="18">
        <f>IFERROR(VLOOKUP(A2629,[3]Sheet1!$A:$G,3,FALSE),0)</f>
        <v>0</v>
      </c>
      <c r="P2629" s="18">
        <f>IFERROR(VLOOKUP(A2629,[3]Sheet1!$A:$G,4,FALSE),0)</f>
        <v>0</v>
      </c>
      <c r="Q2629" s="18">
        <f>IFERROR(VLOOKUP(A2629,[3]Sheet1!$A:$G,5,FALSE),0)</f>
        <v>0</v>
      </c>
      <c r="R2629" s="18">
        <f>IFERROR(VLOOKUP(A2629,[3]Sheet1!$A:$H,6,FALSE),0)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9747</v>
      </c>
      <c r="C2630" s="18">
        <f>IFERROR(VLOOKUP(A2630,[1]Monitoramento_Base_somente_Said!$A:$J,6,FALSE),0)</f>
        <v>3187638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IFERROR(VLOOKUP(A2630,[3]Sheet1!$A:$G,2,FALSE),0)</f>
        <v>0</v>
      </c>
      <c r="O2630" s="18">
        <f>IFERROR(VLOOKUP(A2630,[3]Sheet1!$A:$G,3,FALSE),0)</f>
        <v>0</v>
      </c>
      <c r="P2630" s="18">
        <f>IFERROR(VLOOKUP(A2630,[3]Sheet1!$A:$G,4,FALSE),0)</f>
        <v>0</v>
      </c>
      <c r="Q2630" s="18">
        <f>IFERROR(VLOOKUP(A2630,[3]Sheet1!$A:$G,5,FALSE),0)</f>
        <v>0</v>
      </c>
      <c r="R2630" s="18">
        <f>IFERROR(VLOOKUP(A2630,[3]Sheet1!$A:$H,6,FALSE),0)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40868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IFERROR(VLOOKUP(A2631,[3]Sheet1!$A:$G,2,FALSE),0)</f>
        <v>0</v>
      </c>
      <c r="O2631" s="18">
        <f>IFERROR(VLOOKUP(A2631,[3]Sheet1!$A:$G,3,FALSE),0)</f>
        <v>0</v>
      </c>
      <c r="P2631" s="18">
        <f>IFERROR(VLOOKUP(A2631,[3]Sheet1!$A:$G,4,FALSE),0)</f>
        <v>0</v>
      </c>
      <c r="Q2631" s="18">
        <f>IFERROR(VLOOKUP(A2631,[3]Sheet1!$A:$G,5,FALSE),0)</f>
        <v>0</v>
      </c>
      <c r="R2631" s="18">
        <f>IFERROR(VLOOKUP(A2631,[3]Sheet1!$A:$H,6,FALSE),0)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3869948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IFERROR(VLOOKUP(A2632,[3]Sheet1!$A:$G,2,FALSE),0)</f>
        <v>0</v>
      </c>
      <c r="O2632" s="18">
        <f>IFERROR(VLOOKUP(A2632,[3]Sheet1!$A:$G,3,FALSE),0)</f>
        <v>0</v>
      </c>
      <c r="P2632" s="18">
        <f>IFERROR(VLOOKUP(A2632,[3]Sheet1!$A:$G,4,FALSE),0)</f>
        <v>0</v>
      </c>
      <c r="Q2632" s="18">
        <f>IFERROR(VLOOKUP(A2632,[3]Sheet1!$A:$G,5,FALSE),0)</f>
        <v>0</v>
      </c>
      <c r="R2632" s="18">
        <f>IFERROR(VLOOKUP(A2632,[3]Sheet1!$A:$H,6,FALSE),0)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8841939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IFERROR(VLOOKUP(A2633,[3]Sheet1!$A:$G,2,FALSE),0)</f>
        <v>0</v>
      </c>
      <c r="O2633" s="18">
        <f>IFERROR(VLOOKUP(A2633,[3]Sheet1!$A:$G,3,FALSE),0)</f>
        <v>0</v>
      </c>
      <c r="P2633" s="18">
        <f>IFERROR(VLOOKUP(A2633,[3]Sheet1!$A:$G,4,FALSE),0)</f>
        <v>0</v>
      </c>
      <c r="Q2633" s="18">
        <f>IFERROR(VLOOKUP(A2633,[3]Sheet1!$A:$G,5,FALSE),0)</f>
        <v>0</v>
      </c>
      <c r="R2633" s="18">
        <f>IFERROR(VLOOKUP(A2633,[3]Sheet1!$A:$H,6,FALSE),0)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3311564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IFERROR(VLOOKUP(A2634,[3]Sheet1!$A:$G,2,FALSE),0)</f>
        <v>0</v>
      </c>
      <c r="O2634" s="18">
        <f>IFERROR(VLOOKUP(A2634,[3]Sheet1!$A:$G,3,FALSE),0)</f>
        <v>0</v>
      </c>
      <c r="P2634" s="18">
        <f>IFERROR(VLOOKUP(A2634,[3]Sheet1!$A:$G,4,FALSE),0)</f>
        <v>0</v>
      </c>
      <c r="Q2634" s="18">
        <f>IFERROR(VLOOKUP(A2634,[3]Sheet1!$A:$G,5,FALSE),0)</f>
        <v>0</v>
      </c>
      <c r="R2634" s="18">
        <f>IFERROR(VLOOKUP(A2634,[3]Sheet1!$A:$H,6,FALSE),0)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IFERROR(VLOOKUP(A2635,[3]Sheet1!$A:$G,2,FALSE),0)</f>
        <v>0</v>
      </c>
      <c r="O2635" s="18">
        <f>IFERROR(VLOOKUP(A2635,[3]Sheet1!$A:$G,3,FALSE),0)</f>
        <v>0</v>
      </c>
      <c r="P2635" s="18">
        <f>IFERROR(VLOOKUP(A2635,[3]Sheet1!$A:$G,4,FALSE),0)</f>
        <v>0</v>
      </c>
      <c r="Q2635" s="18">
        <f>IFERROR(VLOOKUP(A2635,[3]Sheet1!$A:$G,5,FALSE),0)</f>
        <v>0</v>
      </c>
      <c r="R2635" s="18">
        <f>IFERROR(VLOOKUP(A2635,[3]Sheet1!$A:$H,6,FALSE),0)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1265701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IFERROR(VLOOKUP(A2636,[3]Sheet1!$A:$G,2,FALSE),0)</f>
        <v>0</v>
      </c>
      <c r="O2636" s="18">
        <f>IFERROR(VLOOKUP(A2636,[3]Sheet1!$A:$G,3,FALSE),0)</f>
        <v>0</v>
      </c>
      <c r="P2636" s="18">
        <f>IFERROR(VLOOKUP(A2636,[3]Sheet1!$A:$G,4,FALSE),0)</f>
        <v>0</v>
      </c>
      <c r="Q2636" s="18">
        <f>IFERROR(VLOOKUP(A2636,[3]Sheet1!$A:$G,5,FALSE),0)</f>
        <v>0</v>
      </c>
      <c r="R2636" s="18">
        <f>IFERROR(VLOOKUP(A2636,[3]Sheet1!$A:$H,6,FALSE),0)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IFERROR(VLOOKUP(A2637,[3]Sheet1!$A:$G,2,FALSE),0)</f>
        <v>0</v>
      </c>
      <c r="O2637" s="18">
        <f>IFERROR(VLOOKUP(A2637,[3]Sheet1!$A:$G,3,FALSE),0)</f>
        <v>0</v>
      </c>
      <c r="P2637" s="18">
        <f>IFERROR(VLOOKUP(A2637,[3]Sheet1!$A:$G,4,FALSE),0)</f>
        <v>0</v>
      </c>
      <c r="Q2637" s="18">
        <f>IFERROR(VLOOKUP(A2637,[3]Sheet1!$A:$G,5,FALSE),0)</f>
        <v>0</v>
      </c>
      <c r="R2637" s="18">
        <f>IFERROR(VLOOKUP(A2637,[3]Sheet1!$A:$H,6,FALSE),0)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2500</v>
      </c>
      <c r="C2638" s="18">
        <f>IFERROR(VLOOKUP(A2638,[1]Monitoramento_Base_somente_Said!$A:$J,6,FALSE),0)</f>
        <v>406884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0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IFERROR(VLOOKUP(A2638,[3]Sheet1!$A:$G,2,FALSE),0)</f>
        <v>0</v>
      </c>
      <c r="O2638" s="18">
        <f>IFERROR(VLOOKUP(A2638,[3]Sheet1!$A:$G,3,FALSE),0)</f>
        <v>0</v>
      </c>
      <c r="P2638" s="18">
        <f>IFERROR(VLOOKUP(A2638,[3]Sheet1!$A:$G,4,FALSE),0)</f>
        <v>0</v>
      </c>
      <c r="Q2638" s="18">
        <f>IFERROR(VLOOKUP(A2638,[3]Sheet1!$A:$G,5,FALSE),0)</f>
        <v>0</v>
      </c>
      <c r="R2638" s="18">
        <f>IFERROR(VLOOKUP(A2638,[3]Sheet1!$A:$H,6,FALSE),0)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866461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0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IFERROR(VLOOKUP(A2639,[3]Sheet1!$A:$G,2,FALSE),0)</f>
        <v>0</v>
      </c>
      <c r="O2639" s="18">
        <f>IFERROR(VLOOKUP(A2639,[3]Sheet1!$A:$G,3,FALSE),0)</f>
        <v>0</v>
      </c>
      <c r="P2639" s="18">
        <f>IFERROR(VLOOKUP(A2639,[3]Sheet1!$A:$G,4,FALSE),0)</f>
        <v>0</v>
      </c>
      <c r="Q2639" s="18">
        <f>IFERROR(VLOOKUP(A2639,[3]Sheet1!$A:$G,5,FALSE),0)</f>
        <v>0</v>
      </c>
      <c r="R2639" s="18">
        <f>IFERROR(VLOOKUP(A2639,[3]Sheet1!$A:$H,6,FALSE),0)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IFERROR(VLOOKUP(A2640,[3]Sheet1!$A:$G,2,FALSE),0)</f>
        <v>0</v>
      </c>
      <c r="O2640" s="18">
        <f>IFERROR(VLOOKUP(A2640,[3]Sheet1!$A:$G,3,FALSE),0)</f>
        <v>0</v>
      </c>
      <c r="P2640" s="18">
        <f>IFERROR(VLOOKUP(A2640,[3]Sheet1!$A:$G,4,FALSE),0)</f>
        <v>0</v>
      </c>
      <c r="Q2640" s="18">
        <f>IFERROR(VLOOKUP(A2640,[3]Sheet1!$A:$G,5,FALSE),0)</f>
        <v>0</v>
      </c>
      <c r="R2640" s="18">
        <f>IFERROR(VLOOKUP(A2640,[3]Sheet1!$A:$H,6,FALSE),0)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0</v>
      </c>
      <c r="C2641" s="18">
        <f>IFERROR(VLOOKUP(A2641,[1]Monitoramento_Base_somente_Said!$A:$J,6,FALSE),0)</f>
        <v>5684615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IFERROR(VLOOKUP(A2641,[3]Sheet1!$A:$G,2,FALSE),0)</f>
        <v>0</v>
      </c>
      <c r="O2641" s="18">
        <f>IFERROR(VLOOKUP(A2641,[3]Sheet1!$A:$G,3,FALSE),0)</f>
        <v>0</v>
      </c>
      <c r="P2641" s="18">
        <f>IFERROR(VLOOKUP(A2641,[3]Sheet1!$A:$G,4,FALSE),0)</f>
        <v>0</v>
      </c>
      <c r="Q2641" s="18">
        <f>IFERROR(VLOOKUP(A2641,[3]Sheet1!$A:$G,5,FALSE),0)</f>
        <v>0</v>
      </c>
      <c r="R2641" s="18">
        <f>IFERROR(VLOOKUP(A2641,[3]Sheet1!$A:$H,6,FALSE),0)</f>
        <v>0</v>
      </c>
      <c r="S2641" s="18">
        <f>IFERROR(VLOOKUP(A2641,[3]Sheet1!$A:$I,9,FALSE),0)</f>
        <v>0</v>
      </c>
      <c r="T2641" s="18" t="str">
        <f t="shared" si="247"/>
        <v>Não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63390</v>
      </c>
      <c r="C2642" s="18">
        <f>IFERROR(VLOOKUP(A2642,[1]Monitoramento_Base_somente_Said!$A:$J,6,FALSE),0)</f>
        <v>4073151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IFERROR(VLOOKUP(A2642,[3]Sheet1!$A:$G,2,FALSE),0)</f>
        <v>0</v>
      </c>
      <c r="O2642" s="18">
        <f>IFERROR(VLOOKUP(A2642,[3]Sheet1!$A:$G,3,FALSE),0)</f>
        <v>0</v>
      </c>
      <c r="P2642" s="18">
        <f>IFERROR(VLOOKUP(A2642,[3]Sheet1!$A:$G,4,FALSE),0)</f>
        <v>0</v>
      </c>
      <c r="Q2642" s="18">
        <f>IFERROR(VLOOKUP(A2642,[3]Sheet1!$A:$G,5,FALSE),0)</f>
        <v>0</v>
      </c>
      <c r="R2642" s="18">
        <f>IFERROR(VLOOKUP(A2642,[3]Sheet1!$A:$H,6,FALSE),0)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2723264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IFERROR(VLOOKUP(A2643,[3]Sheet1!$A:$G,2,FALSE),0)</f>
        <v>0</v>
      </c>
      <c r="O2643" s="18">
        <f>IFERROR(VLOOKUP(A2643,[3]Sheet1!$A:$G,3,FALSE),0)</f>
        <v>0</v>
      </c>
      <c r="P2643" s="18">
        <f>IFERROR(VLOOKUP(A2643,[3]Sheet1!$A:$G,4,FALSE),0)</f>
        <v>0</v>
      </c>
      <c r="Q2643" s="18">
        <f>IFERROR(VLOOKUP(A2643,[3]Sheet1!$A:$G,5,FALSE),0)</f>
        <v>0</v>
      </c>
      <c r="R2643" s="18">
        <f>IFERROR(VLOOKUP(A2643,[3]Sheet1!$A:$H,6,FALSE),0)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3219358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IFERROR(VLOOKUP(A2644,[3]Sheet1!$A:$G,2,FALSE),0)</f>
        <v>0</v>
      </c>
      <c r="O2644" s="18">
        <f>IFERROR(VLOOKUP(A2644,[3]Sheet1!$A:$G,3,FALSE),0)</f>
        <v>0</v>
      </c>
      <c r="P2644" s="18">
        <f>IFERROR(VLOOKUP(A2644,[3]Sheet1!$A:$G,4,FALSE),0)</f>
        <v>0</v>
      </c>
      <c r="Q2644" s="18">
        <f>IFERROR(VLOOKUP(A2644,[3]Sheet1!$A:$G,5,FALSE),0)</f>
        <v>0</v>
      </c>
      <c r="R2644" s="18">
        <f>IFERROR(VLOOKUP(A2644,[3]Sheet1!$A:$H,6,FALSE),0)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5199</v>
      </c>
      <c r="C2645" s="18">
        <f>IFERROR(VLOOKUP(A2645,[1]Monitoramento_Base_somente_Said!$A:$J,6,FALSE),0)</f>
        <v>4535583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IFERROR(VLOOKUP(A2645,[3]Sheet1!$A:$G,2,FALSE),0)</f>
        <v>0</v>
      </c>
      <c r="O2645" s="18">
        <f>IFERROR(VLOOKUP(A2645,[3]Sheet1!$A:$G,3,FALSE),0)</f>
        <v>0</v>
      </c>
      <c r="P2645" s="18">
        <f>IFERROR(VLOOKUP(A2645,[3]Sheet1!$A:$G,4,FALSE),0)</f>
        <v>0</v>
      </c>
      <c r="Q2645" s="18">
        <f>IFERROR(VLOOKUP(A2645,[3]Sheet1!$A:$G,5,FALSE),0)</f>
        <v>0</v>
      </c>
      <c r="R2645" s="18">
        <f>IFERROR(VLOOKUP(A2645,[3]Sheet1!$A:$H,6,FALSE),0)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1857165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IFERROR(VLOOKUP(A2646,[3]Sheet1!$A:$G,2,FALSE),0)</f>
        <v>0</v>
      </c>
      <c r="O2646" s="18">
        <f>IFERROR(VLOOKUP(A2646,[3]Sheet1!$A:$G,3,FALSE),0)</f>
        <v>0</v>
      </c>
      <c r="P2646" s="18">
        <f>IFERROR(VLOOKUP(A2646,[3]Sheet1!$A:$G,4,FALSE),0)</f>
        <v>0</v>
      </c>
      <c r="Q2646" s="18">
        <f>IFERROR(VLOOKUP(A2646,[3]Sheet1!$A:$G,5,FALSE),0)</f>
        <v>0</v>
      </c>
      <c r="R2646" s="18">
        <f>IFERROR(VLOOKUP(A2646,[3]Sheet1!$A:$H,6,FALSE),0)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616</v>
      </c>
      <c r="C2647" s="18">
        <f>IFERROR(VLOOKUP(A2647,[1]Monitoramento_Base_somente_Said!$A:$J,6,FALSE),0)</f>
        <v>8180910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0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IFERROR(VLOOKUP(A2647,[3]Sheet1!$A:$G,2,FALSE),0)</f>
        <v>0</v>
      </c>
      <c r="O2647" s="18">
        <f>IFERROR(VLOOKUP(A2647,[3]Sheet1!$A:$G,3,FALSE),0)</f>
        <v>0</v>
      </c>
      <c r="P2647" s="18">
        <f>IFERROR(VLOOKUP(A2647,[3]Sheet1!$A:$G,4,FALSE),0)</f>
        <v>0</v>
      </c>
      <c r="Q2647" s="18">
        <f>IFERROR(VLOOKUP(A2647,[3]Sheet1!$A:$G,5,FALSE),0)</f>
        <v>0</v>
      </c>
      <c r="R2647" s="18">
        <f>IFERROR(VLOOKUP(A2647,[3]Sheet1!$A:$H,6,FALSE),0)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1165299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IFERROR(VLOOKUP(A2648,[3]Sheet1!$A:$G,2,FALSE),0)</f>
        <v>0</v>
      </c>
      <c r="O2648" s="18">
        <f>IFERROR(VLOOKUP(A2648,[3]Sheet1!$A:$G,3,FALSE),0)</f>
        <v>0</v>
      </c>
      <c r="P2648" s="18">
        <f>IFERROR(VLOOKUP(A2648,[3]Sheet1!$A:$G,4,FALSE),0)</f>
        <v>0</v>
      </c>
      <c r="Q2648" s="18">
        <f>IFERROR(VLOOKUP(A2648,[3]Sheet1!$A:$G,5,FALSE),0)</f>
        <v>0</v>
      </c>
      <c r="R2648" s="18">
        <f>IFERROR(VLOOKUP(A2648,[3]Sheet1!$A:$H,6,FALSE),0)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414</v>
      </c>
      <c r="C2649" s="18">
        <f>IFERROR(VLOOKUP(A2649,[1]Monitoramento_Base_somente_Said!$A:$J,6,FALSE),0)</f>
        <v>1305517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0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IFERROR(VLOOKUP(A2649,[3]Sheet1!$A:$G,2,FALSE),0)</f>
        <v>0</v>
      </c>
      <c r="O2649" s="18">
        <f>IFERROR(VLOOKUP(A2649,[3]Sheet1!$A:$G,3,FALSE),0)</f>
        <v>0</v>
      </c>
      <c r="P2649" s="18">
        <f>IFERROR(VLOOKUP(A2649,[3]Sheet1!$A:$G,4,FALSE),0)</f>
        <v>0</v>
      </c>
      <c r="Q2649" s="18">
        <f>IFERROR(VLOOKUP(A2649,[3]Sheet1!$A:$G,5,FALSE),0)</f>
        <v>0</v>
      </c>
      <c r="R2649" s="18">
        <f>IFERROR(VLOOKUP(A2649,[3]Sheet1!$A:$H,6,FALSE),0)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1194311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IFERROR(VLOOKUP(A2650,[3]Sheet1!$A:$G,2,FALSE),0)</f>
        <v>0</v>
      </c>
      <c r="O2650" s="18">
        <f>IFERROR(VLOOKUP(A2650,[3]Sheet1!$A:$G,3,FALSE),0)</f>
        <v>0</v>
      </c>
      <c r="P2650" s="18">
        <f>IFERROR(VLOOKUP(A2650,[3]Sheet1!$A:$G,4,FALSE),0)</f>
        <v>0</v>
      </c>
      <c r="Q2650" s="18">
        <f>IFERROR(VLOOKUP(A2650,[3]Sheet1!$A:$G,5,FALSE),0)</f>
        <v>0</v>
      </c>
      <c r="R2650" s="18">
        <f>IFERROR(VLOOKUP(A2650,[3]Sheet1!$A:$H,6,FALSE),0)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9066880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IFERROR(VLOOKUP(A2651,[3]Sheet1!$A:$G,2,FALSE),0)</f>
        <v>0</v>
      </c>
      <c r="O2651" s="18">
        <f>IFERROR(VLOOKUP(A2651,[3]Sheet1!$A:$G,3,FALSE),0)</f>
        <v>0</v>
      </c>
      <c r="P2651" s="18">
        <f>IFERROR(VLOOKUP(A2651,[3]Sheet1!$A:$G,4,FALSE),0)</f>
        <v>0</v>
      </c>
      <c r="Q2651" s="18">
        <f>IFERROR(VLOOKUP(A2651,[3]Sheet1!$A:$G,5,FALSE),0)</f>
        <v>0</v>
      </c>
      <c r="R2651" s="18">
        <f>IFERROR(VLOOKUP(A2651,[3]Sheet1!$A:$H,6,FALSE),0)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3101072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IFERROR(VLOOKUP(A2652,[3]Sheet1!$A:$G,2,FALSE),0)</f>
        <v>0</v>
      </c>
      <c r="O2652" s="18">
        <f>IFERROR(VLOOKUP(A2652,[3]Sheet1!$A:$G,3,FALSE),0)</f>
        <v>0</v>
      </c>
      <c r="P2652" s="18">
        <f>IFERROR(VLOOKUP(A2652,[3]Sheet1!$A:$G,4,FALSE),0)</f>
        <v>0</v>
      </c>
      <c r="Q2652" s="18">
        <f>IFERROR(VLOOKUP(A2652,[3]Sheet1!$A:$G,5,FALSE),0)</f>
        <v>0</v>
      </c>
      <c r="R2652" s="18">
        <f>IFERROR(VLOOKUP(A2652,[3]Sheet1!$A:$H,6,FALSE),0)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882</v>
      </c>
      <c r="C2653" s="18">
        <f>IFERROR(VLOOKUP(A2653,[1]Monitoramento_Base_somente_Said!$A:$J,6,FALSE),0)</f>
        <v>239124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IFERROR(VLOOKUP(A2653,[3]Sheet1!$A:$G,2,FALSE),0)</f>
        <v>0</v>
      </c>
      <c r="O2653" s="18">
        <f>IFERROR(VLOOKUP(A2653,[3]Sheet1!$A:$G,3,FALSE),0)</f>
        <v>0</v>
      </c>
      <c r="P2653" s="18">
        <f>IFERROR(VLOOKUP(A2653,[3]Sheet1!$A:$G,4,FALSE),0)</f>
        <v>0</v>
      </c>
      <c r="Q2653" s="18">
        <f>IFERROR(VLOOKUP(A2653,[3]Sheet1!$A:$G,5,FALSE),0)</f>
        <v>0</v>
      </c>
      <c r="R2653" s="18">
        <f>IFERROR(VLOOKUP(A2653,[3]Sheet1!$A:$H,6,FALSE),0)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IFERROR(VLOOKUP(A2654,[3]Sheet1!$A:$G,2,FALSE),0)</f>
        <v>0</v>
      </c>
      <c r="O2654" s="18">
        <f>IFERROR(VLOOKUP(A2654,[3]Sheet1!$A:$G,3,FALSE),0)</f>
        <v>0</v>
      </c>
      <c r="P2654" s="18">
        <f>IFERROR(VLOOKUP(A2654,[3]Sheet1!$A:$G,4,FALSE),0)</f>
        <v>0</v>
      </c>
      <c r="Q2654" s="18">
        <f>IFERROR(VLOOKUP(A2654,[3]Sheet1!$A:$G,5,FALSE),0)</f>
        <v>0</v>
      </c>
      <c r="R2654" s="18">
        <f>IFERROR(VLOOKUP(A2654,[3]Sheet1!$A:$H,6,FALSE),0)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2890352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IFERROR(VLOOKUP(A2655,[3]Sheet1!$A:$G,2,FALSE),0)</f>
        <v>0</v>
      </c>
      <c r="O2655" s="18">
        <f>IFERROR(VLOOKUP(A2655,[3]Sheet1!$A:$G,3,FALSE),0)</f>
        <v>0</v>
      </c>
      <c r="P2655" s="18">
        <f>IFERROR(VLOOKUP(A2655,[3]Sheet1!$A:$G,4,FALSE),0)</f>
        <v>0</v>
      </c>
      <c r="Q2655" s="18">
        <f>IFERROR(VLOOKUP(A2655,[3]Sheet1!$A:$G,5,FALSE),0)</f>
        <v>0</v>
      </c>
      <c r="R2655" s="18">
        <f>IFERROR(VLOOKUP(A2655,[3]Sheet1!$A:$H,6,FALSE),0)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970885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IFERROR(VLOOKUP(A2656,[3]Sheet1!$A:$G,2,FALSE),0)</f>
        <v>0</v>
      </c>
      <c r="O2656" s="18">
        <f>IFERROR(VLOOKUP(A2656,[3]Sheet1!$A:$G,3,FALSE),0)</f>
        <v>0</v>
      </c>
      <c r="P2656" s="18">
        <f>IFERROR(VLOOKUP(A2656,[3]Sheet1!$A:$G,4,FALSE),0)</f>
        <v>0</v>
      </c>
      <c r="Q2656" s="18">
        <f>IFERROR(VLOOKUP(A2656,[3]Sheet1!$A:$G,5,FALSE),0)</f>
        <v>0</v>
      </c>
      <c r="R2656" s="18">
        <f>IFERROR(VLOOKUP(A2656,[3]Sheet1!$A:$H,6,FALSE),0)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1146614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IFERROR(VLOOKUP(A2657,[3]Sheet1!$A:$G,2,FALSE),0)</f>
        <v>0</v>
      </c>
      <c r="O2657" s="18">
        <f>IFERROR(VLOOKUP(A2657,[3]Sheet1!$A:$G,3,FALSE),0)</f>
        <v>0</v>
      </c>
      <c r="P2657" s="18">
        <f>IFERROR(VLOOKUP(A2657,[3]Sheet1!$A:$G,4,FALSE),0)</f>
        <v>0</v>
      </c>
      <c r="Q2657" s="18">
        <f>IFERROR(VLOOKUP(A2657,[3]Sheet1!$A:$G,5,FALSE),0)</f>
        <v>0</v>
      </c>
      <c r="R2657" s="18">
        <f>IFERROR(VLOOKUP(A2657,[3]Sheet1!$A:$H,6,FALSE),0)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2566</v>
      </c>
      <c r="C2658" s="18">
        <f>IFERROR(VLOOKUP(A2658,[1]Monitoramento_Base_somente_Said!$A:$J,6,FALSE),0)</f>
        <v>1334935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IFERROR(VLOOKUP(A2658,[3]Sheet1!$A:$G,2,FALSE),0)</f>
        <v>0</v>
      </c>
      <c r="O2658" s="18">
        <f>IFERROR(VLOOKUP(A2658,[3]Sheet1!$A:$G,3,FALSE),0)</f>
        <v>0</v>
      </c>
      <c r="P2658" s="18">
        <f>IFERROR(VLOOKUP(A2658,[3]Sheet1!$A:$G,4,FALSE),0)</f>
        <v>0</v>
      </c>
      <c r="Q2658" s="18">
        <f>IFERROR(VLOOKUP(A2658,[3]Sheet1!$A:$G,5,FALSE),0)</f>
        <v>0</v>
      </c>
      <c r="R2658" s="18">
        <f>IFERROR(VLOOKUP(A2658,[3]Sheet1!$A:$H,6,FALSE),0)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6885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IFERROR(VLOOKUP(A2659,[3]Sheet1!$A:$G,2,FALSE),0)</f>
        <v>0</v>
      </c>
      <c r="O2659" s="18">
        <f>IFERROR(VLOOKUP(A2659,[3]Sheet1!$A:$G,3,FALSE),0)</f>
        <v>0</v>
      </c>
      <c r="P2659" s="18">
        <f>IFERROR(VLOOKUP(A2659,[3]Sheet1!$A:$G,4,FALSE),0)</f>
        <v>0</v>
      </c>
      <c r="Q2659" s="18">
        <f>IFERROR(VLOOKUP(A2659,[3]Sheet1!$A:$G,5,FALSE),0)</f>
        <v>0</v>
      </c>
      <c r="R2659" s="18">
        <f>IFERROR(VLOOKUP(A2659,[3]Sheet1!$A:$H,6,FALSE),0)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0</v>
      </c>
      <c r="C2660" s="18">
        <f>IFERROR(VLOOKUP(A2660,[1]Monitoramento_Base_somente_Said!$A:$J,6,FALSE),0)</f>
        <v>16800804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IFERROR(VLOOKUP(A2660,[3]Sheet1!$A:$G,2,FALSE),0)</f>
        <v>0</v>
      </c>
      <c r="O2660" s="18">
        <f>IFERROR(VLOOKUP(A2660,[3]Sheet1!$A:$G,3,FALSE),0)</f>
        <v>0</v>
      </c>
      <c r="P2660" s="18">
        <f>IFERROR(VLOOKUP(A2660,[3]Sheet1!$A:$G,4,FALSE),0)</f>
        <v>0</v>
      </c>
      <c r="Q2660" s="18">
        <f>IFERROR(VLOOKUP(A2660,[3]Sheet1!$A:$G,5,FALSE),0)</f>
        <v>0</v>
      </c>
      <c r="R2660" s="18">
        <f>IFERROR(VLOOKUP(A2660,[3]Sheet1!$A:$H,6,FALSE),0)</f>
        <v>0</v>
      </c>
      <c r="S2660" s="18">
        <f>IFERROR(VLOOKUP(A2660,[3]Sheet1!$A:$I,9,FALSE),0)</f>
        <v>0</v>
      </c>
      <c r="T2660" s="18" t="str">
        <f t="shared" si="247"/>
        <v>Não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IFERROR(VLOOKUP(A2661,[3]Sheet1!$A:$G,2,FALSE),0)</f>
        <v>0</v>
      </c>
      <c r="O2661" s="18">
        <f>IFERROR(VLOOKUP(A2661,[3]Sheet1!$A:$G,3,FALSE),0)</f>
        <v>0</v>
      </c>
      <c r="P2661" s="18">
        <f>IFERROR(VLOOKUP(A2661,[3]Sheet1!$A:$G,4,FALSE),0)</f>
        <v>0</v>
      </c>
      <c r="Q2661" s="18">
        <f>IFERROR(VLOOKUP(A2661,[3]Sheet1!$A:$G,5,FALSE),0)</f>
        <v>0</v>
      </c>
      <c r="R2661" s="18">
        <f>IFERROR(VLOOKUP(A2661,[3]Sheet1!$A:$H,6,FALSE),0)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481</v>
      </c>
      <c r="C2662" s="18">
        <f>IFERROR(VLOOKUP(A2662,[1]Monitoramento_Base_somente_Said!$A:$J,6,FALSE),0)</f>
        <v>263727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0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IFERROR(VLOOKUP(A2662,[3]Sheet1!$A:$G,2,FALSE),0)</f>
        <v>0</v>
      </c>
      <c r="O2662" s="18">
        <f>IFERROR(VLOOKUP(A2662,[3]Sheet1!$A:$G,3,FALSE),0)</f>
        <v>0</v>
      </c>
      <c r="P2662" s="18">
        <f>IFERROR(VLOOKUP(A2662,[3]Sheet1!$A:$G,4,FALSE),0)</f>
        <v>0</v>
      </c>
      <c r="Q2662" s="18">
        <f>IFERROR(VLOOKUP(A2662,[3]Sheet1!$A:$G,5,FALSE),0)</f>
        <v>0</v>
      </c>
      <c r="R2662" s="18">
        <f>IFERROR(VLOOKUP(A2662,[3]Sheet1!$A:$H,6,FALSE),0)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IFERROR(VLOOKUP(A2663,[3]Sheet1!$A:$G,2,FALSE),0)</f>
        <v>0</v>
      </c>
      <c r="O2663" s="18">
        <f>IFERROR(VLOOKUP(A2663,[3]Sheet1!$A:$G,3,FALSE),0)</f>
        <v>0</v>
      </c>
      <c r="P2663" s="18">
        <f>IFERROR(VLOOKUP(A2663,[3]Sheet1!$A:$G,4,FALSE),0)</f>
        <v>0</v>
      </c>
      <c r="Q2663" s="18">
        <f>IFERROR(VLOOKUP(A2663,[3]Sheet1!$A:$G,5,FALSE),0)</f>
        <v>0</v>
      </c>
      <c r="R2663" s="18">
        <f>IFERROR(VLOOKUP(A2663,[3]Sheet1!$A:$H,6,FALSE),0)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505733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IFERROR(VLOOKUP(A2664,[3]Sheet1!$A:$G,2,FALSE),0)</f>
        <v>0</v>
      </c>
      <c r="O2664" s="18">
        <f>IFERROR(VLOOKUP(A2664,[3]Sheet1!$A:$G,3,FALSE),0)</f>
        <v>0</v>
      </c>
      <c r="P2664" s="18">
        <f>IFERROR(VLOOKUP(A2664,[3]Sheet1!$A:$G,4,FALSE),0)</f>
        <v>0</v>
      </c>
      <c r="Q2664" s="18">
        <f>IFERROR(VLOOKUP(A2664,[3]Sheet1!$A:$G,5,FALSE),0)</f>
        <v>0</v>
      </c>
      <c r="R2664" s="18">
        <f>IFERROR(VLOOKUP(A2664,[3]Sheet1!$A:$H,6,FALSE),0)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5702021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IFERROR(VLOOKUP(A2665,[3]Sheet1!$A:$G,2,FALSE),0)</f>
        <v>0</v>
      </c>
      <c r="O2665" s="18">
        <f>IFERROR(VLOOKUP(A2665,[3]Sheet1!$A:$G,3,FALSE),0)</f>
        <v>0</v>
      </c>
      <c r="P2665" s="18">
        <f>IFERROR(VLOOKUP(A2665,[3]Sheet1!$A:$G,4,FALSE),0)</f>
        <v>0</v>
      </c>
      <c r="Q2665" s="18">
        <f>IFERROR(VLOOKUP(A2665,[3]Sheet1!$A:$G,5,FALSE),0)</f>
        <v>0</v>
      </c>
      <c r="R2665" s="18">
        <f>IFERROR(VLOOKUP(A2665,[3]Sheet1!$A:$H,6,FALSE),0)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4541074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IFERROR(VLOOKUP(A2666,[3]Sheet1!$A:$G,2,FALSE),0)</f>
        <v>0</v>
      </c>
      <c r="O2666" s="18">
        <f>IFERROR(VLOOKUP(A2666,[3]Sheet1!$A:$G,3,FALSE),0)</f>
        <v>0</v>
      </c>
      <c r="P2666" s="18">
        <f>IFERROR(VLOOKUP(A2666,[3]Sheet1!$A:$G,4,FALSE),0)</f>
        <v>0</v>
      </c>
      <c r="Q2666" s="18">
        <f>IFERROR(VLOOKUP(A2666,[3]Sheet1!$A:$G,5,FALSE),0)</f>
        <v>0</v>
      </c>
      <c r="R2666" s="18">
        <f>IFERROR(VLOOKUP(A2666,[3]Sheet1!$A:$H,6,FALSE),0)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306901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IFERROR(VLOOKUP(A2667,[3]Sheet1!$A:$G,2,FALSE),0)</f>
        <v>0</v>
      </c>
      <c r="O2667" s="18">
        <f>IFERROR(VLOOKUP(A2667,[3]Sheet1!$A:$G,3,FALSE),0)</f>
        <v>0</v>
      </c>
      <c r="P2667" s="18">
        <f>IFERROR(VLOOKUP(A2667,[3]Sheet1!$A:$G,4,FALSE),0)</f>
        <v>0</v>
      </c>
      <c r="Q2667" s="18">
        <f>IFERROR(VLOOKUP(A2667,[3]Sheet1!$A:$G,5,FALSE),0)</f>
        <v>0</v>
      </c>
      <c r="R2667" s="18">
        <f>IFERROR(VLOOKUP(A2667,[3]Sheet1!$A:$H,6,FALSE),0)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7460260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IFERROR(VLOOKUP(A2668,[3]Sheet1!$A:$G,2,FALSE),0)</f>
        <v>0</v>
      </c>
      <c r="O2668" s="18">
        <f>IFERROR(VLOOKUP(A2668,[3]Sheet1!$A:$G,3,FALSE),0)</f>
        <v>0</v>
      </c>
      <c r="P2668" s="18">
        <f>IFERROR(VLOOKUP(A2668,[3]Sheet1!$A:$G,4,FALSE),0)</f>
        <v>0</v>
      </c>
      <c r="Q2668" s="18">
        <f>IFERROR(VLOOKUP(A2668,[3]Sheet1!$A:$G,5,FALSE),0)</f>
        <v>0</v>
      </c>
      <c r="R2668" s="18">
        <f>IFERROR(VLOOKUP(A2668,[3]Sheet1!$A:$H,6,FALSE),0)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567018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IFERROR(VLOOKUP(A2669,[3]Sheet1!$A:$G,2,FALSE),0)</f>
        <v>0</v>
      </c>
      <c r="O2669" s="18">
        <f>IFERROR(VLOOKUP(A2669,[3]Sheet1!$A:$G,3,FALSE),0)</f>
        <v>0</v>
      </c>
      <c r="P2669" s="18">
        <f>IFERROR(VLOOKUP(A2669,[3]Sheet1!$A:$G,4,FALSE),0)</f>
        <v>0</v>
      </c>
      <c r="Q2669" s="18">
        <f>IFERROR(VLOOKUP(A2669,[3]Sheet1!$A:$G,5,FALSE),0)</f>
        <v>0</v>
      </c>
      <c r="R2669" s="18">
        <f>IFERROR(VLOOKUP(A2669,[3]Sheet1!$A:$H,6,FALSE),0)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82501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IFERROR(VLOOKUP(A2670,[3]Sheet1!$A:$G,2,FALSE),0)</f>
        <v>0</v>
      </c>
      <c r="O2670" s="18">
        <f>IFERROR(VLOOKUP(A2670,[3]Sheet1!$A:$G,3,FALSE),0)</f>
        <v>0</v>
      </c>
      <c r="P2670" s="18">
        <f>IFERROR(VLOOKUP(A2670,[3]Sheet1!$A:$G,4,FALSE),0)</f>
        <v>0</v>
      </c>
      <c r="Q2670" s="18">
        <f>IFERROR(VLOOKUP(A2670,[3]Sheet1!$A:$G,5,FALSE),0)</f>
        <v>0</v>
      </c>
      <c r="R2670" s="18">
        <f>IFERROR(VLOOKUP(A2670,[3]Sheet1!$A:$H,6,FALSE),0)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3595194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IFERROR(VLOOKUP(A2671,[3]Sheet1!$A:$G,2,FALSE),0)</f>
        <v>0</v>
      </c>
      <c r="O2671" s="18">
        <f>IFERROR(VLOOKUP(A2671,[3]Sheet1!$A:$G,3,FALSE),0)</f>
        <v>0</v>
      </c>
      <c r="P2671" s="18">
        <f>IFERROR(VLOOKUP(A2671,[3]Sheet1!$A:$G,4,FALSE),0)</f>
        <v>0</v>
      </c>
      <c r="Q2671" s="18">
        <f>IFERROR(VLOOKUP(A2671,[3]Sheet1!$A:$G,5,FALSE),0)</f>
        <v>0</v>
      </c>
      <c r="R2671" s="18">
        <f>IFERROR(VLOOKUP(A2671,[3]Sheet1!$A:$H,6,FALSE),0)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34590</v>
      </c>
      <c r="C2672" s="18">
        <f>IFERROR(VLOOKUP(A2672,[1]Monitoramento_Base_somente_Said!$A:$J,6,FALSE),0)</f>
        <v>556380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IFERROR(VLOOKUP(A2672,[3]Sheet1!$A:$G,2,FALSE),0)</f>
        <v>0</v>
      </c>
      <c r="O2672" s="18">
        <f>IFERROR(VLOOKUP(A2672,[3]Sheet1!$A:$G,3,FALSE),0)</f>
        <v>0</v>
      </c>
      <c r="P2672" s="18">
        <f>IFERROR(VLOOKUP(A2672,[3]Sheet1!$A:$G,4,FALSE),0)</f>
        <v>0</v>
      </c>
      <c r="Q2672" s="18">
        <f>IFERROR(VLOOKUP(A2672,[3]Sheet1!$A:$G,5,FALSE),0)</f>
        <v>0</v>
      </c>
      <c r="R2672" s="18">
        <f>IFERROR(VLOOKUP(A2672,[3]Sheet1!$A:$H,6,FALSE),0)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5333577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IFERROR(VLOOKUP(A2673,[3]Sheet1!$A:$G,2,FALSE),0)</f>
        <v>0</v>
      </c>
      <c r="O2673" s="18">
        <f>IFERROR(VLOOKUP(A2673,[3]Sheet1!$A:$G,3,FALSE),0)</f>
        <v>0</v>
      </c>
      <c r="P2673" s="18">
        <f>IFERROR(VLOOKUP(A2673,[3]Sheet1!$A:$G,4,FALSE),0)</f>
        <v>0</v>
      </c>
      <c r="Q2673" s="18">
        <f>IFERROR(VLOOKUP(A2673,[3]Sheet1!$A:$G,5,FALSE),0)</f>
        <v>0</v>
      </c>
      <c r="R2673" s="18">
        <f>IFERROR(VLOOKUP(A2673,[3]Sheet1!$A:$H,6,FALSE),0)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0</v>
      </c>
      <c r="C2674" s="18">
        <f>IFERROR(VLOOKUP(A2674,[1]Monitoramento_Base_somente_Said!$A:$J,6,FALSE),0)</f>
        <v>431052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IFERROR(VLOOKUP(A2674,[3]Sheet1!$A:$G,2,FALSE),0)</f>
        <v>0</v>
      </c>
      <c r="O2674" s="18">
        <f>IFERROR(VLOOKUP(A2674,[3]Sheet1!$A:$G,3,FALSE),0)</f>
        <v>0</v>
      </c>
      <c r="P2674" s="18">
        <f>IFERROR(VLOOKUP(A2674,[3]Sheet1!$A:$G,4,FALSE),0)</f>
        <v>0</v>
      </c>
      <c r="Q2674" s="18">
        <f>IFERROR(VLOOKUP(A2674,[3]Sheet1!$A:$G,5,FALSE),0)</f>
        <v>0</v>
      </c>
      <c r="R2674" s="18">
        <f>IFERROR(VLOOKUP(A2674,[3]Sheet1!$A:$H,6,FALSE),0)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IFERROR(VLOOKUP(A2675,[3]Sheet1!$A:$G,2,FALSE),0)</f>
        <v>0</v>
      </c>
      <c r="O2675" s="18">
        <f>IFERROR(VLOOKUP(A2675,[3]Sheet1!$A:$G,3,FALSE),0)</f>
        <v>0</v>
      </c>
      <c r="P2675" s="18">
        <f>IFERROR(VLOOKUP(A2675,[3]Sheet1!$A:$G,4,FALSE),0)</f>
        <v>0</v>
      </c>
      <c r="Q2675" s="18">
        <f>IFERROR(VLOOKUP(A2675,[3]Sheet1!$A:$G,5,FALSE),0)</f>
        <v>0</v>
      </c>
      <c r="R2675" s="18">
        <f>IFERROR(VLOOKUP(A2675,[3]Sheet1!$A:$H,6,FALSE),0)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IFERROR(VLOOKUP(A2676,[3]Sheet1!$A:$G,2,FALSE),0)</f>
        <v>0</v>
      </c>
      <c r="O2676" s="18">
        <f>IFERROR(VLOOKUP(A2676,[3]Sheet1!$A:$G,3,FALSE),0)</f>
        <v>0</v>
      </c>
      <c r="P2676" s="18">
        <f>IFERROR(VLOOKUP(A2676,[3]Sheet1!$A:$G,4,FALSE),0)</f>
        <v>0</v>
      </c>
      <c r="Q2676" s="18">
        <f>IFERROR(VLOOKUP(A2676,[3]Sheet1!$A:$G,5,FALSE),0)</f>
        <v>0</v>
      </c>
      <c r="R2676" s="18">
        <f>IFERROR(VLOOKUP(A2676,[3]Sheet1!$A:$H,6,FALSE),0)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0</v>
      </c>
      <c r="C2677" s="18">
        <f>IFERROR(VLOOKUP(A2677,[1]Monitoramento_Base_somente_Said!$A:$J,6,FALSE),0)</f>
        <v>1042173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IFERROR(VLOOKUP(A2677,[3]Sheet1!$A:$G,2,FALSE),0)</f>
        <v>0</v>
      </c>
      <c r="O2677" s="18">
        <f>IFERROR(VLOOKUP(A2677,[3]Sheet1!$A:$G,3,FALSE),0)</f>
        <v>0</v>
      </c>
      <c r="P2677" s="18">
        <f>IFERROR(VLOOKUP(A2677,[3]Sheet1!$A:$G,4,FALSE),0)</f>
        <v>0</v>
      </c>
      <c r="Q2677" s="18">
        <f>IFERROR(VLOOKUP(A2677,[3]Sheet1!$A:$G,5,FALSE),0)</f>
        <v>0</v>
      </c>
      <c r="R2677" s="18">
        <f>IFERROR(VLOOKUP(A2677,[3]Sheet1!$A:$H,6,FALSE),0)</f>
        <v>0</v>
      </c>
      <c r="S2677" s="18">
        <f>IFERROR(VLOOKUP(A2677,[3]Sheet1!$A:$I,9,FALSE),0)</f>
        <v>0</v>
      </c>
      <c r="T2677" s="18" t="str">
        <f t="shared" si="247"/>
        <v>Não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196974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IFERROR(VLOOKUP(A2678,[3]Sheet1!$A:$G,2,FALSE),0)</f>
        <v>0</v>
      </c>
      <c r="O2678" s="18">
        <f>IFERROR(VLOOKUP(A2678,[3]Sheet1!$A:$G,3,FALSE),0)</f>
        <v>0</v>
      </c>
      <c r="P2678" s="18">
        <f>IFERROR(VLOOKUP(A2678,[3]Sheet1!$A:$G,4,FALSE),0)</f>
        <v>0</v>
      </c>
      <c r="Q2678" s="18">
        <f>IFERROR(VLOOKUP(A2678,[3]Sheet1!$A:$G,5,FALSE),0)</f>
        <v>0</v>
      </c>
      <c r="R2678" s="18">
        <f>IFERROR(VLOOKUP(A2678,[3]Sheet1!$A:$H,6,FALSE),0)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6996792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IFERROR(VLOOKUP(A2679,[3]Sheet1!$A:$G,2,FALSE),0)</f>
        <v>0</v>
      </c>
      <c r="O2679" s="18">
        <f>IFERROR(VLOOKUP(A2679,[3]Sheet1!$A:$G,3,FALSE),0)</f>
        <v>0</v>
      </c>
      <c r="P2679" s="18">
        <f>IFERROR(VLOOKUP(A2679,[3]Sheet1!$A:$G,4,FALSE),0)</f>
        <v>0</v>
      </c>
      <c r="Q2679" s="18">
        <f>IFERROR(VLOOKUP(A2679,[3]Sheet1!$A:$G,5,FALSE),0)</f>
        <v>0</v>
      </c>
      <c r="R2679" s="18">
        <f>IFERROR(VLOOKUP(A2679,[3]Sheet1!$A:$H,6,FALSE),0)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17032</v>
      </c>
      <c r="C2680" s="18">
        <f>IFERROR(VLOOKUP(A2680,[1]Monitoramento_Base_somente_Said!$A:$J,6,FALSE),0)</f>
        <v>1012094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IFERROR(VLOOKUP(A2680,[3]Sheet1!$A:$G,2,FALSE),0)</f>
        <v>0</v>
      </c>
      <c r="O2680" s="18">
        <f>IFERROR(VLOOKUP(A2680,[3]Sheet1!$A:$G,3,FALSE),0)</f>
        <v>0</v>
      </c>
      <c r="P2680" s="18">
        <f>IFERROR(VLOOKUP(A2680,[3]Sheet1!$A:$G,4,FALSE),0)</f>
        <v>0</v>
      </c>
      <c r="Q2680" s="18">
        <f>IFERROR(VLOOKUP(A2680,[3]Sheet1!$A:$G,5,FALSE),0)</f>
        <v>0</v>
      </c>
      <c r="R2680" s="18">
        <f>IFERROR(VLOOKUP(A2680,[3]Sheet1!$A:$H,6,FALSE),0)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701576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IFERROR(VLOOKUP(A2681,[3]Sheet1!$A:$G,2,FALSE),0)</f>
        <v>0</v>
      </c>
      <c r="O2681" s="18">
        <f>IFERROR(VLOOKUP(A2681,[3]Sheet1!$A:$G,3,FALSE),0)</f>
        <v>0</v>
      </c>
      <c r="P2681" s="18">
        <f>IFERROR(VLOOKUP(A2681,[3]Sheet1!$A:$G,4,FALSE),0)</f>
        <v>0</v>
      </c>
      <c r="Q2681" s="18">
        <f>IFERROR(VLOOKUP(A2681,[3]Sheet1!$A:$G,5,FALSE),0)</f>
        <v>0</v>
      </c>
      <c r="R2681" s="18">
        <f>IFERROR(VLOOKUP(A2681,[3]Sheet1!$A:$H,6,FALSE),0)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1445663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IFERROR(VLOOKUP(A2682,[3]Sheet1!$A:$G,2,FALSE),0)</f>
        <v>0</v>
      </c>
      <c r="O2682" s="18">
        <f>IFERROR(VLOOKUP(A2682,[3]Sheet1!$A:$G,3,FALSE),0)</f>
        <v>0</v>
      </c>
      <c r="P2682" s="18">
        <f>IFERROR(VLOOKUP(A2682,[3]Sheet1!$A:$G,4,FALSE),0)</f>
        <v>0</v>
      </c>
      <c r="Q2682" s="18">
        <f>IFERROR(VLOOKUP(A2682,[3]Sheet1!$A:$G,5,FALSE),0)</f>
        <v>0</v>
      </c>
      <c r="R2682" s="18">
        <f>IFERROR(VLOOKUP(A2682,[3]Sheet1!$A:$H,6,FALSE),0)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2672057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IFERROR(VLOOKUP(A2683,[3]Sheet1!$A:$G,2,FALSE),0)</f>
        <v>0</v>
      </c>
      <c r="O2683" s="18">
        <f>IFERROR(VLOOKUP(A2683,[3]Sheet1!$A:$G,3,FALSE),0)</f>
        <v>0</v>
      </c>
      <c r="P2683" s="18">
        <f>IFERROR(VLOOKUP(A2683,[3]Sheet1!$A:$G,4,FALSE),0)</f>
        <v>0</v>
      </c>
      <c r="Q2683" s="18">
        <f>IFERROR(VLOOKUP(A2683,[3]Sheet1!$A:$G,5,FALSE),0)</f>
        <v>0</v>
      </c>
      <c r="R2683" s="18">
        <f>IFERROR(VLOOKUP(A2683,[3]Sheet1!$A:$H,6,FALSE),0)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729300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0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IFERROR(VLOOKUP(A2684,[3]Sheet1!$A:$G,2,FALSE),0)</f>
        <v>0</v>
      </c>
      <c r="O2684" s="18">
        <f>IFERROR(VLOOKUP(A2684,[3]Sheet1!$A:$G,3,FALSE),0)</f>
        <v>0</v>
      </c>
      <c r="P2684" s="18">
        <f>IFERROR(VLOOKUP(A2684,[3]Sheet1!$A:$G,4,FALSE),0)</f>
        <v>0</v>
      </c>
      <c r="Q2684" s="18">
        <f>IFERROR(VLOOKUP(A2684,[3]Sheet1!$A:$G,5,FALSE),0)</f>
        <v>0</v>
      </c>
      <c r="R2684" s="18">
        <f>IFERROR(VLOOKUP(A2684,[3]Sheet1!$A:$H,6,FALSE),0)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IFERROR(VLOOKUP(A2685,[3]Sheet1!$A:$G,2,FALSE),0)</f>
        <v>0</v>
      </c>
      <c r="O2685" s="18">
        <f>IFERROR(VLOOKUP(A2685,[3]Sheet1!$A:$G,3,FALSE),0)</f>
        <v>0</v>
      </c>
      <c r="P2685" s="18">
        <f>IFERROR(VLOOKUP(A2685,[3]Sheet1!$A:$G,4,FALSE),0)</f>
        <v>0</v>
      </c>
      <c r="Q2685" s="18">
        <f>IFERROR(VLOOKUP(A2685,[3]Sheet1!$A:$G,5,FALSE),0)</f>
        <v>0</v>
      </c>
      <c r="R2685" s="18">
        <f>IFERROR(VLOOKUP(A2685,[3]Sheet1!$A:$H,6,FALSE),0)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11962067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IFERROR(VLOOKUP(A2686,[3]Sheet1!$A:$G,2,FALSE),0)</f>
        <v>0</v>
      </c>
      <c r="O2686" s="18">
        <f>IFERROR(VLOOKUP(A2686,[3]Sheet1!$A:$G,3,FALSE),0)</f>
        <v>0</v>
      </c>
      <c r="P2686" s="18">
        <f>IFERROR(VLOOKUP(A2686,[3]Sheet1!$A:$G,4,FALSE),0)</f>
        <v>0</v>
      </c>
      <c r="Q2686" s="18">
        <f>IFERROR(VLOOKUP(A2686,[3]Sheet1!$A:$G,5,FALSE),0)</f>
        <v>0</v>
      </c>
      <c r="R2686" s="18">
        <f>IFERROR(VLOOKUP(A2686,[3]Sheet1!$A:$H,6,FALSE),0)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729045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IFERROR(VLOOKUP(A2687,[3]Sheet1!$A:$G,2,FALSE),0)</f>
        <v>0</v>
      </c>
      <c r="O2687" s="18">
        <f>IFERROR(VLOOKUP(A2687,[3]Sheet1!$A:$G,3,FALSE),0)</f>
        <v>0</v>
      </c>
      <c r="P2687" s="18">
        <f>IFERROR(VLOOKUP(A2687,[3]Sheet1!$A:$G,4,FALSE),0)</f>
        <v>0</v>
      </c>
      <c r="Q2687" s="18">
        <f>IFERROR(VLOOKUP(A2687,[3]Sheet1!$A:$G,5,FALSE),0)</f>
        <v>0</v>
      </c>
      <c r="R2687" s="18">
        <f>IFERROR(VLOOKUP(A2687,[3]Sheet1!$A:$H,6,FALSE),0)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5282699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IFERROR(VLOOKUP(A2688,[3]Sheet1!$A:$G,2,FALSE),0)</f>
        <v>0</v>
      </c>
      <c r="O2688" s="18">
        <f>IFERROR(VLOOKUP(A2688,[3]Sheet1!$A:$G,3,FALSE),0)</f>
        <v>0</v>
      </c>
      <c r="P2688" s="18">
        <f>IFERROR(VLOOKUP(A2688,[3]Sheet1!$A:$G,4,FALSE),0)</f>
        <v>0</v>
      </c>
      <c r="Q2688" s="18">
        <f>IFERROR(VLOOKUP(A2688,[3]Sheet1!$A:$G,5,FALSE),0)</f>
        <v>0</v>
      </c>
      <c r="R2688" s="18">
        <f>IFERROR(VLOOKUP(A2688,[3]Sheet1!$A:$H,6,FALSE),0)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6201014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IFERROR(VLOOKUP(A2689,[3]Sheet1!$A:$G,2,FALSE),0)</f>
        <v>0</v>
      </c>
      <c r="O2689" s="18">
        <f>IFERROR(VLOOKUP(A2689,[3]Sheet1!$A:$G,3,FALSE),0)</f>
        <v>0</v>
      </c>
      <c r="P2689" s="18">
        <f>IFERROR(VLOOKUP(A2689,[3]Sheet1!$A:$G,4,FALSE),0)</f>
        <v>0</v>
      </c>
      <c r="Q2689" s="18">
        <f>IFERROR(VLOOKUP(A2689,[3]Sheet1!$A:$G,5,FALSE),0)</f>
        <v>0</v>
      </c>
      <c r="R2689" s="18">
        <f>IFERROR(VLOOKUP(A2689,[3]Sheet1!$A:$H,6,FALSE),0)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287262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IFERROR(VLOOKUP(A2690,[3]Sheet1!$A:$G,2,FALSE),0)</f>
        <v>0</v>
      </c>
      <c r="O2690" s="18">
        <f>IFERROR(VLOOKUP(A2690,[3]Sheet1!$A:$G,3,FALSE),0)</f>
        <v>0</v>
      </c>
      <c r="P2690" s="18">
        <f>IFERROR(VLOOKUP(A2690,[3]Sheet1!$A:$G,4,FALSE),0)</f>
        <v>0</v>
      </c>
      <c r="Q2690" s="18">
        <f>IFERROR(VLOOKUP(A2690,[3]Sheet1!$A:$G,5,FALSE),0)</f>
        <v>0</v>
      </c>
      <c r="R2690" s="18">
        <f>IFERROR(VLOOKUP(A2690,[3]Sheet1!$A:$H,6,FALSE),0)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16988065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IFERROR(VLOOKUP(A2691,[3]Sheet1!$A:$G,2,FALSE),0)</f>
        <v>0</v>
      </c>
      <c r="O2691" s="18">
        <f>IFERROR(VLOOKUP(A2691,[3]Sheet1!$A:$G,3,FALSE),0)</f>
        <v>0</v>
      </c>
      <c r="P2691" s="18">
        <f>IFERROR(VLOOKUP(A2691,[3]Sheet1!$A:$G,4,FALSE),0)</f>
        <v>0</v>
      </c>
      <c r="Q2691" s="18">
        <f>IFERROR(VLOOKUP(A2691,[3]Sheet1!$A:$G,5,FALSE),0)</f>
        <v>0</v>
      </c>
      <c r="R2691" s="18">
        <f>IFERROR(VLOOKUP(A2691,[3]Sheet1!$A:$H,6,FALSE),0)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1427320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IFERROR(VLOOKUP(A2692,[3]Sheet1!$A:$G,2,FALSE),0)</f>
        <v>0</v>
      </c>
      <c r="O2692" s="18">
        <f>IFERROR(VLOOKUP(A2692,[3]Sheet1!$A:$G,3,FALSE),0)</f>
        <v>0</v>
      </c>
      <c r="P2692" s="18">
        <f>IFERROR(VLOOKUP(A2692,[3]Sheet1!$A:$G,4,FALSE),0)</f>
        <v>0</v>
      </c>
      <c r="Q2692" s="18">
        <f>IFERROR(VLOOKUP(A2692,[3]Sheet1!$A:$G,5,FALSE),0)</f>
        <v>0</v>
      </c>
      <c r="R2692" s="18">
        <f>IFERROR(VLOOKUP(A2692,[3]Sheet1!$A:$H,6,FALSE),0)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0</v>
      </c>
      <c r="C2693" s="18">
        <f>IFERROR(VLOOKUP(A2693,[1]Monitoramento_Base_somente_Said!$A:$J,6,FALSE),0)</f>
        <v>10829253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0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IFERROR(VLOOKUP(A2693,[3]Sheet1!$A:$G,2,FALSE),0)</f>
        <v>0</v>
      </c>
      <c r="O2693" s="18">
        <f>IFERROR(VLOOKUP(A2693,[3]Sheet1!$A:$G,3,FALSE),0)</f>
        <v>0</v>
      </c>
      <c r="P2693" s="18">
        <f>IFERROR(VLOOKUP(A2693,[3]Sheet1!$A:$G,4,FALSE),0)</f>
        <v>0</v>
      </c>
      <c r="Q2693" s="18">
        <f>IFERROR(VLOOKUP(A2693,[3]Sheet1!$A:$G,5,FALSE),0)</f>
        <v>0</v>
      </c>
      <c r="R2693" s="18">
        <f>IFERROR(VLOOKUP(A2693,[3]Sheet1!$A:$H,6,FALSE),0)</f>
        <v>0</v>
      </c>
      <c r="S2693" s="18">
        <f>IFERROR(VLOOKUP(A2693,[3]Sheet1!$A:$I,9,FALSE),0)</f>
        <v>0</v>
      </c>
      <c r="T2693" s="18" t="str">
        <f t="shared" si="247"/>
        <v>Não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3779125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IFERROR(VLOOKUP(A2694,[3]Sheet1!$A:$G,2,FALSE),0)</f>
        <v>0</v>
      </c>
      <c r="O2694" s="18">
        <f>IFERROR(VLOOKUP(A2694,[3]Sheet1!$A:$G,3,FALSE),0)</f>
        <v>0</v>
      </c>
      <c r="P2694" s="18">
        <f>IFERROR(VLOOKUP(A2694,[3]Sheet1!$A:$G,4,FALSE),0)</f>
        <v>0</v>
      </c>
      <c r="Q2694" s="18">
        <f>IFERROR(VLOOKUP(A2694,[3]Sheet1!$A:$G,5,FALSE),0)</f>
        <v>0</v>
      </c>
      <c r="R2694" s="18">
        <f>IFERROR(VLOOKUP(A2694,[3]Sheet1!$A:$H,6,FALSE),0)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8510455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IFERROR(VLOOKUP(A2695,[3]Sheet1!$A:$G,2,FALSE),0)</f>
        <v>0</v>
      </c>
      <c r="O2695" s="18">
        <f>IFERROR(VLOOKUP(A2695,[3]Sheet1!$A:$G,3,FALSE),0)</f>
        <v>0</v>
      </c>
      <c r="P2695" s="18">
        <f>IFERROR(VLOOKUP(A2695,[3]Sheet1!$A:$G,4,FALSE),0)</f>
        <v>0</v>
      </c>
      <c r="Q2695" s="18">
        <f>IFERROR(VLOOKUP(A2695,[3]Sheet1!$A:$G,5,FALSE),0)</f>
        <v>0</v>
      </c>
      <c r="R2695" s="18">
        <f>IFERROR(VLOOKUP(A2695,[3]Sheet1!$A:$H,6,FALSE),0)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0</v>
      </c>
      <c r="C2696" s="18">
        <f>IFERROR(VLOOKUP(A2696,[1]Monitoramento_Base_somente_Said!$A:$J,6,FALSE),0)</f>
        <v>2789472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IFERROR(VLOOKUP(A2696,[3]Sheet1!$A:$G,2,FALSE),0)</f>
        <v>0</v>
      </c>
      <c r="O2696" s="18">
        <f>IFERROR(VLOOKUP(A2696,[3]Sheet1!$A:$G,3,FALSE),0)</f>
        <v>0</v>
      </c>
      <c r="P2696" s="18">
        <f>IFERROR(VLOOKUP(A2696,[3]Sheet1!$A:$G,4,FALSE),0)</f>
        <v>0</v>
      </c>
      <c r="Q2696" s="18">
        <f>IFERROR(VLOOKUP(A2696,[3]Sheet1!$A:$G,5,FALSE),0)</f>
        <v>0</v>
      </c>
      <c r="R2696" s="18">
        <f>IFERROR(VLOOKUP(A2696,[3]Sheet1!$A:$H,6,FALSE),0)</f>
        <v>0</v>
      </c>
      <c r="S2696" s="18">
        <f>IFERROR(VLOOKUP(A2696,[3]Sheet1!$A:$I,9,FALSE),0)</f>
        <v>0</v>
      </c>
      <c r="T2696" s="18" t="str">
        <f t="shared" si="253"/>
        <v>Não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298265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IFERROR(VLOOKUP(A2697,[3]Sheet1!$A:$G,2,FALSE),0)</f>
        <v>0</v>
      </c>
      <c r="O2697" s="18">
        <f>IFERROR(VLOOKUP(A2697,[3]Sheet1!$A:$G,3,FALSE),0)</f>
        <v>0</v>
      </c>
      <c r="P2697" s="18">
        <f>IFERROR(VLOOKUP(A2697,[3]Sheet1!$A:$G,4,FALSE),0)</f>
        <v>0</v>
      </c>
      <c r="Q2697" s="18">
        <f>IFERROR(VLOOKUP(A2697,[3]Sheet1!$A:$G,5,FALSE),0)</f>
        <v>0</v>
      </c>
      <c r="R2697" s="18">
        <f>IFERROR(VLOOKUP(A2697,[3]Sheet1!$A:$H,6,FALSE),0)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341700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IFERROR(VLOOKUP(A2698,[3]Sheet1!$A:$G,2,FALSE),0)</f>
        <v>0</v>
      </c>
      <c r="O2698" s="18">
        <f>IFERROR(VLOOKUP(A2698,[3]Sheet1!$A:$G,3,FALSE),0)</f>
        <v>0</v>
      </c>
      <c r="P2698" s="18">
        <f>IFERROR(VLOOKUP(A2698,[3]Sheet1!$A:$G,4,FALSE),0)</f>
        <v>0</v>
      </c>
      <c r="Q2698" s="18">
        <f>IFERROR(VLOOKUP(A2698,[3]Sheet1!$A:$G,5,FALSE),0)</f>
        <v>0</v>
      </c>
      <c r="R2698" s="18">
        <f>IFERROR(VLOOKUP(A2698,[3]Sheet1!$A:$H,6,FALSE),0)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IFERROR(VLOOKUP(A2699,[3]Sheet1!$A:$G,2,FALSE),0)</f>
        <v>0</v>
      </c>
      <c r="O2699" s="18">
        <f>IFERROR(VLOOKUP(A2699,[3]Sheet1!$A:$G,3,FALSE),0)</f>
        <v>0</v>
      </c>
      <c r="P2699" s="18">
        <f>IFERROR(VLOOKUP(A2699,[3]Sheet1!$A:$G,4,FALSE),0)</f>
        <v>0</v>
      </c>
      <c r="Q2699" s="18">
        <f>IFERROR(VLOOKUP(A2699,[3]Sheet1!$A:$G,5,FALSE),0)</f>
        <v>0</v>
      </c>
      <c r="R2699" s="18">
        <f>IFERROR(VLOOKUP(A2699,[3]Sheet1!$A:$H,6,FALSE),0)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4314460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IFERROR(VLOOKUP(A2700,[3]Sheet1!$A:$G,2,FALSE),0)</f>
        <v>0</v>
      </c>
      <c r="O2700" s="18">
        <f>IFERROR(VLOOKUP(A2700,[3]Sheet1!$A:$G,3,FALSE),0)</f>
        <v>0</v>
      </c>
      <c r="P2700" s="18">
        <f>IFERROR(VLOOKUP(A2700,[3]Sheet1!$A:$G,4,FALSE),0)</f>
        <v>0</v>
      </c>
      <c r="Q2700" s="18">
        <f>IFERROR(VLOOKUP(A2700,[3]Sheet1!$A:$G,5,FALSE),0)</f>
        <v>0</v>
      </c>
      <c r="R2700" s="18">
        <f>IFERROR(VLOOKUP(A2700,[3]Sheet1!$A:$H,6,FALSE),0)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6311416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IFERROR(VLOOKUP(A2701,[3]Sheet1!$A:$G,2,FALSE),0)</f>
        <v>0</v>
      </c>
      <c r="O2701" s="18">
        <f>IFERROR(VLOOKUP(A2701,[3]Sheet1!$A:$G,3,FALSE),0)</f>
        <v>0</v>
      </c>
      <c r="P2701" s="18">
        <f>IFERROR(VLOOKUP(A2701,[3]Sheet1!$A:$G,4,FALSE),0)</f>
        <v>0</v>
      </c>
      <c r="Q2701" s="18">
        <f>IFERROR(VLOOKUP(A2701,[3]Sheet1!$A:$G,5,FALSE),0)</f>
        <v>0</v>
      </c>
      <c r="R2701" s="18">
        <f>IFERROR(VLOOKUP(A2701,[3]Sheet1!$A:$H,6,FALSE),0)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8853415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IFERROR(VLOOKUP(A2702,[3]Sheet1!$A:$G,2,FALSE),0)</f>
        <v>0</v>
      </c>
      <c r="O2702" s="18">
        <f>IFERROR(VLOOKUP(A2702,[3]Sheet1!$A:$G,3,FALSE),0)</f>
        <v>0</v>
      </c>
      <c r="P2702" s="18">
        <f>IFERROR(VLOOKUP(A2702,[3]Sheet1!$A:$G,4,FALSE),0)</f>
        <v>0</v>
      </c>
      <c r="Q2702" s="18">
        <f>IFERROR(VLOOKUP(A2702,[3]Sheet1!$A:$G,5,FALSE),0)</f>
        <v>0</v>
      </c>
      <c r="R2702" s="18">
        <f>IFERROR(VLOOKUP(A2702,[3]Sheet1!$A:$H,6,FALSE),0)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16640</v>
      </c>
      <c r="C2703" s="18">
        <f>IFERROR(VLOOKUP(A2703,[1]Monitoramento_Base_somente_Said!$A:$J,6,FALSE),0)</f>
        <v>2593948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IFERROR(VLOOKUP(A2703,[3]Sheet1!$A:$G,2,FALSE),0)</f>
        <v>0</v>
      </c>
      <c r="O2703" s="18">
        <f>IFERROR(VLOOKUP(A2703,[3]Sheet1!$A:$G,3,FALSE),0)</f>
        <v>0</v>
      </c>
      <c r="P2703" s="18">
        <f>IFERROR(VLOOKUP(A2703,[3]Sheet1!$A:$G,4,FALSE),0)</f>
        <v>0</v>
      </c>
      <c r="Q2703" s="18">
        <f>IFERROR(VLOOKUP(A2703,[3]Sheet1!$A:$G,5,FALSE),0)</f>
        <v>0</v>
      </c>
      <c r="R2703" s="18">
        <f>IFERROR(VLOOKUP(A2703,[3]Sheet1!$A:$H,6,FALSE),0)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IFERROR(VLOOKUP(A2704,[3]Sheet1!$A:$G,2,FALSE),0)</f>
        <v>0</v>
      </c>
      <c r="O2704" s="18">
        <f>IFERROR(VLOOKUP(A2704,[3]Sheet1!$A:$G,3,FALSE),0)</f>
        <v>0</v>
      </c>
      <c r="P2704" s="18">
        <f>IFERROR(VLOOKUP(A2704,[3]Sheet1!$A:$G,4,FALSE),0)</f>
        <v>0</v>
      </c>
      <c r="Q2704" s="18">
        <f>IFERROR(VLOOKUP(A2704,[3]Sheet1!$A:$G,5,FALSE),0)</f>
        <v>0</v>
      </c>
      <c r="R2704" s="18">
        <f>IFERROR(VLOOKUP(A2704,[3]Sheet1!$A:$H,6,FALSE),0)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39389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IFERROR(VLOOKUP(A2705,[3]Sheet1!$A:$G,2,FALSE),0)</f>
        <v>0</v>
      </c>
      <c r="O2705" s="18">
        <f>IFERROR(VLOOKUP(A2705,[3]Sheet1!$A:$G,3,FALSE),0)</f>
        <v>0</v>
      </c>
      <c r="P2705" s="18">
        <f>IFERROR(VLOOKUP(A2705,[3]Sheet1!$A:$G,4,FALSE),0)</f>
        <v>0</v>
      </c>
      <c r="Q2705" s="18">
        <f>IFERROR(VLOOKUP(A2705,[3]Sheet1!$A:$G,5,FALSE),0)</f>
        <v>0</v>
      </c>
      <c r="R2705" s="18">
        <f>IFERROR(VLOOKUP(A2705,[3]Sheet1!$A:$H,6,FALSE),0)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491623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IFERROR(VLOOKUP(A2706,[3]Sheet1!$A:$G,2,FALSE),0)</f>
        <v>0</v>
      </c>
      <c r="O2706" s="18">
        <f>IFERROR(VLOOKUP(A2706,[3]Sheet1!$A:$G,3,FALSE),0)</f>
        <v>0</v>
      </c>
      <c r="P2706" s="18">
        <f>IFERROR(VLOOKUP(A2706,[3]Sheet1!$A:$G,4,FALSE),0)</f>
        <v>0</v>
      </c>
      <c r="Q2706" s="18">
        <f>IFERROR(VLOOKUP(A2706,[3]Sheet1!$A:$G,5,FALSE),0)</f>
        <v>0</v>
      </c>
      <c r="R2706" s="18">
        <f>IFERROR(VLOOKUP(A2706,[3]Sheet1!$A:$H,6,FALSE),0)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498251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IFERROR(VLOOKUP(A2707,[3]Sheet1!$A:$G,2,FALSE),0)</f>
        <v>0</v>
      </c>
      <c r="O2707" s="18">
        <f>IFERROR(VLOOKUP(A2707,[3]Sheet1!$A:$G,3,FALSE),0)</f>
        <v>0</v>
      </c>
      <c r="P2707" s="18">
        <f>IFERROR(VLOOKUP(A2707,[3]Sheet1!$A:$G,4,FALSE),0)</f>
        <v>0</v>
      </c>
      <c r="Q2707" s="18">
        <f>IFERROR(VLOOKUP(A2707,[3]Sheet1!$A:$G,5,FALSE),0)</f>
        <v>0</v>
      </c>
      <c r="R2707" s="18">
        <f>IFERROR(VLOOKUP(A2707,[3]Sheet1!$A:$H,6,FALSE),0)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2244085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IFERROR(VLOOKUP(A2708,[3]Sheet1!$A:$G,2,FALSE),0)</f>
        <v>0</v>
      </c>
      <c r="O2708" s="18">
        <f>IFERROR(VLOOKUP(A2708,[3]Sheet1!$A:$G,3,FALSE),0)</f>
        <v>0</v>
      </c>
      <c r="P2708" s="18">
        <f>IFERROR(VLOOKUP(A2708,[3]Sheet1!$A:$G,4,FALSE),0)</f>
        <v>0</v>
      </c>
      <c r="Q2708" s="18">
        <f>IFERROR(VLOOKUP(A2708,[3]Sheet1!$A:$G,5,FALSE),0)</f>
        <v>0</v>
      </c>
      <c r="R2708" s="18">
        <f>IFERROR(VLOOKUP(A2708,[3]Sheet1!$A:$H,6,FALSE),0)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7436344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IFERROR(VLOOKUP(A2709,[3]Sheet1!$A:$G,2,FALSE),0)</f>
        <v>0</v>
      </c>
      <c r="O2709" s="18">
        <f>IFERROR(VLOOKUP(A2709,[3]Sheet1!$A:$G,3,FALSE),0)</f>
        <v>0</v>
      </c>
      <c r="P2709" s="18">
        <f>IFERROR(VLOOKUP(A2709,[3]Sheet1!$A:$G,4,FALSE),0)</f>
        <v>0</v>
      </c>
      <c r="Q2709" s="18">
        <f>IFERROR(VLOOKUP(A2709,[3]Sheet1!$A:$G,5,FALSE),0)</f>
        <v>0</v>
      </c>
      <c r="R2709" s="18">
        <f>IFERROR(VLOOKUP(A2709,[3]Sheet1!$A:$H,6,FALSE),0)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22950069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IFERROR(VLOOKUP(A2710,[3]Sheet1!$A:$G,2,FALSE),0)</f>
        <v>0</v>
      </c>
      <c r="O2710" s="18">
        <f>IFERROR(VLOOKUP(A2710,[3]Sheet1!$A:$G,3,FALSE),0)</f>
        <v>0</v>
      </c>
      <c r="P2710" s="18">
        <f>IFERROR(VLOOKUP(A2710,[3]Sheet1!$A:$G,4,FALSE),0)</f>
        <v>0</v>
      </c>
      <c r="Q2710" s="18">
        <f>IFERROR(VLOOKUP(A2710,[3]Sheet1!$A:$G,5,FALSE),0)</f>
        <v>0</v>
      </c>
      <c r="R2710" s="18">
        <f>IFERROR(VLOOKUP(A2710,[3]Sheet1!$A:$H,6,FALSE),0)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491827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IFERROR(VLOOKUP(A2711,[3]Sheet1!$A:$G,2,FALSE),0)</f>
        <v>0</v>
      </c>
      <c r="O2711" s="18">
        <f>IFERROR(VLOOKUP(A2711,[3]Sheet1!$A:$G,3,FALSE),0)</f>
        <v>0</v>
      </c>
      <c r="P2711" s="18">
        <f>IFERROR(VLOOKUP(A2711,[3]Sheet1!$A:$G,4,FALSE),0)</f>
        <v>0</v>
      </c>
      <c r="Q2711" s="18">
        <f>IFERROR(VLOOKUP(A2711,[3]Sheet1!$A:$G,5,FALSE),0)</f>
        <v>0</v>
      </c>
      <c r="R2711" s="18">
        <f>IFERROR(VLOOKUP(A2711,[3]Sheet1!$A:$H,6,FALSE),0)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6794729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IFERROR(VLOOKUP(A2712,[3]Sheet1!$A:$G,2,FALSE),0)</f>
        <v>0</v>
      </c>
      <c r="O2712" s="18">
        <f>IFERROR(VLOOKUP(A2712,[3]Sheet1!$A:$G,3,FALSE),0)</f>
        <v>0</v>
      </c>
      <c r="P2712" s="18">
        <f>IFERROR(VLOOKUP(A2712,[3]Sheet1!$A:$G,4,FALSE),0)</f>
        <v>0</v>
      </c>
      <c r="Q2712" s="18">
        <f>IFERROR(VLOOKUP(A2712,[3]Sheet1!$A:$G,5,FALSE),0)</f>
        <v>0</v>
      </c>
      <c r="R2712" s="18">
        <f>IFERROR(VLOOKUP(A2712,[3]Sheet1!$A:$H,6,FALSE),0)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351305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IFERROR(VLOOKUP(A2713,[3]Sheet1!$A:$G,2,FALSE),0)</f>
        <v>0</v>
      </c>
      <c r="O2713" s="18">
        <f>IFERROR(VLOOKUP(A2713,[3]Sheet1!$A:$G,3,FALSE),0)</f>
        <v>0</v>
      </c>
      <c r="P2713" s="18">
        <f>IFERROR(VLOOKUP(A2713,[3]Sheet1!$A:$G,4,FALSE),0)</f>
        <v>0</v>
      </c>
      <c r="Q2713" s="18">
        <f>IFERROR(VLOOKUP(A2713,[3]Sheet1!$A:$G,5,FALSE),0)</f>
        <v>0</v>
      </c>
      <c r="R2713" s="18">
        <f>IFERROR(VLOOKUP(A2713,[3]Sheet1!$A:$H,6,FALSE),0)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1609529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IFERROR(VLOOKUP(A2714,[3]Sheet1!$A:$G,2,FALSE),0)</f>
        <v>0</v>
      </c>
      <c r="O2714" s="18">
        <f>IFERROR(VLOOKUP(A2714,[3]Sheet1!$A:$G,3,FALSE),0)</f>
        <v>0</v>
      </c>
      <c r="P2714" s="18">
        <f>IFERROR(VLOOKUP(A2714,[3]Sheet1!$A:$G,4,FALSE),0)</f>
        <v>0</v>
      </c>
      <c r="Q2714" s="18">
        <f>IFERROR(VLOOKUP(A2714,[3]Sheet1!$A:$G,5,FALSE),0)</f>
        <v>0</v>
      </c>
      <c r="R2714" s="18">
        <f>IFERROR(VLOOKUP(A2714,[3]Sheet1!$A:$H,6,FALSE),0)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6140734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IFERROR(VLOOKUP(A2715,[3]Sheet1!$A:$G,2,FALSE),0)</f>
        <v>0</v>
      </c>
      <c r="O2715" s="18">
        <f>IFERROR(VLOOKUP(A2715,[3]Sheet1!$A:$G,3,FALSE),0)</f>
        <v>0</v>
      </c>
      <c r="P2715" s="18">
        <f>IFERROR(VLOOKUP(A2715,[3]Sheet1!$A:$G,4,FALSE),0)</f>
        <v>0</v>
      </c>
      <c r="Q2715" s="18">
        <f>IFERROR(VLOOKUP(A2715,[3]Sheet1!$A:$G,5,FALSE),0)</f>
        <v>0</v>
      </c>
      <c r="R2715" s="18">
        <f>IFERROR(VLOOKUP(A2715,[3]Sheet1!$A:$H,6,FALSE),0)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59806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IFERROR(VLOOKUP(A2716,[3]Sheet1!$A:$G,2,FALSE),0)</f>
        <v>0</v>
      </c>
      <c r="O2716" s="18">
        <f>IFERROR(VLOOKUP(A2716,[3]Sheet1!$A:$G,3,FALSE),0)</f>
        <v>0</v>
      </c>
      <c r="P2716" s="18">
        <f>IFERROR(VLOOKUP(A2716,[3]Sheet1!$A:$G,4,FALSE),0)</f>
        <v>0</v>
      </c>
      <c r="Q2716" s="18">
        <f>IFERROR(VLOOKUP(A2716,[3]Sheet1!$A:$G,5,FALSE),0)</f>
        <v>0</v>
      </c>
      <c r="R2716" s="18">
        <f>IFERROR(VLOOKUP(A2716,[3]Sheet1!$A:$H,6,FALSE),0)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IFERROR(VLOOKUP(A2717,[3]Sheet1!$A:$G,2,FALSE),0)</f>
        <v>0</v>
      </c>
      <c r="O2717" s="18">
        <f>IFERROR(VLOOKUP(A2717,[3]Sheet1!$A:$G,3,FALSE),0)</f>
        <v>0</v>
      </c>
      <c r="P2717" s="18">
        <f>IFERROR(VLOOKUP(A2717,[3]Sheet1!$A:$G,4,FALSE),0)</f>
        <v>0</v>
      </c>
      <c r="Q2717" s="18">
        <f>IFERROR(VLOOKUP(A2717,[3]Sheet1!$A:$G,5,FALSE),0)</f>
        <v>0</v>
      </c>
      <c r="R2717" s="18">
        <f>IFERROR(VLOOKUP(A2717,[3]Sheet1!$A:$H,6,FALSE),0)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19641</v>
      </c>
      <c r="C2718" s="18">
        <f>IFERROR(VLOOKUP(A2718,[1]Monitoramento_Base_somente_Said!$A:$J,6,FALSE),0)</f>
        <v>10383754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0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IFERROR(VLOOKUP(A2718,[3]Sheet1!$A:$G,2,FALSE),0)</f>
        <v>0</v>
      </c>
      <c r="O2718" s="18">
        <f>IFERROR(VLOOKUP(A2718,[3]Sheet1!$A:$G,3,FALSE),0)</f>
        <v>0</v>
      </c>
      <c r="P2718" s="18">
        <f>IFERROR(VLOOKUP(A2718,[3]Sheet1!$A:$G,4,FALSE),0)</f>
        <v>0</v>
      </c>
      <c r="Q2718" s="18">
        <f>IFERROR(VLOOKUP(A2718,[3]Sheet1!$A:$G,5,FALSE),0)</f>
        <v>0</v>
      </c>
      <c r="R2718" s="18">
        <f>IFERROR(VLOOKUP(A2718,[3]Sheet1!$A:$H,6,FALSE),0)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895666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IFERROR(VLOOKUP(A2719,[3]Sheet1!$A:$G,2,FALSE),0)</f>
        <v>0</v>
      </c>
      <c r="O2719" s="18">
        <f>IFERROR(VLOOKUP(A2719,[3]Sheet1!$A:$G,3,FALSE),0)</f>
        <v>0</v>
      </c>
      <c r="P2719" s="18">
        <f>IFERROR(VLOOKUP(A2719,[3]Sheet1!$A:$G,4,FALSE),0)</f>
        <v>0</v>
      </c>
      <c r="Q2719" s="18">
        <f>IFERROR(VLOOKUP(A2719,[3]Sheet1!$A:$G,5,FALSE),0)</f>
        <v>0</v>
      </c>
      <c r="R2719" s="18">
        <f>IFERROR(VLOOKUP(A2719,[3]Sheet1!$A:$H,6,FALSE),0)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784669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IFERROR(VLOOKUP(A2720,[3]Sheet1!$A:$G,2,FALSE),0)</f>
        <v>0</v>
      </c>
      <c r="O2720" s="18">
        <f>IFERROR(VLOOKUP(A2720,[3]Sheet1!$A:$G,3,FALSE),0)</f>
        <v>0</v>
      </c>
      <c r="P2720" s="18">
        <f>IFERROR(VLOOKUP(A2720,[3]Sheet1!$A:$G,4,FALSE),0)</f>
        <v>0</v>
      </c>
      <c r="Q2720" s="18">
        <f>IFERROR(VLOOKUP(A2720,[3]Sheet1!$A:$G,5,FALSE),0)</f>
        <v>0</v>
      </c>
      <c r="R2720" s="18">
        <f>IFERROR(VLOOKUP(A2720,[3]Sheet1!$A:$H,6,FALSE),0)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1497822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IFERROR(VLOOKUP(A2721,[3]Sheet1!$A:$G,2,FALSE),0)</f>
        <v>0</v>
      </c>
      <c r="O2721" s="18">
        <f>IFERROR(VLOOKUP(A2721,[3]Sheet1!$A:$G,3,FALSE),0)</f>
        <v>0</v>
      </c>
      <c r="P2721" s="18">
        <f>IFERROR(VLOOKUP(A2721,[3]Sheet1!$A:$G,4,FALSE),0)</f>
        <v>0</v>
      </c>
      <c r="Q2721" s="18">
        <f>IFERROR(VLOOKUP(A2721,[3]Sheet1!$A:$G,5,FALSE),0)</f>
        <v>0</v>
      </c>
      <c r="R2721" s="18">
        <f>IFERROR(VLOOKUP(A2721,[3]Sheet1!$A:$H,6,FALSE),0)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IFERROR(VLOOKUP(A2722,[3]Sheet1!$A:$G,2,FALSE),0)</f>
        <v>0</v>
      </c>
      <c r="O2722" s="18">
        <f>IFERROR(VLOOKUP(A2722,[3]Sheet1!$A:$G,3,FALSE),0)</f>
        <v>0</v>
      </c>
      <c r="P2722" s="18">
        <f>IFERROR(VLOOKUP(A2722,[3]Sheet1!$A:$G,4,FALSE),0)</f>
        <v>0</v>
      </c>
      <c r="Q2722" s="18">
        <f>IFERROR(VLOOKUP(A2722,[3]Sheet1!$A:$G,5,FALSE),0)</f>
        <v>0</v>
      </c>
      <c r="R2722" s="18">
        <f>IFERROR(VLOOKUP(A2722,[3]Sheet1!$A:$H,6,FALSE),0)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3666228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IFERROR(VLOOKUP(A2723,[3]Sheet1!$A:$G,2,FALSE),0)</f>
        <v>0</v>
      </c>
      <c r="O2723" s="18">
        <f>IFERROR(VLOOKUP(A2723,[3]Sheet1!$A:$G,3,FALSE),0)</f>
        <v>0</v>
      </c>
      <c r="P2723" s="18">
        <f>IFERROR(VLOOKUP(A2723,[3]Sheet1!$A:$G,4,FALSE),0)</f>
        <v>0</v>
      </c>
      <c r="Q2723" s="18">
        <f>IFERROR(VLOOKUP(A2723,[3]Sheet1!$A:$G,5,FALSE),0)</f>
        <v>0</v>
      </c>
      <c r="R2723" s="18">
        <f>IFERROR(VLOOKUP(A2723,[3]Sheet1!$A:$H,6,FALSE),0)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2230600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IFERROR(VLOOKUP(A2724,[3]Sheet1!$A:$G,2,FALSE),0)</f>
        <v>0</v>
      </c>
      <c r="O2724" s="18">
        <f>IFERROR(VLOOKUP(A2724,[3]Sheet1!$A:$G,3,FALSE),0)</f>
        <v>0</v>
      </c>
      <c r="P2724" s="18">
        <f>IFERROR(VLOOKUP(A2724,[3]Sheet1!$A:$G,4,FALSE),0)</f>
        <v>0</v>
      </c>
      <c r="Q2724" s="18">
        <f>IFERROR(VLOOKUP(A2724,[3]Sheet1!$A:$G,5,FALSE),0)</f>
        <v>0</v>
      </c>
      <c r="R2724" s="18">
        <f>IFERROR(VLOOKUP(A2724,[3]Sheet1!$A:$H,6,FALSE),0)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2794205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IFERROR(VLOOKUP(A2725,[3]Sheet1!$A:$G,2,FALSE),0)</f>
        <v>0</v>
      </c>
      <c r="O2725" s="18">
        <f>IFERROR(VLOOKUP(A2725,[3]Sheet1!$A:$G,3,FALSE),0)</f>
        <v>0</v>
      </c>
      <c r="P2725" s="18">
        <f>IFERROR(VLOOKUP(A2725,[3]Sheet1!$A:$G,4,FALSE),0)</f>
        <v>0</v>
      </c>
      <c r="Q2725" s="18">
        <f>IFERROR(VLOOKUP(A2725,[3]Sheet1!$A:$G,5,FALSE),0)</f>
        <v>0</v>
      </c>
      <c r="R2725" s="18">
        <f>IFERROR(VLOOKUP(A2725,[3]Sheet1!$A:$H,6,FALSE),0)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40302</v>
      </c>
      <c r="C2726" s="18">
        <f>IFERROR(VLOOKUP(A2726,[1]Monitoramento_Base_somente_Said!$A:$J,6,FALSE),0)</f>
        <v>3662572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IFERROR(VLOOKUP(A2726,[3]Sheet1!$A:$G,2,FALSE),0)</f>
        <v>0</v>
      </c>
      <c r="O2726" s="18">
        <f>IFERROR(VLOOKUP(A2726,[3]Sheet1!$A:$G,3,FALSE),0)</f>
        <v>0</v>
      </c>
      <c r="P2726" s="18">
        <f>IFERROR(VLOOKUP(A2726,[3]Sheet1!$A:$G,4,FALSE),0)</f>
        <v>0</v>
      </c>
      <c r="Q2726" s="18">
        <f>IFERROR(VLOOKUP(A2726,[3]Sheet1!$A:$G,5,FALSE),0)</f>
        <v>0</v>
      </c>
      <c r="R2726" s="18">
        <f>IFERROR(VLOOKUP(A2726,[3]Sheet1!$A:$H,6,FALSE),0)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76707</v>
      </c>
      <c r="C2727" s="18">
        <f>IFERROR(VLOOKUP(A2727,[1]Monitoramento_Base_somente_Said!$A:$J,6,FALSE),0)</f>
        <v>4324065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IFERROR(VLOOKUP(A2727,[3]Sheet1!$A:$G,2,FALSE),0)</f>
        <v>0</v>
      </c>
      <c r="O2727" s="18">
        <f>IFERROR(VLOOKUP(A2727,[3]Sheet1!$A:$G,3,FALSE),0)</f>
        <v>0</v>
      </c>
      <c r="P2727" s="18">
        <f>IFERROR(VLOOKUP(A2727,[3]Sheet1!$A:$G,4,FALSE),0)</f>
        <v>0</v>
      </c>
      <c r="Q2727" s="18">
        <f>IFERROR(VLOOKUP(A2727,[3]Sheet1!$A:$G,5,FALSE),0)</f>
        <v>0</v>
      </c>
      <c r="R2727" s="18">
        <f>IFERROR(VLOOKUP(A2727,[3]Sheet1!$A:$H,6,FALSE),0)</f>
        <v>0</v>
      </c>
      <c r="S2727" s="18">
        <f>IFERROR(VLOOKUP(A2727,[3]Sheet1!$A:$I,9,FALSE),0)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441167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IFERROR(VLOOKUP(A2728,[3]Sheet1!$A:$G,2,FALSE),0)</f>
        <v>0</v>
      </c>
      <c r="O2728" s="18">
        <f>IFERROR(VLOOKUP(A2728,[3]Sheet1!$A:$G,3,FALSE),0)</f>
        <v>0</v>
      </c>
      <c r="P2728" s="18">
        <f>IFERROR(VLOOKUP(A2728,[3]Sheet1!$A:$G,4,FALSE),0)</f>
        <v>0</v>
      </c>
      <c r="Q2728" s="18">
        <f>IFERROR(VLOOKUP(A2728,[3]Sheet1!$A:$G,5,FALSE),0)</f>
        <v>0</v>
      </c>
      <c r="R2728" s="18">
        <f>IFERROR(VLOOKUP(A2728,[3]Sheet1!$A:$H,6,FALSE),0)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2439590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IFERROR(VLOOKUP(A2729,[3]Sheet1!$A:$G,2,FALSE),0)</f>
        <v>0</v>
      </c>
      <c r="O2729" s="18">
        <f>IFERROR(VLOOKUP(A2729,[3]Sheet1!$A:$G,3,FALSE),0)</f>
        <v>0</v>
      </c>
      <c r="P2729" s="18">
        <f>IFERROR(VLOOKUP(A2729,[3]Sheet1!$A:$G,4,FALSE),0)</f>
        <v>0</v>
      </c>
      <c r="Q2729" s="18">
        <f>IFERROR(VLOOKUP(A2729,[3]Sheet1!$A:$G,5,FALSE),0)</f>
        <v>0</v>
      </c>
      <c r="R2729" s="18">
        <f>IFERROR(VLOOKUP(A2729,[3]Sheet1!$A:$H,6,FALSE),0)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2991125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IFERROR(VLOOKUP(A2730,[3]Sheet1!$A:$G,2,FALSE),0)</f>
        <v>0</v>
      </c>
      <c r="O2730" s="18">
        <f>IFERROR(VLOOKUP(A2730,[3]Sheet1!$A:$G,3,FALSE),0)</f>
        <v>0</v>
      </c>
      <c r="P2730" s="18">
        <f>IFERROR(VLOOKUP(A2730,[3]Sheet1!$A:$G,4,FALSE),0)</f>
        <v>0</v>
      </c>
      <c r="Q2730" s="18">
        <f>IFERROR(VLOOKUP(A2730,[3]Sheet1!$A:$G,5,FALSE),0)</f>
        <v>0</v>
      </c>
      <c r="R2730" s="18">
        <f>IFERROR(VLOOKUP(A2730,[3]Sheet1!$A:$H,6,FALSE),0)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IFERROR(VLOOKUP(A2731,[3]Sheet1!$A:$G,2,FALSE),0)</f>
        <v>0</v>
      </c>
      <c r="O2731" s="18">
        <f>IFERROR(VLOOKUP(A2731,[3]Sheet1!$A:$G,3,FALSE),0)</f>
        <v>0</v>
      </c>
      <c r="P2731" s="18">
        <f>IFERROR(VLOOKUP(A2731,[3]Sheet1!$A:$G,4,FALSE),0)</f>
        <v>0</v>
      </c>
      <c r="Q2731" s="18">
        <f>IFERROR(VLOOKUP(A2731,[3]Sheet1!$A:$G,5,FALSE),0)</f>
        <v>0</v>
      </c>
      <c r="R2731" s="18">
        <f>IFERROR(VLOOKUP(A2731,[3]Sheet1!$A:$H,6,FALSE),0)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533879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IFERROR(VLOOKUP(A2732,[3]Sheet1!$A:$G,2,FALSE),0)</f>
        <v>0</v>
      </c>
      <c r="O2732" s="18">
        <f>IFERROR(VLOOKUP(A2732,[3]Sheet1!$A:$G,3,FALSE),0)</f>
        <v>0</v>
      </c>
      <c r="P2732" s="18">
        <f>IFERROR(VLOOKUP(A2732,[3]Sheet1!$A:$G,4,FALSE),0)</f>
        <v>0</v>
      </c>
      <c r="Q2732" s="18">
        <f>IFERROR(VLOOKUP(A2732,[3]Sheet1!$A:$G,5,FALSE),0)</f>
        <v>0</v>
      </c>
      <c r="R2732" s="18">
        <f>IFERROR(VLOOKUP(A2732,[3]Sheet1!$A:$H,6,FALSE),0)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52298</v>
      </c>
      <c r="C2733" s="18">
        <f>IFERROR(VLOOKUP(A2733,[1]Monitoramento_Base_somente_Said!$A:$J,6,FALSE),0)</f>
        <v>1505222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IFERROR(VLOOKUP(A2733,[3]Sheet1!$A:$G,2,FALSE),0)</f>
        <v>0</v>
      </c>
      <c r="O2733" s="18">
        <f>IFERROR(VLOOKUP(A2733,[3]Sheet1!$A:$G,3,FALSE),0)</f>
        <v>0</v>
      </c>
      <c r="P2733" s="18">
        <f>IFERROR(VLOOKUP(A2733,[3]Sheet1!$A:$G,4,FALSE),0)</f>
        <v>0</v>
      </c>
      <c r="Q2733" s="18">
        <f>IFERROR(VLOOKUP(A2733,[3]Sheet1!$A:$G,5,FALSE),0)</f>
        <v>0</v>
      </c>
      <c r="R2733" s="18">
        <f>IFERROR(VLOOKUP(A2733,[3]Sheet1!$A:$H,6,FALSE),0)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840158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IFERROR(VLOOKUP(A2734,[3]Sheet1!$A:$G,2,FALSE),0)</f>
        <v>0</v>
      </c>
      <c r="O2734" s="18">
        <f>IFERROR(VLOOKUP(A2734,[3]Sheet1!$A:$G,3,FALSE),0)</f>
        <v>0</v>
      </c>
      <c r="P2734" s="18">
        <f>IFERROR(VLOOKUP(A2734,[3]Sheet1!$A:$G,4,FALSE),0)</f>
        <v>0</v>
      </c>
      <c r="Q2734" s="18">
        <f>IFERROR(VLOOKUP(A2734,[3]Sheet1!$A:$G,5,FALSE),0)</f>
        <v>0</v>
      </c>
      <c r="R2734" s="18">
        <f>IFERROR(VLOOKUP(A2734,[3]Sheet1!$A:$H,6,FALSE),0)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200430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IFERROR(VLOOKUP(A2735,[3]Sheet1!$A:$G,2,FALSE),0)</f>
        <v>0</v>
      </c>
      <c r="O2735" s="18">
        <f>IFERROR(VLOOKUP(A2735,[3]Sheet1!$A:$G,3,FALSE),0)</f>
        <v>0</v>
      </c>
      <c r="P2735" s="18">
        <f>IFERROR(VLOOKUP(A2735,[3]Sheet1!$A:$G,4,FALSE),0)</f>
        <v>0</v>
      </c>
      <c r="Q2735" s="18">
        <f>IFERROR(VLOOKUP(A2735,[3]Sheet1!$A:$G,5,FALSE),0)</f>
        <v>0</v>
      </c>
      <c r="R2735" s="18">
        <f>IFERROR(VLOOKUP(A2735,[3]Sheet1!$A:$H,6,FALSE),0)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2264301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IFERROR(VLOOKUP(A2736,[3]Sheet1!$A:$G,2,FALSE),0)</f>
        <v>0</v>
      </c>
      <c r="O2736" s="18">
        <f>IFERROR(VLOOKUP(A2736,[3]Sheet1!$A:$G,3,FALSE),0)</f>
        <v>0</v>
      </c>
      <c r="P2736" s="18">
        <f>IFERROR(VLOOKUP(A2736,[3]Sheet1!$A:$G,4,FALSE),0)</f>
        <v>0</v>
      </c>
      <c r="Q2736" s="18">
        <f>IFERROR(VLOOKUP(A2736,[3]Sheet1!$A:$G,5,FALSE),0)</f>
        <v>0</v>
      </c>
      <c r="R2736" s="18">
        <f>IFERROR(VLOOKUP(A2736,[3]Sheet1!$A:$H,6,FALSE),0)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1437673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IFERROR(VLOOKUP(A2737,[3]Sheet1!$A:$G,2,FALSE),0)</f>
        <v>0</v>
      </c>
      <c r="O2737" s="18">
        <f>IFERROR(VLOOKUP(A2737,[3]Sheet1!$A:$G,3,FALSE),0)</f>
        <v>0</v>
      </c>
      <c r="P2737" s="18">
        <f>IFERROR(VLOOKUP(A2737,[3]Sheet1!$A:$G,4,FALSE),0)</f>
        <v>0</v>
      </c>
      <c r="Q2737" s="18">
        <f>IFERROR(VLOOKUP(A2737,[3]Sheet1!$A:$G,5,FALSE),0)</f>
        <v>0</v>
      </c>
      <c r="R2737" s="18">
        <f>IFERROR(VLOOKUP(A2737,[3]Sheet1!$A:$H,6,FALSE),0)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IFERROR(VLOOKUP(A2738,[3]Sheet1!$A:$G,2,FALSE),0)</f>
        <v>0</v>
      </c>
      <c r="O2738" s="18">
        <f>IFERROR(VLOOKUP(A2738,[3]Sheet1!$A:$G,3,FALSE),0)</f>
        <v>0</v>
      </c>
      <c r="P2738" s="18">
        <f>IFERROR(VLOOKUP(A2738,[3]Sheet1!$A:$G,4,FALSE),0)</f>
        <v>0</v>
      </c>
      <c r="Q2738" s="18">
        <f>IFERROR(VLOOKUP(A2738,[3]Sheet1!$A:$G,5,FALSE),0)</f>
        <v>0</v>
      </c>
      <c r="R2738" s="18">
        <f>IFERROR(VLOOKUP(A2738,[3]Sheet1!$A:$H,6,FALSE),0)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1348270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IFERROR(VLOOKUP(A2739,[3]Sheet1!$A:$G,2,FALSE),0)</f>
        <v>0</v>
      </c>
      <c r="O2739" s="18">
        <f>IFERROR(VLOOKUP(A2739,[3]Sheet1!$A:$G,3,FALSE),0)</f>
        <v>0</v>
      </c>
      <c r="P2739" s="18">
        <f>IFERROR(VLOOKUP(A2739,[3]Sheet1!$A:$G,4,FALSE),0)</f>
        <v>0</v>
      </c>
      <c r="Q2739" s="18">
        <f>IFERROR(VLOOKUP(A2739,[3]Sheet1!$A:$G,5,FALSE),0)</f>
        <v>0</v>
      </c>
      <c r="R2739" s="18">
        <f>IFERROR(VLOOKUP(A2739,[3]Sheet1!$A:$H,6,FALSE),0)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2365985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IFERROR(VLOOKUP(A2740,[3]Sheet1!$A:$G,2,FALSE),0)</f>
        <v>0</v>
      </c>
      <c r="O2740" s="18">
        <f>IFERROR(VLOOKUP(A2740,[3]Sheet1!$A:$G,3,FALSE),0)</f>
        <v>0</v>
      </c>
      <c r="P2740" s="18">
        <f>IFERROR(VLOOKUP(A2740,[3]Sheet1!$A:$G,4,FALSE),0)</f>
        <v>0</v>
      </c>
      <c r="Q2740" s="18">
        <f>IFERROR(VLOOKUP(A2740,[3]Sheet1!$A:$G,5,FALSE),0)</f>
        <v>0</v>
      </c>
      <c r="R2740" s="18">
        <f>IFERROR(VLOOKUP(A2740,[3]Sheet1!$A:$H,6,FALSE),0)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1540608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IFERROR(VLOOKUP(A2741,[3]Sheet1!$A:$G,2,FALSE),0)</f>
        <v>0</v>
      </c>
      <c r="O2741" s="18">
        <f>IFERROR(VLOOKUP(A2741,[3]Sheet1!$A:$G,3,FALSE),0)</f>
        <v>0</v>
      </c>
      <c r="P2741" s="18">
        <f>IFERROR(VLOOKUP(A2741,[3]Sheet1!$A:$G,4,FALSE),0)</f>
        <v>0</v>
      </c>
      <c r="Q2741" s="18">
        <f>IFERROR(VLOOKUP(A2741,[3]Sheet1!$A:$G,5,FALSE),0)</f>
        <v>0</v>
      </c>
      <c r="R2741" s="18">
        <f>IFERROR(VLOOKUP(A2741,[3]Sheet1!$A:$H,6,FALSE),0)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35966</v>
      </c>
      <c r="C2742" s="18">
        <f>IFERROR(VLOOKUP(A2742,[1]Monitoramento_Base_somente_Said!$A:$J,6,FALSE),0)</f>
        <v>2565242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0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IFERROR(VLOOKUP(A2742,[3]Sheet1!$A:$G,2,FALSE),0)</f>
        <v>0</v>
      </c>
      <c r="O2742" s="18">
        <f>IFERROR(VLOOKUP(A2742,[3]Sheet1!$A:$G,3,FALSE),0)</f>
        <v>0</v>
      </c>
      <c r="P2742" s="18">
        <f>IFERROR(VLOOKUP(A2742,[3]Sheet1!$A:$G,4,FALSE),0)</f>
        <v>0</v>
      </c>
      <c r="Q2742" s="18">
        <f>IFERROR(VLOOKUP(A2742,[3]Sheet1!$A:$G,5,FALSE),0)</f>
        <v>0</v>
      </c>
      <c r="R2742" s="18">
        <f>IFERROR(VLOOKUP(A2742,[3]Sheet1!$A:$H,6,FALSE),0)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7064017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IFERROR(VLOOKUP(A2743,[3]Sheet1!$A:$G,2,FALSE),0)</f>
        <v>0</v>
      </c>
      <c r="O2743" s="18">
        <f>IFERROR(VLOOKUP(A2743,[3]Sheet1!$A:$G,3,FALSE),0)</f>
        <v>0</v>
      </c>
      <c r="P2743" s="18">
        <f>IFERROR(VLOOKUP(A2743,[3]Sheet1!$A:$G,4,FALSE),0)</f>
        <v>0</v>
      </c>
      <c r="Q2743" s="18">
        <f>IFERROR(VLOOKUP(A2743,[3]Sheet1!$A:$G,5,FALSE),0)</f>
        <v>0</v>
      </c>
      <c r="R2743" s="18">
        <f>IFERROR(VLOOKUP(A2743,[3]Sheet1!$A:$H,6,FALSE),0)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107799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IFERROR(VLOOKUP(A2744,[3]Sheet1!$A:$G,2,FALSE),0)</f>
        <v>0</v>
      </c>
      <c r="O2744" s="18">
        <f>IFERROR(VLOOKUP(A2744,[3]Sheet1!$A:$G,3,FALSE),0)</f>
        <v>0</v>
      </c>
      <c r="P2744" s="18">
        <f>IFERROR(VLOOKUP(A2744,[3]Sheet1!$A:$G,4,FALSE),0)</f>
        <v>0</v>
      </c>
      <c r="Q2744" s="18">
        <f>IFERROR(VLOOKUP(A2744,[3]Sheet1!$A:$G,5,FALSE),0)</f>
        <v>0</v>
      </c>
      <c r="R2744" s="18">
        <f>IFERROR(VLOOKUP(A2744,[3]Sheet1!$A:$H,6,FALSE),0)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1898084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IFERROR(VLOOKUP(A2745,[3]Sheet1!$A:$G,2,FALSE),0)</f>
        <v>0</v>
      </c>
      <c r="O2745" s="18">
        <f>IFERROR(VLOOKUP(A2745,[3]Sheet1!$A:$G,3,FALSE),0)</f>
        <v>0</v>
      </c>
      <c r="P2745" s="18">
        <f>IFERROR(VLOOKUP(A2745,[3]Sheet1!$A:$G,4,FALSE),0)</f>
        <v>0</v>
      </c>
      <c r="Q2745" s="18">
        <f>IFERROR(VLOOKUP(A2745,[3]Sheet1!$A:$G,5,FALSE),0)</f>
        <v>0</v>
      </c>
      <c r="R2745" s="18">
        <f>IFERROR(VLOOKUP(A2745,[3]Sheet1!$A:$H,6,FALSE),0)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71434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IFERROR(VLOOKUP(A2746,[3]Sheet1!$A:$G,2,FALSE),0)</f>
        <v>0</v>
      </c>
      <c r="O2746" s="18">
        <f>IFERROR(VLOOKUP(A2746,[3]Sheet1!$A:$G,3,FALSE),0)</f>
        <v>0</v>
      </c>
      <c r="P2746" s="18">
        <f>IFERROR(VLOOKUP(A2746,[3]Sheet1!$A:$G,4,FALSE),0)</f>
        <v>0</v>
      </c>
      <c r="Q2746" s="18">
        <f>IFERROR(VLOOKUP(A2746,[3]Sheet1!$A:$G,5,FALSE),0)</f>
        <v>0</v>
      </c>
      <c r="R2746" s="18">
        <f>IFERROR(VLOOKUP(A2746,[3]Sheet1!$A:$H,6,FALSE),0)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3631655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IFERROR(VLOOKUP(A2747,[3]Sheet1!$A:$G,2,FALSE),0)</f>
        <v>0</v>
      </c>
      <c r="O2747" s="18">
        <f>IFERROR(VLOOKUP(A2747,[3]Sheet1!$A:$G,3,FALSE),0)</f>
        <v>0</v>
      </c>
      <c r="P2747" s="18">
        <f>IFERROR(VLOOKUP(A2747,[3]Sheet1!$A:$G,4,FALSE),0)</f>
        <v>0</v>
      </c>
      <c r="Q2747" s="18">
        <f>IFERROR(VLOOKUP(A2747,[3]Sheet1!$A:$G,5,FALSE),0)</f>
        <v>0</v>
      </c>
      <c r="R2747" s="18">
        <f>IFERROR(VLOOKUP(A2747,[3]Sheet1!$A:$H,6,FALSE),0)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11939797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IFERROR(VLOOKUP(A2748,[3]Sheet1!$A:$G,2,FALSE),0)</f>
        <v>0</v>
      </c>
      <c r="O2748" s="18">
        <f>IFERROR(VLOOKUP(A2748,[3]Sheet1!$A:$G,3,FALSE),0)</f>
        <v>0</v>
      </c>
      <c r="P2748" s="18">
        <f>IFERROR(VLOOKUP(A2748,[3]Sheet1!$A:$G,4,FALSE),0)</f>
        <v>0</v>
      </c>
      <c r="Q2748" s="18">
        <f>IFERROR(VLOOKUP(A2748,[3]Sheet1!$A:$G,5,FALSE),0)</f>
        <v>0</v>
      </c>
      <c r="R2748" s="18">
        <f>IFERROR(VLOOKUP(A2748,[3]Sheet1!$A:$H,6,FALSE),0)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4651855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IFERROR(VLOOKUP(A2749,[3]Sheet1!$A:$G,2,FALSE),0)</f>
        <v>0</v>
      </c>
      <c r="O2749" s="18">
        <f>IFERROR(VLOOKUP(A2749,[3]Sheet1!$A:$G,3,FALSE),0)</f>
        <v>0</v>
      </c>
      <c r="P2749" s="18">
        <f>IFERROR(VLOOKUP(A2749,[3]Sheet1!$A:$G,4,FALSE),0)</f>
        <v>0</v>
      </c>
      <c r="Q2749" s="18">
        <f>IFERROR(VLOOKUP(A2749,[3]Sheet1!$A:$G,5,FALSE),0)</f>
        <v>0</v>
      </c>
      <c r="R2749" s="18">
        <f>IFERROR(VLOOKUP(A2749,[3]Sheet1!$A:$H,6,FALSE),0)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48110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IFERROR(VLOOKUP(A2750,[3]Sheet1!$A:$G,2,FALSE),0)</f>
        <v>0</v>
      </c>
      <c r="O2750" s="18">
        <f>IFERROR(VLOOKUP(A2750,[3]Sheet1!$A:$G,3,FALSE),0)</f>
        <v>0</v>
      </c>
      <c r="P2750" s="18">
        <f>IFERROR(VLOOKUP(A2750,[3]Sheet1!$A:$G,4,FALSE),0)</f>
        <v>0</v>
      </c>
      <c r="Q2750" s="18">
        <f>IFERROR(VLOOKUP(A2750,[3]Sheet1!$A:$G,5,FALSE),0)</f>
        <v>0</v>
      </c>
      <c r="R2750" s="18">
        <f>IFERROR(VLOOKUP(A2750,[3]Sheet1!$A:$H,6,FALSE),0)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IFERROR(VLOOKUP(A2751,[3]Sheet1!$A:$G,2,FALSE),0)</f>
        <v>221</v>
      </c>
      <c r="O2751" s="18">
        <f>IFERROR(VLOOKUP(A2751,[3]Sheet1!$A:$G,3,FALSE),0)</f>
        <v>673521</v>
      </c>
      <c r="P2751" s="18">
        <f>IFERROR(VLOOKUP(A2751,[3]Sheet1!$A:$G,4,FALSE),0)</f>
        <v>0</v>
      </c>
      <c r="Q2751" s="18">
        <f>IFERROR(VLOOKUP(A2751,[3]Sheet1!$A:$G,5,FALSE),0)</f>
        <v>0</v>
      </c>
      <c r="R2751" s="18">
        <f>IFERROR(VLOOKUP(A2751,[3]Sheet1!$A:$H,6,FALSE),0)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IFERROR(VLOOKUP(A2752,[3]Sheet1!$A:$G,2,FALSE),0)</f>
        <v>0</v>
      </c>
      <c r="O2752" s="18">
        <f>IFERROR(VLOOKUP(A2752,[3]Sheet1!$A:$G,3,FALSE),0)</f>
        <v>0</v>
      </c>
      <c r="P2752" s="18">
        <f>IFERROR(VLOOKUP(A2752,[3]Sheet1!$A:$G,4,FALSE),0)</f>
        <v>0</v>
      </c>
      <c r="Q2752" s="18">
        <f>IFERROR(VLOOKUP(A2752,[3]Sheet1!$A:$G,5,FALSE),0)</f>
        <v>0</v>
      </c>
      <c r="R2752" s="18">
        <f>IFERROR(VLOOKUP(A2752,[3]Sheet1!$A:$H,6,FALSE),0)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2352426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IFERROR(VLOOKUP(A2753,[3]Sheet1!$A:$G,2,FALSE),0)</f>
        <v>0</v>
      </c>
      <c r="O2753" s="18">
        <f>IFERROR(VLOOKUP(A2753,[3]Sheet1!$A:$G,3,FALSE),0)</f>
        <v>0</v>
      </c>
      <c r="P2753" s="18">
        <f>IFERROR(VLOOKUP(A2753,[3]Sheet1!$A:$G,4,FALSE),0)</f>
        <v>0</v>
      </c>
      <c r="Q2753" s="18">
        <f>IFERROR(VLOOKUP(A2753,[3]Sheet1!$A:$G,5,FALSE),0)</f>
        <v>0</v>
      </c>
      <c r="R2753" s="18">
        <f>IFERROR(VLOOKUP(A2753,[3]Sheet1!$A:$H,6,FALSE),0)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1844146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IFERROR(VLOOKUP(A2754,[3]Sheet1!$A:$G,2,FALSE),0)</f>
        <v>0</v>
      </c>
      <c r="O2754" s="18">
        <f>IFERROR(VLOOKUP(A2754,[3]Sheet1!$A:$G,3,FALSE),0)</f>
        <v>0</v>
      </c>
      <c r="P2754" s="18">
        <f>IFERROR(VLOOKUP(A2754,[3]Sheet1!$A:$G,4,FALSE),0)</f>
        <v>0</v>
      </c>
      <c r="Q2754" s="18">
        <f>IFERROR(VLOOKUP(A2754,[3]Sheet1!$A:$G,5,FALSE),0)</f>
        <v>0</v>
      </c>
      <c r="R2754" s="18">
        <f>IFERROR(VLOOKUP(A2754,[3]Sheet1!$A:$H,6,FALSE),0)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2770</v>
      </c>
      <c r="C2755" s="18">
        <f>IFERROR(VLOOKUP(A2755,[1]Monitoramento_Base_somente_Said!$A:$J,6,FALSE),0)</f>
        <v>3048184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IFERROR(VLOOKUP(A2755,[3]Sheet1!$A:$G,2,FALSE),0)</f>
        <v>0</v>
      </c>
      <c r="O2755" s="18">
        <f>IFERROR(VLOOKUP(A2755,[3]Sheet1!$A:$G,3,FALSE),0)</f>
        <v>0</v>
      </c>
      <c r="P2755" s="18">
        <f>IFERROR(VLOOKUP(A2755,[3]Sheet1!$A:$G,4,FALSE),0)</f>
        <v>0</v>
      </c>
      <c r="Q2755" s="18">
        <f>IFERROR(VLOOKUP(A2755,[3]Sheet1!$A:$G,5,FALSE),0)</f>
        <v>0</v>
      </c>
      <c r="R2755" s="18">
        <f>IFERROR(VLOOKUP(A2755,[3]Sheet1!$A:$H,6,FALSE),0)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2508299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IFERROR(VLOOKUP(A2756,[3]Sheet1!$A:$G,2,FALSE),0)</f>
        <v>0</v>
      </c>
      <c r="O2756" s="18">
        <f>IFERROR(VLOOKUP(A2756,[3]Sheet1!$A:$G,3,FALSE),0)</f>
        <v>0</v>
      </c>
      <c r="P2756" s="18">
        <f>IFERROR(VLOOKUP(A2756,[3]Sheet1!$A:$G,4,FALSE),0)</f>
        <v>0</v>
      </c>
      <c r="Q2756" s="18">
        <f>IFERROR(VLOOKUP(A2756,[3]Sheet1!$A:$G,5,FALSE),0)</f>
        <v>0</v>
      </c>
      <c r="R2756" s="18">
        <f>IFERROR(VLOOKUP(A2756,[3]Sheet1!$A:$H,6,FALSE),0)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IFERROR(VLOOKUP(A2757,[3]Sheet1!$A:$G,2,FALSE),0)</f>
        <v>29839</v>
      </c>
      <c r="O2757" s="18">
        <f>IFERROR(VLOOKUP(A2757,[3]Sheet1!$A:$G,3,FALSE),0)</f>
        <v>917505</v>
      </c>
      <c r="P2757" s="18">
        <f>IFERROR(VLOOKUP(A2757,[3]Sheet1!$A:$G,4,FALSE),0)</f>
        <v>0</v>
      </c>
      <c r="Q2757" s="18">
        <f>IFERROR(VLOOKUP(A2757,[3]Sheet1!$A:$G,5,FALSE),0)</f>
        <v>0</v>
      </c>
      <c r="R2757" s="18">
        <f>IFERROR(VLOOKUP(A2757,[3]Sheet1!$A:$H,6,FALSE),0)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388351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IFERROR(VLOOKUP(A2758,[3]Sheet1!$A:$G,2,FALSE),0)</f>
        <v>0</v>
      </c>
      <c r="O2758" s="18">
        <f>IFERROR(VLOOKUP(A2758,[3]Sheet1!$A:$G,3,FALSE),0)</f>
        <v>0</v>
      </c>
      <c r="P2758" s="18">
        <f>IFERROR(VLOOKUP(A2758,[3]Sheet1!$A:$G,4,FALSE),0)</f>
        <v>0</v>
      </c>
      <c r="Q2758" s="18">
        <f>IFERROR(VLOOKUP(A2758,[3]Sheet1!$A:$G,5,FALSE),0)</f>
        <v>0</v>
      </c>
      <c r="R2758" s="18">
        <f>IFERROR(VLOOKUP(A2758,[3]Sheet1!$A:$H,6,FALSE),0)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922463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IFERROR(VLOOKUP(A2759,[3]Sheet1!$A:$G,2,FALSE),0)</f>
        <v>0</v>
      </c>
      <c r="O2759" s="18">
        <f>IFERROR(VLOOKUP(A2759,[3]Sheet1!$A:$G,3,FALSE),0)</f>
        <v>0</v>
      </c>
      <c r="P2759" s="18">
        <f>IFERROR(VLOOKUP(A2759,[3]Sheet1!$A:$G,4,FALSE),0)</f>
        <v>0</v>
      </c>
      <c r="Q2759" s="18">
        <f>IFERROR(VLOOKUP(A2759,[3]Sheet1!$A:$G,5,FALSE),0)</f>
        <v>0</v>
      </c>
      <c r="R2759" s="18">
        <f>IFERROR(VLOOKUP(A2759,[3]Sheet1!$A:$H,6,FALSE),0)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2191986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IFERROR(VLOOKUP(A2760,[3]Sheet1!$A:$G,2,FALSE),0)</f>
        <v>0</v>
      </c>
      <c r="O2760" s="18">
        <f>IFERROR(VLOOKUP(A2760,[3]Sheet1!$A:$G,3,FALSE),0)</f>
        <v>0</v>
      </c>
      <c r="P2760" s="18">
        <f>IFERROR(VLOOKUP(A2760,[3]Sheet1!$A:$G,4,FALSE),0)</f>
        <v>0</v>
      </c>
      <c r="Q2760" s="18">
        <f>IFERROR(VLOOKUP(A2760,[3]Sheet1!$A:$G,5,FALSE),0)</f>
        <v>0</v>
      </c>
      <c r="R2760" s="18">
        <f>IFERROR(VLOOKUP(A2760,[3]Sheet1!$A:$H,6,FALSE),0)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IFERROR(VLOOKUP(A2761,[3]Sheet1!$A:$G,2,FALSE),0)</f>
        <v>0</v>
      </c>
      <c r="O2761" s="18">
        <f>IFERROR(VLOOKUP(A2761,[3]Sheet1!$A:$G,3,FALSE),0)</f>
        <v>0</v>
      </c>
      <c r="P2761" s="18">
        <f>IFERROR(VLOOKUP(A2761,[3]Sheet1!$A:$G,4,FALSE),0)</f>
        <v>0</v>
      </c>
      <c r="Q2761" s="18">
        <f>IFERROR(VLOOKUP(A2761,[3]Sheet1!$A:$G,5,FALSE),0)</f>
        <v>0</v>
      </c>
      <c r="R2761" s="18">
        <f>IFERROR(VLOOKUP(A2761,[3]Sheet1!$A:$H,6,FALSE),0)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395574</v>
      </c>
      <c r="C2762" s="18">
        <f>IFERROR(VLOOKUP(A2762,[1]Monitoramento_Base_somente_Said!$A:$J,6,FALSE),0)</f>
        <v>52874934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0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IFERROR(VLOOKUP(A2762,[3]Sheet1!$A:$G,2,FALSE),0)</f>
        <v>0</v>
      </c>
      <c r="O2762" s="18">
        <f>IFERROR(VLOOKUP(A2762,[3]Sheet1!$A:$G,3,FALSE),0)</f>
        <v>0</v>
      </c>
      <c r="P2762" s="18">
        <f>IFERROR(VLOOKUP(A2762,[3]Sheet1!$A:$G,4,FALSE),0)</f>
        <v>0</v>
      </c>
      <c r="Q2762" s="18">
        <f>IFERROR(VLOOKUP(A2762,[3]Sheet1!$A:$G,5,FALSE),0)</f>
        <v>0</v>
      </c>
      <c r="R2762" s="18">
        <f>IFERROR(VLOOKUP(A2762,[3]Sheet1!$A:$H,6,FALSE),0)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463256</v>
      </c>
      <c r="C2763" s="18">
        <f>IFERROR(VLOOKUP(A2763,[1]Monitoramento_Base_somente_Said!$A:$J,6,FALSE),0)</f>
        <v>38811399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IFERROR(VLOOKUP(A2763,[3]Sheet1!$A:$G,2,FALSE),0)</f>
        <v>0</v>
      </c>
      <c r="O2763" s="18">
        <f>IFERROR(VLOOKUP(A2763,[3]Sheet1!$A:$G,3,FALSE),0)</f>
        <v>0</v>
      </c>
      <c r="P2763" s="18">
        <f>IFERROR(VLOOKUP(A2763,[3]Sheet1!$A:$G,4,FALSE),0)</f>
        <v>0</v>
      </c>
      <c r="Q2763" s="18">
        <f>IFERROR(VLOOKUP(A2763,[3]Sheet1!$A:$G,5,FALSE),0)</f>
        <v>0</v>
      </c>
      <c r="R2763" s="18">
        <f>IFERROR(VLOOKUP(A2763,[3]Sheet1!$A:$H,6,FALSE),0)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729776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IFERROR(VLOOKUP(A2764,[3]Sheet1!$A:$G,2,FALSE),0)</f>
        <v>0</v>
      </c>
      <c r="O2764" s="18">
        <f>IFERROR(VLOOKUP(A2764,[3]Sheet1!$A:$G,3,FALSE),0)</f>
        <v>0</v>
      </c>
      <c r="P2764" s="18">
        <f>IFERROR(VLOOKUP(A2764,[3]Sheet1!$A:$G,4,FALSE),0)</f>
        <v>0</v>
      </c>
      <c r="Q2764" s="18">
        <f>IFERROR(VLOOKUP(A2764,[3]Sheet1!$A:$G,5,FALSE),0)</f>
        <v>0</v>
      </c>
      <c r="R2764" s="18">
        <f>IFERROR(VLOOKUP(A2764,[3]Sheet1!$A:$H,6,FALSE),0)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6669541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IFERROR(VLOOKUP(A2765,[3]Sheet1!$A:$G,2,FALSE),0)</f>
        <v>0</v>
      </c>
      <c r="O2765" s="18">
        <f>IFERROR(VLOOKUP(A2765,[3]Sheet1!$A:$G,3,FALSE),0)</f>
        <v>0</v>
      </c>
      <c r="P2765" s="18">
        <f>IFERROR(VLOOKUP(A2765,[3]Sheet1!$A:$G,4,FALSE),0)</f>
        <v>0</v>
      </c>
      <c r="Q2765" s="18">
        <f>IFERROR(VLOOKUP(A2765,[3]Sheet1!$A:$G,5,FALSE),0)</f>
        <v>0</v>
      </c>
      <c r="R2765" s="18">
        <f>IFERROR(VLOOKUP(A2765,[3]Sheet1!$A:$H,6,FALSE),0)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3656992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IFERROR(VLOOKUP(A2766,[3]Sheet1!$A:$G,2,FALSE),0)</f>
        <v>0</v>
      </c>
      <c r="O2766" s="18">
        <f>IFERROR(VLOOKUP(A2766,[3]Sheet1!$A:$G,3,FALSE),0)</f>
        <v>0</v>
      </c>
      <c r="P2766" s="18">
        <f>IFERROR(VLOOKUP(A2766,[3]Sheet1!$A:$G,4,FALSE),0)</f>
        <v>0</v>
      </c>
      <c r="Q2766" s="18">
        <f>IFERROR(VLOOKUP(A2766,[3]Sheet1!$A:$G,5,FALSE),0)</f>
        <v>0</v>
      </c>
      <c r="R2766" s="18">
        <f>IFERROR(VLOOKUP(A2766,[3]Sheet1!$A:$H,6,FALSE),0)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10643481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IFERROR(VLOOKUP(A2767,[3]Sheet1!$A:$G,2,FALSE),0)</f>
        <v>0</v>
      </c>
      <c r="O2767" s="18">
        <f>IFERROR(VLOOKUP(A2767,[3]Sheet1!$A:$G,3,FALSE),0)</f>
        <v>0</v>
      </c>
      <c r="P2767" s="18">
        <f>IFERROR(VLOOKUP(A2767,[3]Sheet1!$A:$G,4,FALSE),0)</f>
        <v>0</v>
      </c>
      <c r="Q2767" s="18">
        <f>IFERROR(VLOOKUP(A2767,[3]Sheet1!$A:$G,5,FALSE),0)</f>
        <v>0</v>
      </c>
      <c r="R2767" s="18">
        <f>IFERROR(VLOOKUP(A2767,[3]Sheet1!$A:$H,6,FALSE),0)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0</v>
      </c>
      <c r="C2768" s="18">
        <f>IFERROR(VLOOKUP(A2768,[1]Monitoramento_Base_somente_Said!$A:$J,6,FALSE),0)</f>
        <v>3143932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IFERROR(VLOOKUP(A2768,[3]Sheet1!$A:$G,2,FALSE),0)</f>
        <v>0</v>
      </c>
      <c r="O2768" s="18">
        <f>IFERROR(VLOOKUP(A2768,[3]Sheet1!$A:$G,3,FALSE),0)</f>
        <v>0</v>
      </c>
      <c r="P2768" s="18">
        <f>IFERROR(VLOOKUP(A2768,[3]Sheet1!$A:$G,4,FALSE),0)</f>
        <v>0</v>
      </c>
      <c r="Q2768" s="18">
        <f>IFERROR(VLOOKUP(A2768,[3]Sheet1!$A:$G,5,FALSE),0)</f>
        <v>0</v>
      </c>
      <c r="R2768" s="18">
        <f>IFERROR(VLOOKUP(A2768,[3]Sheet1!$A:$H,6,FALSE),0)</f>
        <v>0</v>
      </c>
      <c r="S2768" s="18">
        <f>IFERROR(VLOOKUP(A2768,[3]Sheet1!$A:$I,9,FALSE),0)</f>
        <v>0</v>
      </c>
      <c r="T2768" s="18" t="str">
        <f t="shared" si="259"/>
        <v>Não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3870326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IFERROR(VLOOKUP(A2769,[3]Sheet1!$A:$G,2,FALSE),0)</f>
        <v>0</v>
      </c>
      <c r="O2769" s="18">
        <f>IFERROR(VLOOKUP(A2769,[3]Sheet1!$A:$G,3,FALSE),0)</f>
        <v>0</v>
      </c>
      <c r="P2769" s="18">
        <f>IFERROR(VLOOKUP(A2769,[3]Sheet1!$A:$G,4,FALSE),0)</f>
        <v>0</v>
      </c>
      <c r="Q2769" s="18">
        <f>IFERROR(VLOOKUP(A2769,[3]Sheet1!$A:$G,5,FALSE),0)</f>
        <v>0</v>
      </c>
      <c r="R2769" s="18">
        <f>IFERROR(VLOOKUP(A2769,[3]Sheet1!$A:$H,6,FALSE),0)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0</v>
      </c>
      <c r="C2770" s="18">
        <f>IFERROR(VLOOKUP(A2770,[1]Monitoramento_Base_somente_Said!$A:$J,6,FALSE),0)</f>
        <v>9870840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IFERROR(VLOOKUP(A2770,[3]Sheet1!$A:$G,2,FALSE),0)</f>
        <v>0</v>
      </c>
      <c r="O2770" s="18">
        <f>IFERROR(VLOOKUP(A2770,[3]Sheet1!$A:$G,3,FALSE),0)</f>
        <v>0</v>
      </c>
      <c r="P2770" s="18">
        <f>IFERROR(VLOOKUP(A2770,[3]Sheet1!$A:$G,4,FALSE),0)</f>
        <v>0</v>
      </c>
      <c r="Q2770" s="18">
        <f>IFERROR(VLOOKUP(A2770,[3]Sheet1!$A:$G,5,FALSE),0)</f>
        <v>0</v>
      </c>
      <c r="R2770" s="18">
        <f>IFERROR(VLOOKUP(A2770,[3]Sheet1!$A:$H,6,FALSE),0)</f>
        <v>0</v>
      </c>
      <c r="S2770" s="18">
        <f>IFERROR(VLOOKUP(A2770,[3]Sheet1!$A:$I,9,FALSE),0)</f>
        <v>0</v>
      </c>
      <c r="T2770" s="18" t="str">
        <f t="shared" si="259"/>
        <v>Não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134259</v>
      </c>
      <c r="C2771" s="18">
        <f>IFERROR(VLOOKUP(A2771,[1]Monitoramento_Base_somente_Said!$A:$J,6,FALSE),0)</f>
        <v>21877136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IFERROR(VLOOKUP(A2771,[3]Sheet1!$A:$G,2,FALSE),0)</f>
        <v>0</v>
      </c>
      <c r="O2771" s="18">
        <f>IFERROR(VLOOKUP(A2771,[3]Sheet1!$A:$G,3,FALSE),0)</f>
        <v>0</v>
      </c>
      <c r="P2771" s="18">
        <f>IFERROR(VLOOKUP(A2771,[3]Sheet1!$A:$G,4,FALSE),0)</f>
        <v>0</v>
      </c>
      <c r="Q2771" s="18">
        <f>IFERROR(VLOOKUP(A2771,[3]Sheet1!$A:$G,5,FALSE),0)</f>
        <v>0</v>
      </c>
      <c r="R2771" s="18">
        <f>IFERROR(VLOOKUP(A2771,[3]Sheet1!$A:$H,6,FALSE),0)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4832335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IFERROR(VLOOKUP(A2772,[3]Sheet1!$A:$G,2,FALSE),0)</f>
        <v>0</v>
      </c>
      <c r="O2772" s="18">
        <f>IFERROR(VLOOKUP(A2772,[3]Sheet1!$A:$G,3,FALSE),0)</f>
        <v>0</v>
      </c>
      <c r="P2772" s="18">
        <f>IFERROR(VLOOKUP(A2772,[3]Sheet1!$A:$G,4,FALSE),0)</f>
        <v>0</v>
      </c>
      <c r="Q2772" s="18">
        <f>IFERROR(VLOOKUP(A2772,[3]Sheet1!$A:$G,5,FALSE),0)</f>
        <v>0</v>
      </c>
      <c r="R2772" s="18">
        <f>IFERROR(VLOOKUP(A2772,[3]Sheet1!$A:$H,6,FALSE),0)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35159009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IFERROR(VLOOKUP(A2773,[3]Sheet1!$A:$G,2,FALSE),0)</f>
        <v>506594</v>
      </c>
      <c r="O2773" s="18">
        <f>IFERROR(VLOOKUP(A2773,[3]Sheet1!$A:$G,3,FALSE),0)</f>
        <v>16699121</v>
      </c>
      <c r="P2773" s="18">
        <f>IFERROR(VLOOKUP(A2773,[3]Sheet1!$A:$G,4,FALSE),0)</f>
        <v>0</v>
      </c>
      <c r="Q2773" s="18">
        <f>IFERROR(VLOOKUP(A2773,[3]Sheet1!$A:$G,5,FALSE),0)</f>
        <v>0</v>
      </c>
      <c r="R2773" s="18">
        <f>IFERROR(VLOOKUP(A2773,[3]Sheet1!$A:$H,6,FALSE),0)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5150898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IFERROR(VLOOKUP(A2774,[3]Sheet1!$A:$G,2,FALSE),0)</f>
        <v>0</v>
      </c>
      <c r="O2774" s="18">
        <f>IFERROR(VLOOKUP(A2774,[3]Sheet1!$A:$G,3,FALSE),0)</f>
        <v>0</v>
      </c>
      <c r="P2774" s="18">
        <f>IFERROR(VLOOKUP(A2774,[3]Sheet1!$A:$G,4,FALSE),0)</f>
        <v>0</v>
      </c>
      <c r="Q2774" s="18">
        <f>IFERROR(VLOOKUP(A2774,[3]Sheet1!$A:$G,5,FALSE),0)</f>
        <v>0</v>
      </c>
      <c r="R2774" s="18">
        <f>IFERROR(VLOOKUP(A2774,[3]Sheet1!$A:$H,6,FALSE),0)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7209</v>
      </c>
      <c r="C2775" s="18">
        <f>IFERROR(VLOOKUP(A2775,[1]Monitoramento_Base_somente_Said!$A:$J,6,FALSE),0)</f>
        <v>11853253</v>
      </c>
      <c r="D2775" s="18">
        <f>IFERROR(VLOOKUP(A2775,[1]Monitoramento_Base_somente_Said!$A:$J,7,FALSE),0)</f>
        <v>0</v>
      </c>
      <c r="E2775" s="18">
        <f>IFERROR(VLOOKUP(A2775,[1]Monitoramento_Base_somente_Said!$A:$J,8,FALSE),0)</f>
        <v>0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IFERROR(VLOOKUP(A2775,[3]Sheet1!$A:$G,2,FALSE),0)</f>
        <v>0</v>
      </c>
      <c r="O2775" s="18">
        <f>IFERROR(VLOOKUP(A2775,[3]Sheet1!$A:$G,3,FALSE),0)</f>
        <v>0</v>
      </c>
      <c r="P2775" s="18">
        <f>IFERROR(VLOOKUP(A2775,[3]Sheet1!$A:$G,4,FALSE),0)</f>
        <v>0</v>
      </c>
      <c r="Q2775" s="18">
        <f>IFERROR(VLOOKUP(A2775,[3]Sheet1!$A:$G,5,FALSE),0)</f>
        <v>0</v>
      </c>
      <c r="R2775" s="18">
        <f>IFERROR(VLOOKUP(A2775,[3]Sheet1!$A:$H,6,FALSE),0)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IFERROR(VLOOKUP(A2776,[3]Sheet1!$A:$G,2,FALSE),0)</f>
        <v>151109</v>
      </c>
      <c r="O2776" s="18">
        <f>IFERROR(VLOOKUP(A2776,[3]Sheet1!$A:$G,3,FALSE),0)</f>
        <v>16027028</v>
      </c>
      <c r="P2776" s="18">
        <f>IFERROR(VLOOKUP(A2776,[3]Sheet1!$A:$G,4,FALSE),0)</f>
        <v>0</v>
      </c>
      <c r="Q2776" s="18">
        <f>IFERROR(VLOOKUP(A2776,[3]Sheet1!$A:$G,5,FALSE),0)</f>
        <v>0</v>
      </c>
      <c r="R2776" s="18">
        <f>IFERROR(VLOOKUP(A2776,[3]Sheet1!$A:$H,6,FALSE),0)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30004</v>
      </c>
      <c r="C2777" s="18">
        <f>IFERROR(VLOOKUP(A2777,[1]Monitoramento_Base_somente_Said!$A:$J,6,FALSE),0)</f>
        <v>5711957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0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IFERROR(VLOOKUP(A2777,[3]Sheet1!$A:$G,2,FALSE),0)</f>
        <v>0</v>
      </c>
      <c r="O2777" s="18">
        <f>IFERROR(VLOOKUP(A2777,[3]Sheet1!$A:$G,3,FALSE),0)</f>
        <v>0</v>
      </c>
      <c r="P2777" s="18">
        <f>IFERROR(VLOOKUP(A2777,[3]Sheet1!$A:$G,4,FALSE),0)</f>
        <v>0</v>
      </c>
      <c r="Q2777" s="18">
        <f>IFERROR(VLOOKUP(A2777,[3]Sheet1!$A:$G,5,FALSE),0)</f>
        <v>0</v>
      </c>
      <c r="R2777" s="18">
        <f>IFERROR(VLOOKUP(A2777,[3]Sheet1!$A:$H,6,FALSE),0)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2411263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IFERROR(VLOOKUP(A2778,[3]Sheet1!$A:$G,2,FALSE),0)</f>
        <v>2693</v>
      </c>
      <c r="O2778" s="18">
        <f>IFERROR(VLOOKUP(A2778,[3]Sheet1!$A:$G,3,FALSE),0)</f>
        <v>0</v>
      </c>
      <c r="P2778" s="18">
        <f>IFERROR(VLOOKUP(A2778,[3]Sheet1!$A:$G,4,FALSE),0)</f>
        <v>0</v>
      </c>
      <c r="Q2778" s="18">
        <f>IFERROR(VLOOKUP(A2778,[3]Sheet1!$A:$G,5,FALSE),0)</f>
        <v>0</v>
      </c>
      <c r="R2778" s="18">
        <f>IFERROR(VLOOKUP(A2778,[3]Sheet1!$A:$H,6,FALSE),0)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8284083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IFERROR(VLOOKUP(A2779,[3]Sheet1!$A:$G,2,FALSE),0)</f>
        <v>684</v>
      </c>
      <c r="O2779" s="18">
        <f>IFERROR(VLOOKUP(A2779,[3]Sheet1!$A:$G,3,FALSE),0)</f>
        <v>5247375</v>
      </c>
      <c r="P2779" s="18">
        <f>IFERROR(VLOOKUP(A2779,[3]Sheet1!$A:$G,4,FALSE),0)</f>
        <v>0</v>
      </c>
      <c r="Q2779" s="18">
        <f>IFERROR(VLOOKUP(A2779,[3]Sheet1!$A:$G,5,FALSE),0)</f>
        <v>0</v>
      </c>
      <c r="R2779" s="18">
        <f>IFERROR(VLOOKUP(A2779,[3]Sheet1!$A:$H,6,FALSE),0)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9691326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IFERROR(VLOOKUP(A2780,[3]Sheet1!$A:$G,2,FALSE),0)</f>
        <v>456</v>
      </c>
      <c r="O2780" s="18">
        <f>IFERROR(VLOOKUP(A2780,[3]Sheet1!$A:$G,3,FALSE),0)</f>
        <v>2984004</v>
      </c>
      <c r="P2780" s="18">
        <f>IFERROR(VLOOKUP(A2780,[3]Sheet1!$A:$G,4,FALSE),0)</f>
        <v>0</v>
      </c>
      <c r="Q2780" s="18">
        <f>IFERROR(VLOOKUP(A2780,[3]Sheet1!$A:$G,5,FALSE),0)</f>
        <v>0</v>
      </c>
      <c r="R2780" s="18">
        <f>IFERROR(VLOOKUP(A2780,[3]Sheet1!$A:$H,6,FALSE),0)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IFERROR(VLOOKUP(A2781,[3]Sheet1!$A:$G,2,FALSE),0)</f>
        <v>0</v>
      </c>
      <c r="O2781" s="18">
        <f>IFERROR(VLOOKUP(A2781,[3]Sheet1!$A:$G,3,FALSE),0)</f>
        <v>0</v>
      </c>
      <c r="P2781" s="18">
        <f>IFERROR(VLOOKUP(A2781,[3]Sheet1!$A:$G,4,FALSE),0)</f>
        <v>0</v>
      </c>
      <c r="Q2781" s="18">
        <f>IFERROR(VLOOKUP(A2781,[3]Sheet1!$A:$G,5,FALSE),0)</f>
        <v>0</v>
      </c>
      <c r="R2781" s="18">
        <f>IFERROR(VLOOKUP(A2781,[3]Sheet1!$A:$H,6,FALSE),0)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IFERROR(VLOOKUP(A2782,[3]Sheet1!$A:$G,2,FALSE),0)</f>
        <v>0</v>
      </c>
      <c r="O2782" s="18">
        <f>IFERROR(VLOOKUP(A2782,[3]Sheet1!$A:$G,3,FALSE),0)</f>
        <v>0</v>
      </c>
      <c r="P2782" s="18">
        <f>IFERROR(VLOOKUP(A2782,[3]Sheet1!$A:$G,4,FALSE),0)</f>
        <v>0</v>
      </c>
      <c r="Q2782" s="18">
        <f>IFERROR(VLOOKUP(A2782,[3]Sheet1!$A:$G,5,FALSE),0)</f>
        <v>0</v>
      </c>
      <c r="R2782" s="18">
        <f>IFERROR(VLOOKUP(A2782,[3]Sheet1!$A:$H,6,FALSE),0)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IFERROR(VLOOKUP(A2783,[3]Sheet1!$A:$G,2,FALSE),0)</f>
        <v>15</v>
      </c>
      <c r="O2783" s="18">
        <f>IFERROR(VLOOKUP(A2783,[3]Sheet1!$A:$G,3,FALSE),0)</f>
        <v>0</v>
      </c>
      <c r="P2783" s="18">
        <f>IFERROR(VLOOKUP(A2783,[3]Sheet1!$A:$G,4,FALSE),0)</f>
        <v>0</v>
      </c>
      <c r="Q2783" s="18">
        <f>IFERROR(VLOOKUP(A2783,[3]Sheet1!$A:$G,5,FALSE),0)</f>
        <v>0</v>
      </c>
      <c r="R2783" s="18">
        <f>IFERROR(VLOOKUP(A2783,[3]Sheet1!$A:$H,6,FALSE),0)</f>
        <v>0</v>
      </c>
      <c r="S2783" s="18">
        <f>IFERROR(VLOOKUP(A2783,[3]Sheet1!$A:$I,9,FALSE),0)</f>
        <v>0</v>
      </c>
      <c r="T2783" s="18" t="str">
        <f t="shared" si="259"/>
        <v>Sim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IFERROR(VLOOKUP(A2784,[3]Sheet1!$A:$G,2,FALSE),0)</f>
        <v>0</v>
      </c>
      <c r="O2784" s="18">
        <f>IFERROR(VLOOKUP(A2784,[3]Sheet1!$A:$G,3,FALSE),0)</f>
        <v>0</v>
      </c>
      <c r="P2784" s="18">
        <f>IFERROR(VLOOKUP(A2784,[3]Sheet1!$A:$G,4,FALSE),0)</f>
        <v>0</v>
      </c>
      <c r="Q2784" s="18">
        <f>IFERROR(VLOOKUP(A2784,[3]Sheet1!$A:$G,5,FALSE),0)</f>
        <v>0</v>
      </c>
      <c r="R2784" s="18">
        <f>IFERROR(VLOOKUP(A2784,[3]Sheet1!$A:$H,6,FALSE),0)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IFERROR(VLOOKUP(A2785,[3]Sheet1!$A:$G,2,FALSE),0)</f>
        <v>37129</v>
      </c>
      <c r="O2785" s="18">
        <f>IFERROR(VLOOKUP(A2785,[3]Sheet1!$A:$G,3,FALSE),0)</f>
        <v>30964420</v>
      </c>
      <c r="P2785" s="18">
        <f>IFERROR(VLOOKUP(A2785,[3]Sheet1!$A:$G,4,FALSE),0)</f>
        <v>0</v>
      </c>
      <c r="Q2785" s="18">
        <f>IFERROR(VLOOKUP(A2785,[3]Sheet1!$A:$G,5,FALSE),0)</f>
        <v>0</v>
      </c>
      <c r="R2785" s="18">
        <f>IFERROR(VLOOKUP(A2785,[3]Sheet1!$A:$H,6,FALSE),0)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6887822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IFERROR(VLOOKUP(A2786,[3]Sheet1!$A:$G,2,FALSE),0)</f>
        <v>80454</v>
      </c>
      <c r="O2786" s="18">
        <f>IFERROR(VLOOKUP(A2786,[3]Sheet1!$A:$G,3,FALSE),0)</f>
        <v>6199936</v>
      </c>
      <c r="P2786" s="18">
        <f>IFERROR(VLOOKUP(A2786,[3]Sheet1!$A:$G,4,FALSE),0)</f>
        <v>0</v>
      </c>
      <c r="Q2786" s="18">
        <f>IFERROR(VLOOKUP(A2786,[3]Sheet1!$A:$G,5,FALSE),0)</f>
        <v>0</v>
      </c>
      <c r="R2786" s="18">
        <f>IFERROR(VLOOKUP(A2786,[3]Sheet1!$A:$H,6,FALSE),0)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43011734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IFERROR(VLOOKUP(A2787,[3]Sheet1!$A:$G,2,FALSE),0)</f>
        <v>0</v>
      </c>
      <c r="O2787" s="18">
        <f>IFERROR(VLOOKUP(A2787,[3]Sheet1!$A:$G,3,FALSE),0)</f>
        <v>0</v>
      </c>
      <c r="P2787" s="18">
        <f>IFERROR(VLOOKUP(A2787,[3]Sheet1!$A:$G,4,FALSE),0)</f>
        <v>0</v>
      </c>
      <c r="Q2787" s="18">
        <f>IFERROR(VLOOKUP(A2787,[3]Sheet1!$A:$G,5,FALSE),0)</f>
        <v>0</v>
      </c>
      <c r="R2787" s="18">
        <f>IFERROR(VLOOKUP(A2787,[3]Sheet1!$A:$H,6,FALSE),0)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50</v>
      </c>
      <c r="C2788" s="18">
        <f>IFERROR(VLOOKUP(A2788,[1]Monitoramento_Base_somente_Said!$A:$J,6,FALSE),0)</f>
        <v>10472528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0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IFERROR(VLOOKUP(A2788,[3]Sheet1!$A:$G,2,FALSE),0)</f>
        <v>0</v>
      </c>
      <c r="O2788" s="18">
        <f>IFERROR(VLOOKUP(A2788,[3]Sheet1!$A:$G,3,FALSE),0)</f>
        <v>0</v>
      </c>
      <c r="P2788" s="18">
        <f>IFERROR(VLOOKUP(A2788,[3]Sheet1!$A:$G,4,FALSE),0)</f>
        <v>0</v>
      </c>
      <c r="Q2788" s="18">
        <f>IFERROR(VLOOKUP(A2788,[3]Sheet1!$A:$G,5,FALSE),0)</f>
        <v>0</v>
      </c>
      <c r="R2788" s="18">
        <f>IFERROR(VLOOKUP(A2788,[3]Sheet1!$A:$H,6,FALSE),0)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IFERROR(VLOOKUP(A2789,[3]Sheet1!$A:$G,2,FALSE),0)</f>
        <v>468</v>
      </c>
      <c r="O2789" s="18">
        <f>IFERROR(VLOOKUP(A2789,[3]Sheet1!$A:$G,3,FALSE),0)</f>
        <v>1829754</v>
      </c>
      <c r="P2789" s="18">
        <f>IFERROR(VLOOKUP(A2789,[3]Sheet1!$A:$G,4,FALSE),0)</f>
        <v>0</v>
      </c>
      <c r="Q2789" s="18">
        <f>IFERROR(VLOOKUP(A2789,[3]Sheet1!$A:$G,5,FALSE),0)</f>
        <v>0</v>
      </c>
      <c r="R2789" s="18">
        <f>IFERROR(VLOOKUP(A2789,[3]Sheet1!$A:$H,6,FALSE),0)</f>
        <v>0</v>
      </c>
      <c r="S2789" s="18">
        <f>IFERROR(VLOOKUP(A2789,[3]Sheet1!$A:$I,9,FALSE),0)</f>
        <v>0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IFERROR(VLOOKUP(A2790,[3]Sheet1!$A:$G,2,FALSE),0)</f>
        <v>414333</v>
      </c>
      <c r="O2790" s="18">
        <f>IFERROR(VLOOKUP(A2790,[3]Sheet1!$A:$G,3,FALSE),0)</f>
        <v>111835005</v>
      </c>
      <c r="P2790" s="18">
        <f>IFERROR(VLOOKUP(A2790,[3]Sheet1!$A:$G,4,FALSE),0)</f>
        <v>0</v>
      </c>
      <c r="Q2790" s="18">
        <f>IFERROR(VLOOKUP(A2790,[3]Sheet1!$A:$G,5,FALSE),0)</f>
        <v>0</v>
      </c>
      <c r="R2790" s="18">
        <f>IFERROR(VLOOKUP(A2790,[3]Sheet1!$A:$H,6,FALSE),0)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IFERROR(VLOOKUP(A2791,[3]Sheet1!$A:$G,2,FALSE),0)</f>
        <v>0</v>
      </c>
      <c r="O2791" s="18">
        <f>IFERROR(VLOOKUP(A2791,[3]Sheet1!$A:$G,3,FALSE),0)</f>
        <v>3238598</v>
      </c>
      <c r="P2791" s="18">
        <f>IFERROR(VLOOKUP(A2791,[3]Sheet1!$A:$G,4,FALSE),0)</f>
        <v>0</v>
      </c>
      <c r="Q2791" s="18">
        <f>IFERROR(VLOOKUP(A2791,[3]Sheet1!$A:$G,5,FALSE),0)</f>
        <v>0</v>
      </c>
      <c r="R2791" s="18">
        <f>IFERROR(VLOOKUP(A2791,[3]Sheet1!$A:$H,6,FALSE),0)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IFERROR(VLOOKUP(A2792,[3]Sheet1!$A:$G,2,FALSE),0)</f>
        <v>7390</v>
      </c>
      <c r="O2792" s="18">
        <f>IFERROR(VLOOKUP(A2792,[3]Sheet1!$A:$G,3,FALSE),0)</f>
        <v>13428677</v>
      </c>
      <c r="P2792" s="18">
        <f>IFERROR(VLOOKUP(A2792,[3]Sheet1!$A:$G,4,FALSE),0)</f>
        <v>0</v>
      </c>
      <c r="Q2792" s="18">
        <f>IFERROR(VLOOKUP(A2792,[3]Sheet1!$A:$G,5,FALSE),0)</f>
        <v>0</v>
      </c>
      <c r="R2792" s="18">
        <f>IFERROR(VLOOKUP(A2792,[3]Sheet1!$A:$H,6,FALSE),0)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519180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IFERROR(VLOOKUP(A2793,[3]Sheet1!$A:$G,2,FALSE),0)</f>
        <v>0</v>
      </c>
      <c r="O2793" s="18">
        <f>IFERROR(VLOOKUP(A2793,[3]Sheet1!$A:$G,3,FALSE),0)</f>
        <v>5629286</v>
      </c>
      <c r="P2793" s="18">
        <f>IFERROR(VLOOKUP(A2793,[3]Sheet1!$A:$G,4,FALSE),0)</f>
        <v>0</v>
      </c>
      <c r="Q2793" s="18">
        <f>IFERROR(VLOOKUP(A2793,[3]Sheet1!$A:$G,5,FALSE),0)</f>
        <v>0</v>
      </c>
      <c r="R2793" s="18">
        <f>IFERROR(VLOOKUP(A2793,[3]Sheet1!$A:$H,6,FALSE),0)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IFERROR(VLOOKUP(A2794,[3]Sheet1!$A:$G,2,FALSE),0)</f>
        <v>54382</v>
      </c>
      <c r="O2794" s="18">
        <f>IFERROR(VLOOKUP(A2794,[3]Sheet1!$A:$G,3,FALSE),0)</f>
        <v>7150881</v>
      </c>
      <c r="P2794" s="18">
        <f>IFERROR(VLOOKUP(A2794,[3]Sheet1!$A:$G,4,FALSE),0)</f>
        <v>0</v>
      </c>
      <c r="Q2794" s="18">
        <f>IFERROR(VLOOKUP(A2794,[3]Sheet1!$A:$G,5,FALSE),0)</f>
        <v>0</v>
      </c>
      <c r="R2794" s="18">
        <f>IFERROR(VLOOKUP(A2794,[3]Sheet1!$A:$H,6,FALSE),0)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850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IFERROR(VLOOKUP(A2795,[3]Sheet1!$A:$G,2,FALSE),0)</f>
        <v>10</v>
      </c>
      <c r="O2795" s="18">
        <f>IFERROR(VLOOKUP(A2795,[3]Sheet1!$A:$G,3,FALSE),0)</f>
        <v>691542</v>
      </c>
      <c r="P2795" s="18">
        <f>IFERROR(VLOOKUP(A2795,[3]Sheet1!$A:$G,4,FALSE),0)</f>
        <v>0</v>
      </c>
      <c r="Q2795" s="18">
        <f>IFERROR(VLOOKUP(A2795,[3]Sheet1!$A:$G,5,FALSE),0)</f>
        <v>0</v>
      </c>
      <c r="R2795" s="18">
        <f>IFERROR(VLOOKUP(A2795,[3]Sheet1!$A:$H,6,FALSE),0)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9816</v>
      </c>
      <c r="C2796" s="18">
        <f>IFERROR(VLOOKUP(A2796,[1]Monitoramento_Base_somente_Said!$A:$J,6,FALSE),0)</f>
        <v>15565966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0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IFERROR(VLOOKUP(A2796,[3]Sheet1!$A:$G,2,FALSE),0)</f>
        <v>0</v>
      </c>
      <c r="O2796" s="18">
        <f>IFERROR(VLOOKUP(A2796,[3]Sheet1!$A:$G,3,FALSE),0)</f>
        <v>0</v>
      </c>
      <c r="P2796" s="18">
        <f>IFERROR(VLOOKUP(A2796,[3]Sheet1!$A:$G,4,FALSE),0)</f>
        <v>0</v>
      </c>
      <c r="Q2796" s="18">
        <f>IFERROR(VLOOKUP(A2796,[3]Sheet1!$A:$G,5,FALSE),0)</f>
        <v>0</v>
      </c>
      <c r="R2796" s="18">
        <f>IFERROR(VLOOKUP(A2796,[3]Sheet1!$A:$H,6,FALSE),0)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IFERROR(VLOOKUP(A2797,[3]Sheet1!$A:$G,2,FALSE),0)</f>
        <v>1167</v>
      </c>
      <c r="O2797" s="18">
        <f>IFERROR(VLOOKUP(A2797,[3]Sheet1!$A:$G,3,FALSE),0)</f>
        <v>7460583</v>
      </c>
      <c r="P2797" s="18">
        <f>IFERROR(VLOOKUP(A2797,[3]Sheet1!$A:$G,4,FALSE),0)</f>
        <v>0</v>
      </c>
      <c r="Q2797" s="18">
        <f>IFERROR(VLOOKUP(A2797,[3]Sheet1!$A:$G,5,FALSE),0)</f>
        <v>0</v>
      </c>
      <c r="R2797" s="18">
        <f>IFERROR(VLOOKUP(A2797,[3]Sheet1!$A:$H,6,FALSE),0)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IFERROR(VLOOKUP(A2798,[3]Sheet1!$A:$G,2,FALSE),0)</f>
        <v>49798</v>
      </c>
      <c r="O2798" s="18">
        <f>IFERROR(VLOOKUP(A2798,[3]Sheet1!$A:$G,3,FALSE),0)</f>
        <v>6439431</v>
      </c>
      <c r="P2798" s="18">
        <f>IFERROR(VLOOKUP(A2798,[3]Sheet1!$A:$G,4,FALSE),0)</f>
        <v>0</v>
      </c>
      <c r="Q2798" s="18">
        <f>IFERROR(VLOOKUP(A2798,[3]Sheet1!$A:$G,5,FALSE),0)</f>
        <v>0</v>
      </c>
      <c r="R2798" s="18">
        <f>IFERROR(VLOOKUP(A2798,[3]Sheet1!$A:$H,6,FALSE),0)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IFERROR(VLOOKUP(A2799,[3]Sheet1!$A:$G,2,FALSE),0)</f>
        <v>4189</v>
      </c>
      <c r="O2799" s="18">
        <f>IFERROR(VLOOKUP(A2799,[3]Sheet1!$A:$G,3,FALSE),0)</f>
        <v>7137435</v>
      </c>
      <c r="P2799" s="18">
        <f>IFERROR(VLOOKUP(A2799,[3]Sheet1!$A:$G,4,FALSE),0)</f>
        <v>0</v>
      </c>
      <c r="Q2799" s="18">
        <f>IFERROR(VLOOKUP(A2799,[3]Sheet1!$A:$G,5,FALSE),0)</f>
        <v>0</v>
      </c>
      <c r="R2799" s="18">
        <f>IFERROR(VLOOKUP(A2799,[3]Sheet1!$A:$H,6,FALSE),0)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496094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IFERROR(VLOOKUP(A2800,[3]Sheet1!$A:$G,2,FALSE),0)</f>
        <v>0</v>
      </c>
      <c r="O2800" s="18">
        <f>IFERROR(VLOOKUP(A2800,[3]Sheet1!$A:$G,3,FALSE),0)</f>
        <v>0</v>
      </c>
      <c r="P2800" s="18">
        <f>IFERROR(VLOOKUP(A2800,[3]Sheet1!$A:$G,4,FALSE),0)</f>
        <v>0</v>
      </c>
      <c r="Q2800" s="18">
        <f>IFERROR(VLOOKUP(A2800,[3]Sheet1!$A:$G,5,FALSE),0)</f>
        <v>0</v>
      </c>
      <c r="R2800" s="18">
        <f>IFERROR(VLOOKUP(A2800,[3]Sheet1!$A:$H,6,FALSE),0)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IFERROR(VLOOKUP(A2801,[3]Sheet1!$A:$G,2,FALSE),0)</f>
        <v>6342</v>
      </c>
      <c r="O2801" s="18">
        <f>IFERROR(VLOOKUP(A2801,[3]Sheet1!$A:$G,3,FALSE),0)</f>
        <v>1739711</v>
      </c>
      <c r="P2801" s="18">
        <f>IFERROR(VLOOKUP(A2801,[3]Sheet1!$A:$G,4,FALSE),0)</f>
        <v>0</v>
      </c>
      <c r="Q2801" s="18">
        <f>IFERROR(VLOOKUP(A2801,[3]Sheet1!$A:$G,5,FALSE),0)</f>
        <v>0</v>
      </c>
      <c r="R2801" s="18">
        <f>IFERROR(VLOOKUP(A2801,[3]Sheet1!$A:$H,6,FALSE),0)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IFERROR(VLOOKUP(A2802,[3]Sheet1!$A:$G,2,FALSE),0)</f>
        <v>313</v>
      </c>
      <c r="O2802" s="18">
        <f>IFERROR(VLOOKUP(A2802,[3]Sheet1!$A:$G,3,FALSE),0)</f>
        <v>5233033</v>
      </c>
      <c r="P2802" s="18">
        <f>IFERROR(VLOOKUP(A2802,[3]Sheet1!$A:$G,4,FALSE),0)</f>
        <v>0</v>
      </c>
      <c r="Q2802" s="18">
        <f>IFERROR(VLOOKUP(A2802,[3]Sheet1!$A:$G,5,FALSE),0)</f>
        <v>0</v>
      </c>
      <c r="R2802" s="18">
        <f>IFERROR(VLOOKUP(A2802,[3]Sheet1!$A:$H,6,FALSE),0)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95109</v>
      </c>
      <c r="C2803" s="18">
        <f>IFERROR(VLOOKUP(A2803,[1]Monitoramento_Base_somente_Said!$A:$J,6,FALSE),0)</f>
        <v>17299555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IFERROR(VLOOKUP(A2803,[3]Sheet1!$A:$G,2,FALSE),0)</f>
        <v>0</v>
      </c>
      <c r="O2803" s="18">
        <f>IFERROR(VLOOKUP(A2803,[3]Sheet1!$A:$G,3,FALSE),0)</f>
        <v>0</v>
      </c>
      <c r="P2803" s="18">
        <f>IFERROR(VLOOKUP(A2803,[3]Sheet1!$A:$G,4,FALSE),0)</f>
        <v>0</v>
      </c>
      <c r="Q2803" s="18">
        <f>IFERROR(VLOOKUP(A2803,[3]Sheet1!$A:$G,5,FALSE),0)</f>
        <v>0</v>
      </c>
      <c r="R2803" s="18">
        <f>IFERROR(VLOOKUP(A2803,[3]Sheet1!$A:$H,6,FALSE),0)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130824112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IFERROR(VLOOKUP(A2804,[3]Sheet1!$A:$G,2,FALSE),0)</f>
        <v>671383</v>
      </c>
      <c r="O2804" s="18">
        <f>IFERROR(VLOOKUP(A2804,[3]Sheet1!$A:$G,3,FALSE),0)</f>
        <v>64558415</v>
      </c>
      <c r="P2804" s="18">
        <f>IFERROR(VLOOKUP(A2804,[3]Sheet1!$A:$G,4,FALSE),0)</f>
        <v>0</v>
      </c>
      <c r="Q2804" s="18">
        <f>IFERROR(VLOOKUP(A2804,[3]Sheet1!$A:$G,5,FALSE),0)</f>
        <v>0</v>
      </c>
      <c r="R2804" s="18">
        <f>IFERROR(VLOOKUP(A2804,[3]Sheet1!$A:$H,6,FALSE),0)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37343</v>
      </c>
      <c r="C2805" s="18">
        <f>IFERROR(VLOOKUP(A2805,[1]Monitoramento_Base_somente_Said!$A:$J,6,FALSE),0)</f>
        <v>28921149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IFERROR(VLOOKUP(A2805,[3]Sheet1!$A:$G,2,FALSE),0)</f>
        <v>0</v>
      </c>
      <c r="O2805" s="18">
        <f>IFERROR(VLOOKUP(A2805,[3]Sheet1!$A:$G,3,FALSE),0)</f>
        <v>0</v>
      </c>
      <c r="P2805" s="18">
        <f>IFERROR(VLOOKUP(A2805,[3]Sheet1!$A:$G,4,FALSE),0)</f>
        <v>0</v>
      </c>
      <c r="Q2805" s="18">
        <f>IFERROR(VLOOKUP(A2805,[3]Sheet1!$A:$G,5,FALSE),0)</f>
        <v>0</v>
      </c>
      <c r="R2805" s="18">
        <f>IFERROR(VLOOKUP(A2805,[3]Sheet1!$A:$H,6,FALSE),0)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38315501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IFERROR(VLOOKUP(A2806,[3]Sheet1!$A:$G,2,FALSE),0)</f>
        <v>331603</v>
      </c>
      <c r="O2806" s="18">
        <f>IFERROR(VLOOKUP(A2806,[3]Sheet1!$A:$G,3,FALSE),0)</f>
        <v>21352028</v>
      </c>
      <c r="P2806" s="18">
        <f>IFERROR(VLOOKUP(A2806,[3]Sheet1!$A:$G,4,FALSE),0)</f>
        <v>0</v>
      </c>
      <c r="Q2806" s="18">
        <f>IFERROR(VLOOKUP(A2806,[3]Sheet1!$A:$G,5,FALSE),0)</f>
        <v>0</v>
      </c>
      <c r="R2806" s="18">
        <f>IFERROR(VLOOKUP(A2806,[3]Sheet1!$A:$H,6,FALSE),0)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IFERROR(VLOOKUP(A2807,[3]Sheet1!$A:$G,2,FALSE),0)</f>
        <v>0</v>
      </c>
      <c r="O2807" s="18">
        <f>IFERROR(VLOOKUP(A2807,[3]Sheet1!$A:$G,3,FALSE),0)</f>
        <v>0</v>
      </c>
      <c r="P2807" s="18">
        <f>IFERROR(VLOOKUP(A2807,[3]Sheet1!$A:$G,4,FALSE),0)</f>
        <v>0</v>
      </c>
      <c r="Q2807" s="18">
        <f>IFERROR(VLOOKUP(A2807,[3]Sheet1!$A:$G,5,FALSE),0)</f>
        <v>0</v>
      </c>
      <c r="R2807" s="18">
        <f>IFERROR(VLOOKUP(A2807,[3]Sheet1!$A:$H,6,FALSE),0)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Não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1431842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IFERROR(VLOOKUP(A2808,[3]Sheet1!$A:$G,2,FALSE),0)</f>
        <v>0</v>
      </c>
      <c r="O2808" s="18">
        <f>IFERROR(VLOOKUP(A2808,[3]Sheet1!$A:$G,3,FALSE),0)</f>
        <v>0</v>
      </c>
      <c r="P2808" s="18">
        <f>IFERROR(VLOOKUP(A2808,[3]Sheet1!$A:$G,4,FALSE),0)</f>
        <v>0</v>
      </c>
      <c r="Q2808" s="18">
        <f>IFERROR(VLOOKUP(A2808,[3]Sheet1!$A:$G,5,FALSE),0)</f>
        <v>0</v>
      </c>
      <c r="R2808" s="18">
        <f>IFERROR(VLOOKUP(A2808,[3]Sheet1!$A:$H,6,FALSE),0)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IFERROR(VLOOKUP(A2809,[3]Sheet1!$A:$G,2,FALSE),0)</f>
        <v>227016</v>
      </c>
      <c r="O2809" s="18">
        <f>IFERROR(VLOOKUP(A2809,[3]Sheet1!$A:$G,3,FALSE),0)</f>
        <v>519181</v>
      </c>
      <c r="P2809" s="18">
        <f>IFERROR(VLOOKUP(A2809,[3]Sheet1!$A:$G,4,FALSE),0)</f>
        <v>0</v>
      </c>
      <c r="Q2809" s="18">
        <f>IFERROR(VLOOKUP(A2809,[3]Sheet1!$A:$G,5,FALSE),0)</f>
        <v>0</v>
      </c>
      <c r="R2809" s="18">
        <f>IFERROR(VLOOKUP(A2809,[3]Sheet1!$A:$H,6,FALSE),0)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IFERROR(VLOOKUP(A2810,[3]Sheet1!$A:$G,2,FALSE),0)</f>
        <v>0</v>
      </c>
      <c r="O2810" s="18">
        <f>IFERROR(VLOOKUP(A2810,[3]Sheet1!$A:$G,3,FALSE),0)</f>
        <v>3393032</v>
      </c>
      <c r="P2810" s="18">
        <f>IFERROR(VLOOKUP(A2810,[3]Sheet1!$A:$G,4,FALSE),0)</f>
        <v>0</v>
      </c>
      <c r="Q2810" s="18">
        <f>IFERROR(VLOOKUP(A2810,[3]Sheet1!$A:$G,5,FALSE),0)</f>
        <v>0</v>
      </c>
      <c r="R2810" s="18">
        <f>IFERROR(VLOOKUP(A2810,[3]Sheet1!$A:$H,6,FALSE),0)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20089155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IFERROR(VLOOKUP(A2811,[3]Sheet1!$A:$G,2,FALSE),0)</f>
        <v>6136</v>
      </c>
      <c r="O2811" s="18">
        <f>IFERROR(VLOOKUP(A2811,[3]Sheet1!$A:$G,3,FALSE),0)</f>
        <v>13263757</v>
      </c>
      <c r="P2811" s="18">
        <f>IFERROR(VLOOKUP(A2811,[3]Sheet1!$A:$G,4,FALSE),0)</f>
        <v>0</v>
      </c>
      <c r="Q2811" s="18">
        <f>IFERROR(VLOOKUP(A2811,[3]Sheet1!$A:$G,5,FALSE),0)</f>
        <v>0</v>
      </c>
      <c r="R2811" s="18">
        <f>IFERROR(VLOOKUP(A2811,[3]Sheet1!$A:$H,6,FALSE),0)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IFERROR(VLOOKUP(A2812,[3]Sheet1!$A:$G,2,FALSE),0)</f>
        <v>0</v>
      </c>
      <c r="O2812" s="18">
        <f>IFERROR(VLOOKUP(A2812,[3]Sheet1!$A:$G,3,FALSE),0)</f>
        <v>0</v>
      </c>
      <c r="P2812" s="18">
        <f>IFERROR(VLOOKUP(A2812,[3]Sheet1!$A:$G,4,FALSE),0)</f>
        <v>0</v>
      </c>
      <c r="Q2812" s="18">
        <f>IFERROR(VLOOKUP(A2812,[3]Sheet1!$A:$G,5,FALSE),0)</f>
        <v>0</v>
      </c>
      <c r="R2812" s="18">
        <f>IFERROR(VLOOKUP(A2812,[3]Sheet1!$A:$H,6,FALSE),0)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22961492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IFERROR(VLOOKUP(A2813,[3]Sheet1!$A:$G,2,FALSE),0)</f>
        <v>306927</v>
      </c>
      <c r="O2813" s="18">
        <f>IFERROR(VLOOKUP(A2813,[3]Sheet1!$A:$G,3,FALSE),0)</f>
        <v>33080923</v>
      </c>
      <c r="P2813" s="18">
        <f>IFERROR(VLOOKUP(A2813,[3]Sheet1!$A:$G,4,FALSE),0)</f>
        <v>0</v>
      </c>
      <c r="Q2813" s="18">
        <f>IFERROR(VLOOKUP(A2813,[3]Sheet1!$A:$G,5,FALSE),0)</f>
        <v>0</v>
      </c>
      <c r="R2813" s="18">
        <f>IFERROR(VLOOKUP(A2813,[3]Sheet1!$A:$H,6,FALSE),0)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IFERROR(VLOOKUP(A2814,[3]Sheet1!$A:$G,2,FALSE),0)</f>
        <v>0</v>
      </c>
      <c r="O2814" s="18">
        <f>IFERROR(VLOOKUP(A2814,[3]Sheet1!$A:$G,3,FALSE),0)</f>
        <v>0</v>
      </c>
      <c r="P2814" s="18">
        <f>IFERROR(VLOOKUP(A2814,[3]Sheet1!$A:$G,4,FALSE),0)</f>
        <v>0</v>
      </c>
      <c r="Q2814" s="18">
        <f>IFERROR(VLOOKUP(A2814,[3]Sheet1!$A:$G,5,FALSE),0)</f>
        <v>0</v>
      </c>
      <c r="R2814" s="18">
        <f>IFERROR(VLOOKUP(A2814,[3]Sheet1!$A:$H,6,FALSE),0)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0</v>
      </c>
      <c r="C2815" s="18">
        <f>IFERROR(VLOOKUP(A2815,[1]Monitoramento_Base_somente_Said!$A:$J,6,FALSE),0)</f>
        <v>2291022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IFERROR(VLOOKUP(A2815,[3]Sheet1!$A:$G,2,FALSE),0)</f>
        <v>0</v>
      </c>
      <c r="O2815" s="18">
        <f>IFERROR(VLOOKUP(A2815,[3]Sheet1!$A:$G,3,FALSE),0)</f>
        <v>0</v>
      </c>
      <c r="P2815" s="18">
        <f>IFERROR(VLOOKUP(A2815,[3]Sheet1!$A:$G,4,FALSE),0)</f>
        <v>0</v>
      </c>
      <c r="Q2815" s="18">
        <f>IFERROR(VLOOKUP(A2815,[3]Sheet1!$A:$G,5,FALSE),0)</f>
        <v>0</v>
      </c>
      <c r="R2815" s="18">
        <f>IFERROR(VLOOKUP(A2815,[3]Sheet1!$A:$H,6,FALSE),0)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IFERROR(VLOOKUP(A2816,[3]Sheet1!$A:$G,2,FALSE),0)</f>
        <v>8458</v>
      </c>
      <c r="O2816" s="18">
        <f>IFERROR(VLOOKUP(A2816,[3]Sheet1!$A:$G,3,FALSE),0)</f>
        <v>1540405</v>
      </c>
      <c r="P2816" s="18">
        <f>IFERROR(VLOOKUP(A2816,[3]Sheet1!$A:$G,4,FALSE),0)</f>
        <v>0</v>
      </c>
      <c r="Q2816" s="18">
        <f>IFERROR(VLOOKUP(A2816,[3]Sheet1!$A:$G,5,FALSE),0)</f>
        <v>0</v>
      </c>
      <c r="R2816" s="18">
        <f>IFERROR(VLOOKUP(A2816,[3]Sheet1!$A:$H,6,FALSE),0)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850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IFERROR(VLOOKUP(A2817,[3]Sheet1!$A:$G,2,FALSE),0)</f>
        <v>0</v>
      </c>
      <c r="O2817" s="18">
        <f>IFERROR(VLOOKUP(A2817,[3]Sheet1!$A:$G,3,FALSE),0)</f>
        <v>0</v>
      </c>
      <c r="P2817" s="18">
        <f>IFERROR(VLOOKUP(A2817,[3]Sheet1!$A:$G,4,FALSE),0)</f>
        <v>0</v>
      </c>
      <c r="Q2817" s="18">
        <f>IFERROR(VLOOKUP(A2817,[3]Sheet1!$A:$G,5,FALSE),0)</f>
        <v>0</v>
      </c>
      <c r="R2817" s="18">
        <f>IFERROR(VLOOKUP(A2817,[3]Sheet1!$A:$H,6,FALSE),0)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IFERROR(VLOOKUP(A2818,[3]Sheet1!$A:$G,2,FALSE),0)</f>
        <v>21464</v>
      </c>
      <c r="O2818" s="18">
        <f>IFERROR(VLOOKUP(A2818,[3]Sheet1!$A:$G,3,FALSE),0)</f>
        <v>10231667</v>
      </c>
      <c r="P2818" s="18">
        <f>IFERROR(VLOOKUP(A2818,[3]Sheet1!$A:$G,4,FALSE),0)</f>
        <v>0</v>
      </c>
      <c r="Q2818" s="18">
        <f>IFERROR(VLOOKUP(A2818,[3]Sheet1!$A:$G,5,FALSE),0)</f>
        <v>0</v>
      </c>
      <c r="R2818" s="18">
        <f>IFERROR(VLOOKUP(A2818,[3]Sheet1!$A:$H,6,FALSE),0)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5942401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IFERROR(VLOOKUP(A2819,[3]Sheet1!$A:$G,2,FALSE),0)</f>
        <v>326557</v>
      </c>
      <c r="O2819" s="18">
        <f>IFERROR(VLOOKUP(A2819,[3]Sheet1!$A:$G,3,FALSE),0)</f>
        <v>21909774</v>
      </c>
      <c r="P2819" s="18">
        <f>IFERROR(VLOOKUP(A2819,[3]Sheet1!$A:$G,4,FALSE),0)</f>
        <v>0</v>
      </c>
      <c r="Q2819" s="18">
        <f>IFERROR(VLOOKUP(A2819,[3]Sheet1!$A:$G,5,FALSE),0)</f>
        <v>0</v>
      </c>
      <c r="R2819" s="18">
        <f>IFERROR(VLOOKUP(A2819,[3]Sheet1!$A:$H,6,FALSE),0)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Não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IFERROR(VLOOKUP(A2820,[3]Sheet1!$A:$G,2,FALSE),0)</f>
        <v>0</v>
      </c>
      <c r="O2820" s="18">
        <f>IFERROR(VLOOKUP(A2820,[3]Sheet1!$A:$G,3,FALSE),0)</f>
        <v>0</v>
      </c>
      <c r="P2820" s="18">
        <f>IFERROR(VLOOKUP(A2820,[3]Sheet1!$A:$G,4,FALSE),0)</f>
        <v>0</v>
      </c>
      <c r="Q2820" s="18">
        <f>IFERROR(VLOOKUP(A2820,[3]Sheet1!$A:$G,5,FALSE),0)</f>
        <v>0</v>
      </c>
      <c r="R2820" s="18">
        <f>IFERROR(VLOOKUP(A2820,[3]Sheet1!$A:$H,6,FALSE),0)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41494722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IFERROR(VLOOKUP(A2821,[3]Sheet1!$A:$G,2,FALSE),0)</f>
        <v>401</v>
      </c>
      <c r="O2821" s="18">
        <f>IFERROR(VLOOKUP(A2821,[3]Sheet1!$A:$G,3,FALSE),0)</f>
        <v>63994</v>
      </c>
      <c r="P2821" s="18">
        <f>IFERROR(VLOOKUP(A2821,[3]Sheet1!$A:$G,4,FALSE),0)</f>
        <v>0</v>
      </c>
      <c r="Q2821" s="18">
        <f>IFERROR(VLOOKUP(A2821,[3]Sheet1!$A:$G,5,FALSE),0)</f>
        <v>0</v>
      </c>
      <c r="R2821" s="18">
        <f>IFERROR(VLOOKUP(A2821,[3]Sheet1!$A:$H,6,FALSE),0)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9246895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IFERROR(VLOOKUP(A2822,[3]Sheet1!$A:$G,2,FALSE),0)</f>
        <v>879</v>
      </c>
      <c r="O2822" s="18">
        <f>IFERROR(VLOOKUP(A2822,[3]Sheet1!$A:$G,3,FALSE),0)</f>
        <v>22489237</v>
      </c>
      <c r="P2822" s="18">
        <f>IFERROR(VLOOKUP(A2822,[3]Sheet1!$A:$G,4,FALSE),0)</f>
        <v>0</v>
      </c>
      <c r="Q2822" s="18">
        <f>IFERROR(VLOOKUP(A2822,[3]Sheet1!$A:$G,5,FALSE),0)</f>
        <v>0</v>
      </c>
      <c r="R2822" s="18">
        <f>IFERROR(VLOOKUP(A2822,[3]Sheet1!$A:$H,6,FALSE),0)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32823022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IFERROR(VLOOKUP(A2823,[3]Sheet1!$A:$G,2,FALSE),0)</f>
        <v>0</v>
      </c>
      <c r="O2823" s="18">
        <f>IFERROR(VLOOKUP(A2823,[3]Sheet1!$A:$G,3,FALSE),0)</f>
        <v>0</v>
      </c>
      <c r="P2823" s="18">
        <f>IFERROR(VLOOKUP(A2823,[3]Sheet1!$A:$G,4,FALSE),0)</f>
        <v>0</v>
      </c>
      <c r="Q2823" s="18">
        <f>IFERROR(VLOOKUP(A2823,[3]Sheet1!$A:$G,5,FALSE),0)</f>
        <v>0</v>
      </c>
      <c r="R2823" s="18">
        <f>IFERROR(VLOOKUP(A2823,[3]Sheet1!$A:$H,6,FALSE),0)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IFERROR(VLOOKUP(A2824,[3]Sheet1!$A:$G,2,FALSE),0)</f>
        <v>36344</v>
      </c>
      <c r="O2824" s="18">
        <f>IFERROR(VLOOKUP(A2824,[3]Sheet1!$A:$G,3,FALSE),0)</f>
        <v>4477024</v>
      </c>
      <c r="P2824" s="18">
        <f>IFERROR(VLOOKUP(A2824,[3]Sheet1!$A:$G,4,FALSE),0)</f>
        <v>0</v>
      </c>
      <c r="Q2824" s="18">
        <f>IFERROR(VLOOKUP(A2824,[3]Sheet1!$A:$G,5,FALSE),0)</f>
        <v>0</v>
      </c>
      <c r="R2824" s="18">
        <f>IFERROR(VLOOKUP(A2824,[3]Sheet1!$A:$H,6,FALSE),0)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IFERROR(VLOOKUP(A2825,[3]Sheet1!$A:$G,2,FALSE),0)</f>
        <v>48569</v>
      </c>
      <c r="O2825" s="18">
        <f>IFERROR(VLOOKUP(A2825,[3]Sheet1!$A:$G,3,FALSE),0)</f>
        <v>9880777</v>
      </c>
      <c r="P2825" s="18">
        <f>IFERROR(VLOOKUP(A2825,[3]Sheet1!$A:$G,4,FALSE),0)</f>
        <v>0</v>
      </c>
      <c r="Q2825" s="18">
        <f>IFERROR(VLOOKUP(A2825,[3]Sheet1!$A:$G,5,FALSE),0)</f>
        <v>0</v>
      </c>
      <c r="R2825" s="18">
        <f>IFERROR(VLOOKUP(A2825,[3]Sheet1!$A:$H,6,FALSE),0)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79832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IFERROR(VLOOKUP(A2826,[3]Sheet1!$A:$G,2,FALSE),0)</f>
        <v>0</v>
      </c>
      <c r="O2826" s="18">
        <f>IFERROR(VLOOKUP(A2826,[3]Sheet1!$A:$G,3,FALSE),0)</f>
        <v>0</v>
      </c>
      <c r="P2826" s="18">
        <f>IFERROR(VLOOKUP(A2826,[3]Sheet1!$A:$G,4,FALSE),0)</f>
        <v>0</v>
      </c>
      <c r="Q2826" s="18">
        <f>IFERROR(VLOOKUP(A2826,[3]Sheet1!$A:$G,5,FALSE),0)</f>
        <v>0</v>
      </c>
      <c r="R2826" s="18">
        <f>IFERROR(VLOOKUP(A2826,[3]Sheet1!$A:$H,6,FALSE),0)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16112651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IFERROR(VLOOKUP(A2827,[3]Sheet1!$A:$G,2,FALSE),0)</f>
        <v>34248</v>
      </c>
      <c r="O2827" s="18">
        <f>IFERROR(VLOOKUP(A2827,[3]Sheet1!$A:$G,3,FALSE),0)</f>
        <v>2080531</v>
      </c>
      <c r="P2827" s="18">
        <f>IFERROR(VLOOKUP(A2827,[3]Sheet1!$A:$G,4,FALSE),0)</f>
        <v>0</v>
      </c>
      <c r="Q2827" s="18">
        <f>IFERROR(VLOOKUP(A2827,[3]Sheet1!$A:$G,5,FALSE),0)</f>
        <v>0</v>
      </c>
      <c r="R2827" s="18">
        <f>IFERROR(VLOOKUP(A2827,[3]Sheet1!$A:$H,6,FALSE),0)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1207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IFERROR(VLOOKUP(A2828,[3]Sheet1!$A:$G,2,FALSE),0)</f>
        <v>1705</v>
      </c>
      <c r="O2828" s="18">
        <f>IFERROR(VLOOKUP(A2828,[3]Sheet1!$A:$G,3,FALSE),0)</f>
        <v>155459</v>
      </c>
      <c r="P2828" s="18">
        <f>IFERROR(VLOOKUP(A2828,[3]Sheet1!$A:$G,4,FALSE),0)</f>
        <v>0</v>
      </c>
      <c r="Q2828" s="18">
        <f>IFERROR(VLOOKUP(A2828,[3]Sheet1!$A:$G,5,FALSE),0)</f>
        <v>0</v>
      </c>
      <c r="R2828" s="18">
        <f>IFERROR(VLOOKUP(A2828,[3]Sheet1!$A:$H,6,FALSE),0)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IFERROR(VLOOKUP(A2829,[3]Sheet1!$A:$G,2,FALSE),0)</f>
        <v>4080</v>
      </c>
      <c r="O2829" s="18">
        <f>IFERROR(VLOOKUP(A2829,[3]Sheet1!$A:$G,3,FALSE),0)</f>
        <v>9901194</v>
      </c>
      <c r="P2829" s="18">
        <f>IFERROR(VLOOKUP(A2829,[3]Sheet1!$A:$G,4,FALSE),0)</f>
        <v>0</v>
      </c>
      <c r="Q2829" s="18">
        <f>IFERROR(VLOOKUP(A2829,[3]Sheet1!$A:$G,5,FALSE),0)</f>
        <v>0</v>
      </c>
      <c r="R2829" s="18">
        <f>IFERROR(VLOOKUP(A2829,[3]Sheet1!$A:$H,6,FALSE),0)</f>
        <v>0</v>
      </c>
      <c r="S2829" s="18">
        <f>IFERROR(VLOOKUP(A2829,[3]Sheet1!$A:$I,9,FALSE),0)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IFERROR(VLOOKUP(A2830,[3]Sheet1!$A:$G,2,FALSE),0)</f>
        <v>0</v>
      </c>
      <c r="O2830" s="18">
        <f>IFERROR(VLOOKUP(A2830,[3]Sheet1!$A:$G,3,FALSE),0)</f>
        <v>0</v>
      </c>
      <c r="P2830" s="18">
        <f>IFERROR(VLOOKUP(A2830,[3]Sheet1!$A:$G,4,FALSE),0)</f>
        <v>0</v>
      </c>
      <c r="Q2830" s="18">
        <f>IFERROR(VLOOKUP(A2830,[3]Sheet1!$A:$G,5,FALSE),0)</f>
        <v>0</v>
      </c>
      <c r="R2830" s="18">
        <f>IFERROR(VLOOKUP(A2830,[3]Sheet1!$A:$H,6,FALSE),0)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27129</v>
      </c>
      <c r="C2831" s="18">
        <f>IFERROR(VLOOKUP(A2831,[1]Monitoramento_Base_somente_Said!$A:$J,6,FALSE),0)</f>
        <v>9385603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0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IFERROR(VLOOKUP(A2831,[3]Sheet1!$A:$G,2,FALSE),0)</f>
        <v>0</v>
      </c>
      <c r="O2831" s="18">
        <f>IFERROR(VLOOKUP(A2831,[3]Sheet1!$A:$G,3,FALSE),0)</f>
        <v>0</v>
      </c>
      <c r="P2831" s="18">
        <f>IFERROR(VLOOKUP(A2831,[3]Sheet1!$A:$G,4,FALSE),0)</f>
        <v>0</v>
      </c>
      <c r="Q2831" s="18">
        <f>IFERROR(VLOOKUP(A2831,[3]Sheet1!$A:$G,5,FALSE),0)</f>
        <v>0</v>
      </c>
      <c r="R2831" s="18">
        <f>IFERROR(VLOOKUP(A2831,[3]Sheet1!$A:$H,6,FALSE),0)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37108909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IFERROR(VLOOKUP(A2832,[3]Sheet1!$A:$G,2,FALSE),0)</f>
        <v>29926</v>
      </c>
      <c r="O2832" s="18">
        <f>IFERROR(VLOOKUP(A2832,[3]Sheet1!$A:$G,3,FALSE),0)</f>
        <v>44418322</v>
      </c>
      <c r="P2832" s="18">
        <f>IFERROR(VLOOKUP(A2832,[3]Sheet1!$A:$G,4,FALSE),0)</f>
        <v>0</v>
      </c>
      <c r="Q2832" s="18">
        <f>IFERROR(VLOOKUP(A2832,[3]Sheet1!$A:$G,5,FALSE),0)</f>
        <v>0</v>
      </c>
      <c r="R2832" s="18">
        <f>IFERROR(VLOOKUP(A2832,[3]Sheet1!$A:$H,6,FALSE),0)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3165961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IFERROR(VLOOKUP(A2833,[3]Sheet1!$A:$G,2,FALSE),0)</f>
        <v>42549</v>
      </c>
      <c r="O2833" s="18">
        <f>IFERROR(VLOOKUP(A2833,[3]Sheet1!$A:$G,3,FALSE),0)</f>
        <v>1926396</v>
      </c>
      <c r="P2833" s="18">
        <f>IFERROR(VLOOKUP(A2833,[3]Sheet1!$A:$G,4,FALSE),0)</f>
        <v>0</v>
      </c>
      <c r="Q2833" s="18">
        <f>IFERROR(VLOOKUP(A2833,[3]Sheet1!$A:$G,5,FALSE),0)</f>
        <v>0</v>
      </c>
      <c r="R2833" s="18">
        <f>IFERROR(VLOOKUP(A2833,[3]Sheet1!$A:$H,6,FALSE),0)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558399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IFERROR(VLOOKUP(A2834,[3]Sheet1!$A:$G,2,FALSE),0)</f>
        <v>0</v>
      </c>
      <c r="O2834" s="18">
        <f>IFERROR(VLOOKUP(A2834,[3]Sheet1!$A:$G,3,FALSE),0)</f>
        <v>0</v>
      </c>
      <c r="P2834" s="18">
        <f>IFERROR(VLOOKUP(A2834,[3]Sheet1!$A:$G,4,FALSE),0)</f>
        <v>0</v>
      </c>
      <c r="Q2834" s="18">
        <f>IFERROR(VLOOKUP(A2834,[3]Sheet1!$A:$G,5,FALSE),0)</f>
        <v>0</v>
      </c>
      <c r="R2834" s="18">
        <f>IFERROR(VLOOKUP(A2834,[3]Sheet1!$A:$H,6,FALSE),0)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4448560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IFERROR(VLOOKUP(A2835,[3]Sheet1!$A:$G,2,FALSE),0)</f>
        <v>66509</v>
      </c>
      <c r="O2835" s="18">
        <f>IFERROR(VLOOKUP(A2835,[3]Sheet1!$A:$G,3,FALSE),0)</f>
        <v>12764018</v>
      </c>
      <c r="P2835" s="18">
        <f>IFERROR(VLOOKUP(A2835,[3]Sheet1!$A:$G,4,FALSE),0)</f>
        <v>0</v>
      </c>
      <c r="Q2835" s="18">
        <f>IFERROR(VLOOKUP(A2835,[3]Sheet1!$A:$G,5,FALSE),0)</f>
        <v>0</v>
      </c>
      <c r="R2835" s="18">
        <f>IFERROR(VLOOKUP(A2835,[3]Sheet1!$A:$H,6,FALSE),0)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3194680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IFERROR(VLOOKUP(A2836,[3]Sheet1!$A:$G,2,FALSE),0)</f>
        <v>0</v>
      </c>
      <c r="O2836" s="18">
        <f>IFERROR(VLOOKUP(A2836,[3]Sheet1!$A:$G,3,FALSE),0)</f>
        <v>0</v>
      </c>
      <c r="P2836" s="18">
        <f>IFERROR(VLOOKUP(A2836,[3]Sheet1!$A:$G,4,FALSE),0)</f>
        <v>0</v>
      </c>
      <c r="Q2836" s="18">
        <f>IFERROR(VLOOKUP(A2836,[3]Sheet1!$A:$G,5,FALSE),0)</f>
        <v>0</v>
      </c>
      <c r="R2836" s="18">
        <f>IFERROR(VLOOKUP(A2836,[3]Sheet1!$A:$H,6,FALSE),0)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8143289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IFERROR(VLOOKUP(A2837,[3]Sheet1!$A:$G,2,FALSE),0)</f>
        <v>1070</v>
      </c>
      <c r="O2837" s="18">
        <f>IFERROR(VLOOKUP(A2837,[3]Sheet1!$A:$G,3,FALSE),0)</f>
        <v>1118271</v>
      </c>
      <c r="P2837" s="18">
        <f>IFERROR(VLOOKUP(A2837,[3]Sheet1!$A:$G,4,FALSE),0)</f>
        <v>0</v>
      </c>
      <c r="Q2837" s="18">
        <f>IFERROR(VLOOKUP(A2837,[3]Sheet1!$A:$G,5,FALSE),0)</f>
        <v>0</v>
      </c>
      <c r="R2837" s="18">
        <f>IFERROR(VLOOKUP(A2837,[3]Sheet1!$A:$H,6,FALSE),0)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IFERROR(VLOOKUP(A2838,[3]Sheet1!$A:$G,2,FALSE),0)</f>
        <v>0</v>
      </c>
      <c r="O2838" s="18">
        <f>IFERROR(VLOOKUP(A2838,[3]Sheet1!$A:$G,3,FALSE),0)</f>
        <v>0</v>
      </c>
      <c r="P2838" s="18">
        <f>IFERROR(VLOOKUP(A2838,[3]Sheet1!$A:$G,4,FALSE),0)</f>
        <v>0</v>
      </c>
      <c r="Q2838" s="18">
        <f>IFERROR(VLOOKUP(A2838,[3]Sheet1!$A:$G,5,FALSE),0)</f>
        <v>0</v>
      </c>
      <c r="R2838" s="18">
        <f>IFERROR(VLOOKUP(A2838,[3]Sheet1!$A:$H,6,FALSE),0)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IFERROR(VLOOKUP(A2839,[3]Sheet1!$A:$G,2,FALSE),0)</f>
        <v>0</v>
      </c>
      <c r="O2839" s="18">
        <f>IFERROR(VLOOKUP(A2839,[3]Sheet1!$A:$G,3,FALSE),0)</f>
        <v>0</v>
      </c>
      <c r="P2839" s="18">
        <f>IFERROR(VLOOKUP(A2839,[3]Sheet1!$A:$G,4,FALSE),0)</f>
        <v>0</v>
      </c>
      <c r="Q2839" s="18">
        <f>IFERROR(VLOOKUP(A2839,[3]Sheet1!$A:$G,5,FALSE),0)</f>
        <v>0</v>
      </c>
      <c r="R2839" s="18">
        <f>IFERROR(VLOOKUP(A2839,[3]Sheet1!$A:$H,6,FALSE),0)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12937629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IFERROR(VLOOKUP(A2840,[3]Sheet1!$A:$G,2,FALSE),0)</f>
        <v>42543</v>
      </c>
      <c r="O2840" s="18">
        <f>IFERROR(VLOOKUP(A2840,[3]Sheet1!$A:$G,3,FALSE),0)</f>
        <v>11957926</v>
      </c>
      <c r="P2840" s="18">
        <f>IFERROR(VLOOKUP(A2840,[3]Sheet1!$A:$G,4,FALSE),0)</f>
        <v>0</v>
      </c>
      <c r="Q2840" s="18">
        <f>IFERROR(VLOOKUP(A2840,[3]Sheet1!$A:$G,5,FALSE),0)</f>
        <v>0</v>
      </c>
      <c r="R2840" s="18">
        <f>IFERROR(VLOOKUP(A2840,[3]Sheet1!$A:$H,6,FALSE),0)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IFERROR(VLOOKUP(A2841,[3]Sheet1!$A:$G,2,FALSE),0)</f>
        <v>0</v>
      </c>
      <c r="O2841" s="18">
        <f>IFERROR(VLOOKUP(A2841,[3]Sheet1!$A:$G,3,FALSE),0)</f>
        <v>0</v>
      </c>
      <c r="P2841" s="18">
        <f>IFERROR(VLOOKUP(A2841,[3]Sheet1!$A:$G,4,FALSE),0)</f>
        <v>0</v>
      </c>
      <c r="Q2841" s="18">
        <f>IFERROR(VLOOKUP(A2841,[3]Sheet1!$A:$G,5,FALSE),0)</f>
        <v>0</v>
      </c>
      <c r="R2841" s="18">
        <f>IFERROR(VLOOKUP(A2841,[3]Sheet1!$A:$H,6,FALSE),0)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850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IFERROR(VLOOKUP(A2842,[3]Sheet1!$A:$G,2,FALSE),0)</f>
        <v>72887</v>
      </c>
      <c r="O2842" s="18">
        <f>IFERROR(VLOOKUP(A2842,[3]Sheet1!$A:$G,3,FALSE),0)</f>
        <v>7603176</v>
      </c>
      <c r="P2842" s="18">
        <f>IFERROR(VLOOKUP(A2842,[3]Sheet1!$A:$G,4,FALSE),0)</f>
        <v>0</v>
      </c>
      <c r="Q2842" s="18">
        <f>IFERROR(VLOOKUP(A2842,[3]Sheet1!$A:$G,5,FALSE),0)</f>
        <v>0</v>
      </c>
      <c r="R2842" s="18">
        <f>IFERROR(VLOOKUP(A2842,[3]Sheet1!$A:$H,6,FALSE),0)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Não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IFERROR(VLOOKUP(A2843,[3]Sheet1!$A:$G,2,FALSE),0)</f>
        <v>83371</v>
      </c>
      <c r="O2843" s="18">
        <f>IFERROR(VLOOKUP(A2843,[3]Sheet1!$A:$G,3,FALSE),0)</f>
        <v>20640</v>
      </c>
      <c r="P2843" s="18">
        <f>IFERROR(VLOOKUP(A2843,[3]Sheet1!$A:$G,4,FALSE),0)</f>
        <v>0</v>
      </c>
      <c r="Q2843" s="18">
        <f>IFERROR(VLOOKUP(A2843,[3]Sheet1!$A:$G,5,FALSE),0)</f>
        <v>0</v>
      </c>
      <c r="R2843" s="18">
        <f>IFERROR(VLOOKUP(A2843,[3]Sheet1!$A:$H,6,FALSE),0)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IFERROR(VLOOKUP(A2844,[3]Sheet1!$A:$G,2,FALSE),0)</f>
        <v>0</v>
      </c>
      <c r="O2844" s="18">
        <f>IFERROR(VLOOKUP(A2844,[3]Sheet1!$A:$G,3,FALSE),0)</f>
        <v>0</v>
      </c>
      <c r="P2844" s="18">
        <f>IFERROR(VLOOKUP(A2844,[3]Sheet1!$A:$G,4,FALSE),0)</f>
        <v>0</v>
      </c>
      <c r="Q2844" s="18">
        <f>IFERROR(VLOOKUP(A2844,[3]Sheet1!$A:$G,5,FALSE),0)</f>
        <v>0</v>
      </c>
      <c r="R2844" s="18">
        <f>IFERROR(VLOOKUP(A2844,[3]Sheet1!$A:$H,6,FALSE),0)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IFERROR(VLOOKUP(A2845,[3]Sheet1!$A:$G,2,FALSE),0)</f>
        <v>0</v>
      </c>
      <c r="O2845" s="18">
        <f>IFERROR(VLOOKUP(A2845,[3]Sheet1!$A:$G,3,FALSE),0)</f>
        <v>0</v>
      </c>
      <c r="P2845" s="18">
        <f>IFERROR(VLOOKUP(A2845,[3]Sheet1!$A:$G,4,FALSE),0)</f>
        <v>0</v>
      </c>
      <c r="Q2845" s="18">
        <f>IFERROR(VLOOKUP(A2845,[3]Sheet1!$A:$G,5,FALSE),0)</f>
        <v>0</v>
      </c>
      <c r="R2845" s="18">
        <f>IFERROR(VLOOKUP(A2845,[3]Sheet1!$A:$H,6,FALSE),0)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IFERROR(VLOOKUP(A2846,[3]Sheet1!$A:$G,2,FALSE),0)</f>
        <v>0</v>
      </c>
      <c r="O2846" s="18">
        <f>IFERROR(VLOOKUP(A2846,[3]Sheet1!$A:$G,3,FALSE),0)</f>
        <v>0</v>
      </c>
      <c r="P2846" s="18">
        <f>IFERROR(VLOOKUP(A2846,[3]Sheet1!$A:$G,4,FALSE),0)</f>
        <v>0</v>
      </c>
      <c r="Q2846" s="18">
        <f>IFERROR(VLOOKUP(A2846,[3]Sheet1!$A:$G,5,FALSE),0)</f>
        <v>0</v>
      </c>
      <c r="R2846" s="18">
        <f>IFERROR(VLOOKUP(A2846,[3]Sheet1!$A:$H,6,FALSE),0)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9017191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IFERROR(VLOOKUP(A2847,[3]Sheet1!$A:$G,2,FALSE),0)</f>
        <v>299</v>
      </c>
      <c r="O2847" s="18">
        <f>IFERROR(VLOOKUP(A2847,[3]Sheet1!$A:$G,3,FALSE),0)</f>
        <v>577151</v>
      </c>
      <c r="P2847" s="18">
        <f>IFERROR(VLOOKUP(A2847,[3]Sheet1!$A:$G,4,FALSE),0)</f>
        <v>0</v>
      </c>
      <c r="Q2847" s="18">
        <f>IFERROR(VLOOKUP(A2847,[3]Sheet1!$A:$G,5,FALSE),0)</f>
        <v>0</v>
      </c>
      <c r="R2847" s="18">
        <f>IFERROR(VLOOKUP(A2847,[3]Sheet1!$A:$H,6,FALSE),0)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2436324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IFERROR(VLOOKUP(A2848,[3]Sheet1!$A:$G,2,FALSE),0)</f>
        <v>0</v>
      </c>
      <c r="O2848" s="18">
        <f>IFERROR(VLOOKUP(A2848,[3]Sheet1!$A:$G,3,FALSE),0)</f>
        <v>0</v>
      </c>
      <c r="P2848" s="18">
        <f>IFERROR(VLOOKUP(A2848,[3]Sheet1!$A:$G,4,FALSE),0)</f>
        <v>0</v>
      </c>
      <c r="Q2848" s="18">
        <f>IFERROR(VLOOKUP(A2848,[3]Sheet1!$A:$G,5,FALSE),0)</f>
        <v>0</v>
      </c>
      <c r="R2848" s="18">
        <f>IFERROR(VLOOKUP(A2848,[3]Sheet1!$A:$H,6,FALSE),0)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IFERROR(VLOOKUP(A2849,[3]Sheet1!$A:$G,2,FALSE),0)</f>
        <v>1</v>
      </c>
      <c r="O2849" s="18">
        <f>IFERROR(VLOOKUP(A2849,[3]Sheet1!$A:$G,3,FALSE),0)</f>
        <v>7121453</v>
      </c>
      <c r="P2849" s="18">
        <f>IFERROR(VLOOKUP(A2849,[3]Sheet1!$A:$G,4,FALSE),0)</f>
        <v>0</v>
      </c>
      <c r="Q2849" s="18">
        <f>IFERROR(VLOOKUP(A2849,[3]Sheet1!$A:$G,5,FALSE),0)</f>
        <v>0</v>
      </c>
      <c r="R2849" s="18">
        <f>IFERROR(VLOOKUP(A2849,[3]Sheet1!$A:$H,6,FALSE),0)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18530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IFERROR(VLOOKUP(A2850,[3]Sheet1!$A:$G,2,FALSE),0)</f>
        <v>0</v>
      </c>
      <c r="O2850" s="18">
        <f>IFERROR(VLOOKUP(A2850,[3]Sheet1!$A:$G,3,FALSE),0)</f>
        <v>0</v>
      </c>
      <c r="P2850" s="18">
        <f>IFERROR(VLOOKUP(A2850,[3]Sheet1!$A:$G,4,FALSE),0)</f>
        <v>0</v>
      </c>
      <c r="Q2850" s="18">
        <f>IFERROR(VLOOKUP(A2850,[3]Sheet1!$A:$G,5,FALSE),0)</f>
        <v>0</v>
      </c>
      <c r="R2850" s="18">
        <f>IFERROR(VLOOKUP(A2850,[3]Sheet1!$A:$H,6,FALSE),0)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IFERROR(VLOOKUP(A2851,[3]Sheet1!$A:$G,2,FALSE),0)</f>
        <v>730</v>
      </c>
      <c r="O2851" s="18">
        <f>IFERROR(VLOOKUP(A2851,[3]Sheet1!$A:$G,3,FALSE),0)</f>
        <v>7606506</v>
      </c>
      <c r="P2851" s="18">
        <f>IFERROR(VLOOKUP(A2851,[3]Sheet1!$A:$G,4,FALSE),0)</f>
        <v>0</v>
      </c>
      <c r="Q2851" s="18">
        <f>IFERROR(VLOOKUP(A2851,[3]Sheet1!$A:$G,5,FALSE),0)</f>
        <v>0</v>
      </c>
      <c r="R2851" s="18">
        <f>IFERROR(VLOOKUP(A2851,[3]Sheet1!$A:$H,6,FALSE),0)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23689177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IFERROR(VLOOKUP(A2852,[3]Sheet1!$A:$G,2,FALSE),0)</f>
        <v>34693</v>
      </c>
      <c r="O2852" s="18">
        <f>IFERROR(VLOOKUP(A2852,[3]Sheet1!$A:$G,3,FALSE),0)</f>
        <v>33202837</v>
      </c>
      <c r="P2852" s="18">
        <f>IFERROR(VLOOKUP(A2852,[3]Sheet1!$A:$G,4,FALSE),0)</f>
        <v>0</v>
      </c>
      <c r="Q2852" s="18">
        <f>IFERROR(VLOOKUP(A2852,[3]Sheet1!$A:$G,5,FALSE),0)</f>
        <v>0</v>
      </c>
      <c r="R2852" s="18">
        <f>IFERROR(VLOOKUP(A2852,[3]Sheet1!$A:$H,6,FALSE),0)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4012017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IFERROR(VLOOKUP(A2853,[3]Sheet1!$A:$G,2,FALSE),0)</f>
        <v>0</v>
      </c>
      <c r="O2853" s="18">
        <f>IFERROR(VLOOKUP(A2853,[3]Sheet1!$A:$G,3,FALSE),0)</f>
        <v>10528412</v>
      </c>
      <c r="P2853" s="18">
        <f>IFERROR(VLOOKUP(A2853,[3]Sheet1!$A:$G,4,FALSE),0)</f>
        <v>0</v>
      </c>
      <c r="Q2853" s="18">
        <f>IFERROR(VLOOKUP(A2853,[3]Sheet1!$A:$G,5,FALSE),0)</f>
        <v>0</v>
      </c>
      <c r="R2853" s="18">
        <f>IFERROR(VLOOKUP(A2853,[3]Sheet1!$A:$H,6,FALSE),0)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1648320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IFERROR(VLOOKUP(A2854,[3]Sheet1!$A:$G,2,FALSE),0)</f>
        <v>688</v>
      </c>
      <c r="O2854" s="18">
        <f>IFERROR(VLOOKUP(A2854,[3]Sheet1!$A:$G,3,FALSE),0)</f>
        <v>8167309</v>
      </c>
      <c r="P2854" s="18">
        <f>IFERROR(VLOOKUP(A2854,[3]Sheet1!$A:$G,4,FALSE),0)</f>
        <v>0</v>
      </c>
      <c r="Q2854" s="18">
        <f>IFERROR(VLOOKUP(A2854,[3]Sheet1!$A:$G,5,FALSE),0)</f>
        <v>0</v>
      </c>
      <c r="R2854" s="18">
        <f>IFERROR(VLOOKUP(A2854,[3]Sheet1!$A:$H,6,FALSE),0)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3235134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IFERROR(VLOOKUP(A2855,[3]Sheet1!$A:$G,2,FALSE),0)</f>
        <v>0</v>
      </c>
      <c r="O2855" s="18">
        <f>IFERROR(VLOOKUP(A2855,[3]Sheet1!$A:$G,3,FALSE),0)</f>
        <v>0</v>
      </c>
      <c r="P2855" s="18">
        <f>IFERROR(VLOOKUP(A2855,[3]Sheet1!$A:$G,4,FALSE),0)</f>
        <v>0</v>
      </c>
      <c r="Q2855" s="18">
        <f>IFERROR(VLOOKUP(A2855,[3]Sheet1!$A:$G,5,FALSE),0)</f>
        <v>0</v>
      </c>
      <c r="R2855" s="18">
        <f>IFERROR(VLOOKUP(A2855,[3]Sheet1!$A:$H,6,FALSE),0)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1394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IFERROR(VLOOKUP(A2856,[3]Sheet1!$A:$G,2,FALSE),0)</f>
        <v>0</v>
      </c>
      <c r="O2856" s="18">
        <f>IFERROR(VLOOKUP(A2856,[3]Sheet1!$A:$G,3,FALSE),0)</f>
        <v>0</v>
      </c>
      <c r="P2856" s="18">
        <f>IFERROR(VLOOKUP(A2856,[3]Sheet1!$A:$G,4,FALSE),0)</f>
        <v>0</v>
      </c>
      <c r="Q2856" s="18">
        <f>IFERROR(VLOOKUP(A2856,[3]Sheet1!$A:$G,5,FALSE),0)</f>
        <v>0</v>
      </c>
      <c r="R2856" s="18">
        <f>IFERROR(VLOOKUP(A2856,[3]Sheet1!$A:$H,6,FALSE),0)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IFERROR(VLOOKUP(A2857,[3]Sheet1!$A:$G,2,FALSE),0)</f>
        <v>1399539</v>
      </c>
      <c r="O2857" s="18">
        <f>IFERROR(VLOOKUP(A2857,[3]Sheet1!$A:$G,3,FALSE),0)</f>
        <v>125060908</v>
      </c>
      <c r="P2857" s="18">
        <f>IFERROR(VLOOKUP(A2857,[3]Sheet1!$A:$G,4,FALSE),0)</f>
        <v>0</v>
      </c>
      <c r="Q2857" s="18">
        <f>IFERROR(VLOOKUP(A2857,[3]Sheet1!$A:$G,5,FALSE),0)</f>
        <v>0</v>
      </c>
      <c r="R2857" s="18">
        <f>IFERROR(VLOOKUP(A2857,[3]Sheet1!$A:$H,6,FALSE),0)</f>
        <v>0</v>
      </c>
      <c r="S2857" s="18">
        <f>IFERROR(VLOOKUP(A2857,[3]Sheet1!$A:$I,9,FALSE),0)</f>
        <v>0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5645</v>
      </c>
      <c r="C2858" s="18">
        <f>IFERROR(VLOOKUP(A2858,[1]Monitoramento_Base_somente_Said!$A:$J,6,FALSE),0)</f>
        <v>2626039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IFERROR(VLOOKUP(A2858,[3]Sheet1!$A:$G,2,FALSE),0)</f>
        <v>0</v>
      </c>
      <c r="O2858" s="18">
        <f>IFERROR(VLOOKUP(A2858,[3]Sheet1!$A:$G,3,FALSE),0)</f>
        <v>0</v>
      </c>
      <c r="P2858" s="18">
        <f>IFERROR(VLOOKUP(A2858,[3]Sheet1!$A:$G,4,FALSE),0)</f>
        <v>0</v>
      </c>
      <c r="Q2858" s="18">
        <f>IFERROR(VLOOKUP(A2858,[3]Sheet1!$A:$G,5,FALSE),0)</f>
        <v>0</v>
      </c>
      <c r="R2858" s="18">
        <f>IFERROR(VLOOKUP(A2858,[3]Sheet1!$A:$H,6,FALSE),0)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61823101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IFERROR(VLOOKUP(A2859,[3]Sheet1!$A:$G,2,FALSE),0)</f>
        <v>990</v>
      </c>
      <c r="O2859" s="18">
        <f>IFERROR(VLOOKUP(A2859,[3]Sheet1!$A:$G,3,FALSE),0)</f>
        <v>4552</v>
      </c>
      <c r="P2859" s="18">
        <f>IFERROR(VLOOKUP(A2859,[3]Sheet1!$A:$G,4,FALSE),0)</f>
        <v>0</v>
      </c>
      <c r="Q2859" s="18">
        <f>IFERROR(VLOOKUP(A2859,[3]Sheet1!$A:$G,5,FALSE),0)</f>
        <v>0</v>
      </c>
      <c r="R2859" s="18">
        <f>IFERROR(VLOOKUP(A2859,[3]Sheet1!$A:$H,6,FALSE),0)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IFERROR(VLOOKUP(A2860,[3]Sheet1!$A:$G,2,FALSE),0)</f>
        <v>1429</v>
      </c>
      <c r="O2860" s="18">
        <f>IFERROR(VLOOKUP(A2860,[3]Sheet1!$A:$G,3,FALSE),0)</f>
        <v>27424</v>
      </c>
      <c r="P2860" s="18">
        <f>IFERROR(VLOOKUP(A2860,[3]Sheet1!$A:$G,4,FALSE),0)</f>
        <v>0</v>
      </c>
      <c r="Q2860" s="18">
        <f>IFERROR(VLOOKUP(A2860,[3]Sheet1!$A:$G,5,FALSE),0)</f>
        <v>0</v>
      </c>
      <c r="R2860" s="18">
        <f>IFERROR(VLOOKUP(A2860,[3]Sheet1!$A:$H,6,FALSE),0)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160388</v>
      </c>
      <c r="C2861" s="18">
        <f>IFERROR(VLOOKUP(A2861,[1]Monitoramento_Base_somente_Said!$A:$J,6,FALSE),0)</f>
        <v>39984420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0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IFERROR(VLOOKUP(A2861,[3]Sheet1!$A:$G,2,FALSE),0)</f>
        <v>0</v>
      </c>
      <c r="O2861" s="18">
        <f>IFERROR(VLOOKUP(A2861,[3]Sheet1!$A:$G,3,FALSE),0)</f>
        <v>0</v>
      </c>
      <c r="P2861" s="18">
        <f>IFERROR(VLOOKUP(A2861,[3]Sheet1!$A:$G,4,FALSE),0)</f>
        <v>0</v>
      </c>
      <c r="Q2861" s="18">
        <f>IFERROR(VLOOKUP(A2861,[3]Sheet1!$A:$G,5,FALSE),0)</f>
        <v>0</v>
      </c>
      <c r="R2861" s="18">
        <f>IFERROR(VLOOKUP(A2861,[3]Sheet1!$A:$H,6,FALSE),0)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17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IFERROR(VLOOKUP(A2862,[3]Sheet1!$A:$G,2,FALSE),0)</f>
        <v>0</v>
      </c>
      <c r="O2862" s="18">
        <f>IFERROR(VLOOKUP(A2862,[3]Sheet1!$A:$G,3,FALSE),0)</f>
        <v>0</v>
      </c>
      <c r="P2862" s="18">
        <f>IFERROR(VLOOKUP(A2862,[3]Sheet1!$A:$G,4,FALSE),0)</f>
        <v>0</v>
      </c>
      <c r="Q2862" s="18">
        <f>IFERROR(VLOOKUP(A2862,[3]Sheet1!$A:$G,5,FALSE),0)</f>
        <v>0</v>
      </c>
      <c r="R2862" s="18">
        <f>IFERROR(VLOOKUP(A2862,[3]Sheet1!$A:$H,6,FALSE),0)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IFERROR(VLOOKUP(A2863,[3]Sheet1!$A:$G,2,FALSE),0)</f>
        <v>291610</v>
      </c>
      <c r="O2863" s="18">
        <f>IFERROR(VLOOKUP(A2863,[3]Sheet1!$A:$G,3,FALSE),0)</f>
        <v>1947744</v>
      </c>
      <c r="P2863" s="18">
        <f>IFERROR(VLOOKUP(A2863,[3]Sheet1!$A:$G,4,FALSE),0)</f>
        <v>0</v>
      </c>
      <c r="Q2863" s="18">
        <f>IFERROR(VLOOKUP(A2863,[3]Sheet1!$A:$G,5,FALSE),0)</f>
        <v>0</v>
      </c>
      <c r="R2863" s="18">
        <f>IFERROR(VLOOKUP(A2863,[3]Sheet1!$A:$H,6,FALSE),0)</f>
        <v>0</v>
      </c>
      <c r="S2863" s="18">
        <f>IFERROR(VLOOKUP(A2863,[3]Sheet1!$A:$I,9,FALSE),0)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IFERROR(VLOOKUP(A2864,[3]Sheet1!$A:$G,2,FALSE),0)</f>
        <v>0</v>
      </c>
      <c r="O2864" s="18">
        <f>IFERROR(VLOOKUP(A2864,[3]Sheet1!$A:$G,3,FALSE),0)</f>
        <v>596631</v>
      </c>
      <c r="P2864" s="18">
        <f>IFERROR(VLOOKUP(A2864,[3]Sheet1!$A:$G,4,FALSE),0)</f>
        <v>0</v>
      </c>
      <c r="Q2864" s="18">
        <f>IFERROR(VLOOKUP(A2864,[3]Sheet1!$A:$G,5,FALSE),0)</f>
        <v>0</v>
      </c>
      <c r="R2864" s="18">
        <f>IFERROR(VLOOKUP(A2864,[3]Sheet1!$A:$H,6,FALSE),0)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7401342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IFERROR(VLOOKUP(A2865,[3]Sheet1!$A:$G,2,FALSE),0)</f>
        <v>0</v>
      </c>
      <c r="O2865" s="18">
        <f>IFERROR(VLOOKUP(A2865,[3]Sheet1!$A:$G,3,FALSE),0)</f>
        <v>0</v>
      </c>
      <c r="P2865" s="18">
        <f>IFERROR(VLOOKUP(A2865,[3]Sheet1!$A:$G,4,FALSE),0)</f>
        <v>0</v>
      </c>
      <c r="Q2865" s="18">
        <f>IFERROR(VLOOKUP(A2865,[3]Sheet1!$A:$G,5,FALSE),0)</f>
        <v>0</v>
      </c>
      <c r="R2865" s="18">
        <f>IFERROR(VLOOKUP(A2865,[3]Sheet1!$A:$H,6,FALSE),0)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IFERROR(VLOOKUP(A2866,[3]Sheet1!$A:$G,2,FALSE),0)</f>
        <v>0</v>
      </c>
      <c r="O2866" s="18">
        <f>IFERROR(VLOOKUP(A2866,[3]Sheet1!$A:$G,3,FALSE),0)</f>
        <v>0</v>
      </c>
      <c r="P2866" s="18">
        <f>IFERROR(VLOOKUP(A2866,[3]Sheet1!$A:$G,4,FALSE),0)</f>
        <v>0</v>
      </c>
      <c r="Q2866" s="18">
        <f>IFERROR(VLOOKUP(A2866,[3]Sheet1!$A:$G,5,FALSE),0)</f>
        <v>0</v>
      </c>
      <c r="R2866" s="18">
        <f>IFERROR(VLOOKUP(A2866,[3]Sheet1!$A:$H,6,FALSE),0)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IFERROR(VLOOKUP(A2867,[3]Sheet1!$A:$G,2,FALSE),0)</f>
        <v>569244</v>
      </c>
      <c r="O2867" s="18">
        <f>IFERROR(VLOOKUP(A2867,[3]Sheet1!$A:$G,3,FALSE),0)</f>
        <v>91592828</v>
      </c>
      <c r="P2867" s="18">
        <f>IFERROR(VLOOKUP(A2867,[3]Sheet1!$A:$G,4,FALSE),0)</f>
        <v>0</v>
      </c>
      <c r="Q2867" s="18">
        <f>IFERROR(VLOOKUP(A2867,[3]Sheet1!$A:$G,5,FALSE),0)</f>
        <v>0</v>
      </c>
      <c r="R2867" s="18">
        <f>IFERROR(VLOOKUP(A2867,[3]Sheet1!$A:$H,6,FALSE),0)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10703540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IFERROR(VLOOKUP(A2868,[3]Sheet1!$A:$G,2,FALSE),0)</f>
        <v>39443</v>
      </c>
      <c r="O2868" s="18">
        <f>IFERROR(VLOOKUP(A2868,[3]Sheet1!$A:$G,3,FALSE),0)</f>
        <v>13148319</v>
      </c>
      <c r="P2868" s="18">
        <f>IFERROR(VLOOKUP(A2868,[3]Sheet1!$A:$G,4,FALSE),0)</f>
        <v>0</v>
      </c>
      <c r="Q2868" s="18">
        <f>IFERROR(VLOOKUP(A2868,[3]Sheet1!$A:$G,5,FALSE),0)</f>
        <v>0</v>
      </c>
      <c r="R2868" s="18">
        <f>IFERROR(VLOOKUP(A2868,[3]Sheet1!$A:$H,6,FALSE),0)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40737</v>
      </c>
      <c r="C2869" s="18">
        <f>IFERROR(VLOOKUP(A2869,[1]Monitoramento_Base_somente_Said!$A:$J,6,FALSE),0)</f>
        <v>9313045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IFERROR(VLOOKUP(A2869,[3]Sheet1!$A:$G,2,FALSE),0)</f>
        <v>0</v>
      </c>
      <c r="O2869" s="18">
        <f>IFERROR(VLOOKUP(A2869,[3]Sheet1!$A:$G,3,FALSE),0)</f>
        <v>0</v>
      </c>
      <c r="P2869" s="18">
        <f>IFERROR(VLOOKUP(A2869,[3]Sheet1!$A:$G,4,FALSE),0)</f>
        <v>0</v>
      </c>
      <c r="Q2869" s="18">
        <f>IFERROR(VLOOKUP(A2869,[3]Sheet1!$A:$G,5,FALSE),0)</f>
        <v>0</v>
      </c>
      <c r="R2869" s="18">
        <f>IFERROR(VLOOKUP(A2869,[3]Sheet1!$A:$H,6,FALSE),0)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IFERROR(VLOOKUP(A2870,[3]Sheet1!$A:$G,2,FALSE),0)</f>
        <v>80513</v>
      </c>
      <c r="O2870" s="18">
        <f>IFERROR(VLOOKUP(A2870,[3]Sheet1!$A:$G,3,FALSE),0)</f>
        <v>0</v>
      </c>
      <c r="P2870" s="18">
        <f>IFERROR(VLOOKUP(A2870,[3]Sheet1!$A:$G,4,FALSE),0)</f>
        <v>0</v>
      </c>
      <c r="Q2870" s="18">
        <f>IFERROR(VLOOKUP(A2870,[3]Sheet1!$A:$G,5,FALSE),0)</f>
        <v>0</v>
      </c>
      <c r="R2870" s="18">
        <f>IFERROR(VLOOKUP(A2870,[3]Sheet1!$A:$H,6,FALSE),0)</f>
        <v>0</v>
      </c>
      <c r="S2870" s="18">
        <f>IFERROR(VLOOKUP(A2870,[3]Sheet1!$A:$I,9,FALSE),0)</f>
        <v>0</v>
      </c>
      <c r="T2870" s="18" t="str">
        <f t="shared" si="265"/>
        <v>Sim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IFERROR(VLOOKUP(A2871,[3]Sheet1!$A:$G,2,FALSE),0)</f>
        <v>1258</v>
      </c>
      <c r="O2871" s="18">
        <f>IFERROR(VLOOKUP(A2871,[3]Sheet1!$A:$G,3,FALSE),0)</f>
        <v>203168</v>
      </c>
      <c r="P2871" s="18">
        <f>IFERROR(VLOOKUP(A2871,[3]Sheet1!$A:$G,4,FALSE),0)</f>
        <v>0</v>
      </c>
      <c r="Q2871" s="18">
        <f>IFERROR(VLOOKUP(A2871,[3]Sheet1!$A:$G,5,FALSE),0)</f>
        <v>0</v>
      </c>
      <c r="R2871" s="18">
        <f>IFERROR(VLOOKUP(A2871,[3]Sheet1!$A:$H,6,FALSE),0)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IFERROR(VLOOKUP(A2872,[3]Sheet1!$A:$G,2,FALSE),0)</f>
        <v>0</v>
      </c>
      <c r="O2872" s="18">
        <f>IFERROR(VLOOKUP(A2872,[3]Sheet1!$A:$G,3,FALSE),0)</f>
        <v>0</v>
      </c>
      <c r="P2872" s="18">
        <f>IFERROR(VLOOKUP(A2872,[3]Sheet1!$A:$G,4,FALSE),0)</f>
        <v>0</v>
      </c>
      <c r="Q2872" s="18">
        <f>IFERROR(VLOOKUP(A2872,[3]Sheet1!$A:$G,5,FALSE),0)</f>
        <v>0</v>
      </c>
      <c r="R2872" s="18">
        <f>IFERROR(VLOOKUP(A2872,[3]Sheet1!$A:$H,6,FALSE),0)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IFERROR(VLOOKUP(A2873,[3]Sheet1!$A:$G,2,FALSE),0)</f>
        <v>0</v>
      </c>
      <c r="O2873" s="18">
        <f>IFERROR(VLOOKUP(A2873,[3]Sheet1!$A:$G,3,FALSE),0)</f>
        <v>1069035</v>
      </c>
      <c r="P2873" s="18">
        <f>IFERROR(VLOOKUP(A2873,[3]Sheet1!$A:$G,4,FALSE),0)</f>
        <v>0</v>
      </c>
      <c r="Q2873" s="18">
        <f>IFERROR(VLOOKUP(A2873,[3]Sheet1!$A:$G,5,FALSE),0)</f>
        <v>0</v>
      </c>
      <c r="R2873" s="18">
        <f>IFERROR(VLOOKUP(A2873,[3]Sheet1!$A:$H,6,FALSE),0)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Sim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5618347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IFERROR(VLOOKUP(A2874,[3]Sheet1!$A:$G,2,FALSE),0)</f>
        <v>9215</v>
      </c>
      <c r="O2874" s="18">
        <f>IFERROR(VLOOKUP(A2874,[3]Sheet1!$A:$G,3,FALSE),0)</f>
        <v>22327788</v>
      </c>
      <c r="P2874" s="18">
        <f>IFERROR(VLOOKUP(A2874,[3]Sheet1!$A:$G,4,FALSE),0)</f>
        <v>0</v>
      </c>
      <c r="Q2874" s="18">
        <f>IFERROR(VLOOKUP(A2874,[3]Sheet1!$A:$G,5,FALSE),0)</f>
        <v>0</v>
      </c>
      <c r="R2874" s="18">
        <f>IFERROR(VLOOKUP(A2874,[3]Sheet1!$A:$H,6,FALSE),0)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IFERROR(VLOOKUP(A2875,[3]Sheet1!$A:$G,2,FALSE),0)</f>
        <v>73095</v>
      </c>
      <c r="O2875" s="18">
        <f>IFERROR(VLOOKUP(A2875,[3]Sheet1!$A:$G,3,FALSE),0)</f>
        <v>9609859</v>
      </c>
      <c r="P2875" s="18">
        <f>IFERROR(VLOOKUP(A2875,[3]Sheet1!$A:$G,4,FALSE),0)</f>
        <v>0</v>
      </c>
      <c r="Q2875" s="18">
        <f>IFERROR(VLOOKUP(A2875,[3]Sheet1!$A:$G,5,FALSE),0)</f>
        <v>0</v>
      </c>
      <c r="R2875" s="18">
        <f>IFERROR(VLOOKUP(A2875,[3]Sheet1!$A:$H,6,FALSE),0)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346895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IFERROR(VLOOKUP(A2876,[3]Sheet1!$A:$G,2,FALSE),0)</f>
        <v>0</v>
      </c>
      <c r="O2876" s="18">
        <f>IFERROR(VLOOKUP(A2876,[3]Sheet1!$A:$G,3,FALSE),0)</f>
        <v>0</v>
      </c>
      <c r="P2876" s="18">
        <f>IFERROR(VLOOKUP(A2876,[3]Sheet1!$A:$G,4,FALSE),0)</f>
        <v>0</v>
      </c>
      <c r="Q2876" s="18">
        <f>IFERROR(VLOOKUP(A2876,[3]Sheet1!$A:$G,5,FALSE),0)</f>
        <v>0</v>
      </c>
      <c r="R2876" s="18">
        <f>IFERROR(VLOOKUP(A2876,[3]Sheet1!$A:$H,6,FALSE),0)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349707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IFERROR(VLOOKUP(A2877,[3]Sheet1!$A:$G,2,FALSE),0)</f>
        <v>95</v>
      </c>
      <c r="O2877" s="18">
        <f>IFERROR(VLOOKUP(A2877,[3]Sheet1!$A:$G,3,FALSE),0)</f>
        <v>1795519</v>
      </c>
      <c r="P2877" s="18">
        <f>IFERROR(VLOOKUP(A2877,[3]Sheet1!$A:$G,4,FALSE),0)</f>
        <v>0</v>
      </c>
      <c r="Q2877" s="18">
        <f>IFERROR(VLOOKUP(A2877,[3]Sheet1!$A:$G,5,FALSE),0)</f>
        <v>0</v>
      </c>
      <c r="R2877" s="18">
        <f>IFERROR(VLOOKUP(A2877,[3]Sheet1!$A:$H,6,FALSE),0)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IFERROR(VLOOKUP(A2878,[3]Sheet1!$A:$G,2,FALSE),0)</f>
        <v>72047</v>
      </c>
      <c r="O2878" s="18">
        <f>IFERROR(VLOOKUP(A2878,[3]Sheet1!$A:$G,3,FALSE),0)</f>
        <v>9845512</v>
      </c>
      <c r="P2878" s="18">
        <f>IFERROR(VLOOKUP(A2878,[3]Sheet1!$A:$G,4,FALSE),0)</f>
        <v>0</v>
      </c>
      <c r="Q2878" s="18">
        <f>IFERROR(VLOOKUP(A2878,[3]Sheet1!$A:$G,5,FALSE),0)</f>
        <v>0</v>
      </c>
      <c r="R2878" s="18">
        <f>IFERROR(VLOOKUP(A2878,[3]Sheet1!$A:$H,6,FALSE),0)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25485771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IFERROR(VLOOKUP(A2879,[3]Sheet1!$A:$G,2,FALSE),0)</f>
        <v>6426</v>
      </c>
      <c r="O2879" s="18">
        <f>IFERROR(VLOOKUP(A2879,[3]Sheet1!$A:$G,3,FALSE),0)</f>
        <v>38032679</v>
      </c>
      <c r="P2879" s="18">
        <f>IFERROR(VLOOKUP(A2879,[3]Sheet1!$A:$G,4,FALSE),0)</f>
        <v>0</v>
      </c>
      <c r="Q2879" s="18">
        <f>IFERROR(VLOOKUP(A2879,[3]Sheet1!$A:$G,5,FALSE),0)</f>
        <v>0</v>
      </c>
      <c r="R2879" s="18">
        <f>IFERROR(VLOOKUP(A2879,[3]Sheet1!$A:$H,6,FALSE),0)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456</v>
      </c>
      <c r="C2880" s="18">
        <f>IFERROR(VLOOKUP(A2880,[1]Monitoramento_Base_somente_Said!$A:$J,6,FALSE),0)</f>
        <v>8711816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0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IFERROR(VLOOKUP(A2880,[3]Sheet1!$A:$G,2,FALSE),0)</f>
        <v>0</v>
      </c>
      <c r="O2880" s="18">
        <f>IFERROR(VLOOKUP(A2880,[3]Sheet1!$A:$G,3,FALSE),0)</f>
        <v>0</v>
      </c>
      <c r="P2880" s="18">
        <f>IFERROR(VLOOKUP(A2880,[3]Sheet1!$A:$G,4,FALSE),0)</f>
        <v>0</v>
      </c>
      <c r="Q2880" s="18">
        <f>IFERROR(VLOOKUP(A2880,[3]Sheet1!$A:$G,5,FALSE),0)</f>
        <v>0</v>
      </c>
      <c r="R2880" s="18">
        <f>IFERROR(VLOOKUP(A2880,[3]Sheet1!$A:$H,6,FALSE),0)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2266338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IFERROR(VLOOKUP(A2881,[3]Sheet1!$A:$G,2,FALSE),0)</f>
        <v>0</v>
      </c>
      <c r="O2881" s="18">
        <f>IFERROR(VLOOKUP(A2881,[3]Sheet1!$A:$G,3,FALSE),0)</f>
        <v>0</v>
      </c>
      <c r="P2881" s="18">
        <f>IFERROR(VLOOKUP(A2881,[3]Sheet1!$A:$G,4,FALSE),0)</f>
        <v>0</v>
      </c>
      <c r="Q2881" s="18">
        <f>IFERROR(VLOOKUP(A2881,[3]Sheet1!$A:$G,5,FALSE),0)</f>
        <v>0</v>
      </c>
      <c r="R2881" s="18">
        <f>IFERROR(VLOOKUP(A2881,[3]Sheet1!$A:$H,6,FALSE),0)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3232617082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IFERROR(VLOOKUP(A2882,[3]Sheet1!$A:$G,2,FALSE),0)</f>
        <v>1</v>
      </c>
      <c r="O2882" s="18">
        <f>IFERROR(VLOOKUP(A2882,[3]Sheet1!$A:$G,3,FALSE),0)</f>
        <v>1751707</v>
      </c>
      <c r="P2882" s="18">
        <f>IFERROR(VLOOKUP(A2882,[3]Sheet1!$A:$G,4,FALSE),0)</f>
        <v>0</v>
      </c>
      <c r="Q2882" s="18">
        <f>IFERROR(VLOOKUP(A2882,[3]Sheet1!$A:$G,5,FALSE),0)</f>
        <v>0</v>
      </c>
      <c r="R2882" s="18">
        <f>IFERROR(VLOOKUP(A2882,[3]Sheet1!$A:$H,6,FALSE),0)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IFERROR(VLOOKUP(A2883,[3]Sheet1!$A:$G,2,FALSE),0)</f>
        <v>1</v>
      </c>
      <c r="O2883" s="18">
        <f>IFERROR(VLOOKUP(A2883,[3]Sheet1!$A:$G,3,FALSE),0)</f>
        <v>1502175</v>
      </c>
      <c r="P2883" s="18">
        <f>IFERROR(VLOOKUP(A2883,[3]Sheet1!$A:$G,4,FALSE),0)</f>
        <v>0</v>
      </c>
      <c r="Q2883" s="18">
        <f>IFERROR(VLOOKUP(A2883,[3]Sheet1!$A:$G,5,FALSE),0)</f>
        <v>0</v>
      </c>
      <c r="R2883" s="18">
        <f>IFERROR(VLOOKUP(A2883,[3]Sheet1!$A:$H,6,FALSE),0)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IFERROR(VLOOKUP(A2884,[3]Sheet1!$A:$G,2,FALSE),0)</f>
        <v>1367</v>
      </c>
      <c r="O2884" s="18">
        <f>IFERROR(VLOOKUP(A2884,[3]Sheet1!$A:$G,3,FALSE),0)</f>
        <v>10382413</v>
      </c>
      <c r="P2884" s="18">
        <f>IFERROR(VLOOKUP(A2884,[3]Sheet1!$A:$G,4,FALSE),0)</f>
        <v>0</v>
      </c>
      <c r="Q2884" s="18">
        <f>IFERROR(VLOOKUP(A2884,[3]Sheet1!$A:$G,5,FALSE),0)</f>
        <v>0</v>
      </c>
      <c r="R2884" s="18">
        <f>IFERROR(VLOOKUP(A2884,[3]Sheet1!$A:$H,6,FALSE),0)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12016824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IFERROR(VLOOKUP(A2885,[3]Sheet1!$A:$G,2,FALSE),0)</f>
        <v>111036</v>
      </c>
      <c r="O2885" s="18">
        <f>IFERROR(VLOOKUP(A2885,[3]Sheet1!$A:$G,3,FALSE),0)</f>
        <v>5178491</v>
      </c>
      <c r="P2885" s="18">
        <f>IFERROR(VLOOKUP(A2885,[3]Sheet1!$A:$G,4,FALSE),0)</f>
        <v>0</v>
      </c>
      <c r="Q2885" s="18">
        <f>IFERROR(VLOOKUP(A2885,[3]Sheet1!$A:$G,5,FALSE),0)</f>
        <v>0</v>
      </c>
      <c r="R2885" s="18">
        <f>IFERROR(VLOOKUP(A2885,[3]Sheet1!$A:$H,6,FALSE),0)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IFERROR(VLOOKUP(A2886,[3]Sheet1!$A:$G,2,FALSE),0)</f>
        <v>5139</v>
      </c>
      <c r="O2886" s="18">
        <f>IFERROR(VLOOKUP(A2886,[3]Sheet1!$A:$G,3,FALSE),0)</f>
        <v>9792566</v>
      </c>
      <c r="P2886" s="18">
        <f>IFERROR(VLOOKUP(A2886,[3]Sheet1!$A:$G,4,FALSE),0)</f>
        <v>0</v>
      </c>
      <c r="Q2886" s="18">
        <f>IFERROR(VLOOKUP(A2886,[3]Sheet1!$A:$G,5,FALSE),0)</f>
        <v>0</v>
      </c>
      <c r="R2886" s="18">
        <f>IFERROR(VLOOKUP(A2886,[3]Sheet1!$A:$H,6,FALSE),0)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IFERROR(VLOOKUP(A2887,[3]Sheet1!$A:$G,2,FALSE),0)</f>
        <v>0</v>
      </c>
      <c r="O2887" s="18">
        <f>IFERROR(VLOOKUP(A2887,[3]Sheet1!$A:$G,3,FALSE),0)</f>
        <v>0</v>
      </c>
      <c r="P2887" s="18">
        <f>IFERROR(VLOOKUP(A2887,[3]Sheet1!$A:$G,4,FALSE),0)</f>
        <v>0</v>
      </c>
      <c r="Q2887" s="18">
        <f>IFERROR(VLOOKUP(A2887,[3]Sheet1!$A:$G,5,FALSE),0)</f>
        <v>0</v>
      </c>
      <c r="R2887" s="18">
        <f>IFERROR(VLOOKUP(A2887,[3]Sheet1!$A:$H,6,FALSE),0)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IFERROR(VLOOKUP(A2888,[3]Sheet1!$A:$G,2,FALSE),0)</f>
        <v>0</v>
      </c>
      <c r="O2888" s="18">
        <f>IFERROR(VLOOKUP(A2888,[3]Sheet1!$A:$G,3,FALSE),0)</f>
        <v>428276</v>
      </c>
      <c r="P2888" s="18">
        <f>IFERROR(VLOOKUP(A2888,[3]Sheet1!$A:$G,4,FALSE),0)</f>
        <v>0</v>
      </c>
      <c r="Q2888" s="18">
        <f>IFERROR(VLOOKUP(A2888,[3]Sheet1!$A:$G,5,FALSE),0)</f>
        <v>0</v>
      </c>
      <c r="R2888" s="18">
        <f>IFERROR(VLOOKUP(A2888,[3]Sheet1!$A:$H,6,FALSE),0)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248251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IFERROR(VLOOKUP(A2889,[3]Sheet1!$A:$G,2,FALSE),0)</f>
        <v>0</v>
      </c>
      <c r="O2889" s="18">
        <f>IFERROR(VLOOKUP(A2889,[3]Sheet1!$A:$G,3,FALSE),0)</f>
        <v>3847144</v>
      </c>
      <c r="P2889" s="18">
        <f>IFERROR(VLOOKUP(A2889,[3]Sheet1!$A:$G,4,FALSE),0)</f>
        <v>0</v>
      </c>
      <c r="Q2889" s="18">
        <f>IFERROR(VLOOKUP(A2889,[3]Sheet1!$A:$G,5,FALSE),0)</f>
        <v>0</v>
      </c>
      <c r="R2889" s="18">
        <f>IFERROR(VLOOKUP(A2889,[3]Sheet1!$A:$H,6,FALSE),0)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9965553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IFERROR(VLOOKUP(A2890,[3]Sheet1!$A:$G,2,FALSE),0)</f>
        <v>0</v>
      </c>
      <c r="O2890" s="18">
        <f>IFERROR(VLOOKUP(A2890,[3]Sheet1!$A:$G,3,FALSE),0)</f>
        <v>0</v>
      </c>
      <c r="P2890" s="18">
        <f>IFERROR(VLOOKUP(A2890,[3]Sheet1!$A:$G,4,FALSE),0)</f>
        <v>0</v>
      </c>
      <c r="Q2890" s="18">
        <f>IFERROR(VLOOKUP(A2890,[3]Sheet1!$A:$G,5,FALSE),0)</f>
        <v>0</v>
      </c>
      <c r="R2890" s="18">
        <f>IFERROR(VLOOKUP(A2890,[3]Sheet1!$A:$H,6,FALSE),0)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0</v>
      </c>
      <c r="C2891" s="18">
        <f>IFERROR(VLOOKUP(A2891,[1]Monitoramento_Base_somente_Said!$A:$J,6,FALSE),0)</f>
        <v>13082569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IFERROR(VLOOKUP(A2891,[3]Sheet1!$A:$G,2,FALSE),0)</f>
        <v>0</v>
      </c>
      <c r="O2891" s="18">
        <f>IFERROR(VLOOKUP(A2891,[3]Sheet1!$A:$G,3,FALSE),0)</f>
        <v>0</v>
      </c>
      <c r="P2891" s="18">
        <f>IFERROR(VLOOKUP(A2891,[3]Sheet1!$A:$G,4,FALSE),0)</f>
        <v>0</v>
      </c>
      <c r="Q2891" s="18">
        <f>IFERROR(VLOOKUP(A2891,[3]Sheet1!$A:$G,5,FALSE),0)</f>
        <v>0</v>
      </c>
      <c r="R2891" s="18">
        <f>IFERROR(VLOOKUP(A2891,[3]Sheet1!$A:$H,6,FALSE),0)</f>
        <v>0</v>
      </c>
      <c r="S2891" s="18">
        <f>IFERROR(VLOOKUP(A2891,[3]Sheet1!$A:$I,9,FALSE),0)</f>
        <v>0</v>
      </c>
      <c r="T2891" s="18" t="str">
        <f t="shared" si="271"/>
        <v>Não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3711916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IFERROR(VLOOKUP(A2892,[3]Sheet1!$A:$G,2,FALSE),0)</f>
        <v>86482</v>
      </c>
      <c r="O2892" s="18">
        <f>IFERROR(VLOOKUP(A2892,[3]Sheet1!$A:$G,3,FALSE),0)</f>
        <v>40196501</v>
      </c>
      <c r="P2892" s="18">
        <f>IFERROR(VLOOKUP(A2892,[3]Sheet1!$A:$G,4,FALSE),0)</f>
        <v>0</v>
      </c>
      <c r="Q2892" s="18">
        <f>IFERROR(VLOOKUP(A2892,[3]Sheet1!$A:$G,5,FALSE),0)</f>
        <v>0</v>
      </c>
      <c r="R2892" s="18">
        <f>IFERROR(VLOOKUP(A2892,[3]Sheet1!$A:$H,6,FALSE),0)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3618518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IFERROR(VLOOKUP(A2893,[3]Sheet1!$A:$G,2,FALSE),0)</f>
        <v>2487</v>
      </c>
      <c r="O2893" s="18">
        <f>IFERROR(VLOOKUP(A2893,[3]Sheet1!$A:$G,3,FALSE),0)</f>
        <v>9075630</v>
      </c>
      <c r="P2893" s="18">
        <f>IFERROR(VLOOKUP(A2893,[3]Sheet1!$A:$G,4,FALSE),0)</f>
        <v>0</v>
      </c>
      <c r="Q2893" s="18">
        <f>IFERROR(VLOOKUP(A2893,[3]Sheet1!$A:$G,5,FALSE),0)</f>
        <v>0</v>
      </c>
      <c r="R2893" s="18">
        <f>IFERROR(VLOOKUP(A2893,[3]Sheet1!$A:$H,6,FALSE),0)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420053680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IFERROR(VLOOKUP(A2894,[3]Sheet1!$A:$G,2,FALSE),0)</f>
        <v>0</v>
      </c>
      <c r="O2894" s="18">
        <f>IFERROR(VLOOKUP(A2894,[3]Sheet1!$A:$G,3,FALSE),0)</f>
        <v>0</v>
      </c>
      <c r="P2894" s="18">
        <f>IFERROR(VLOOKUP(A2894,[3]Sheet1!$A:$G,4,FALSE),0)</f>
        <v>0</v>
      </c>
      <c r="Q2894" s="18">
        <f>IFERROR(VLOOKUP(A2894,[3]Sheet1!$A:$G,5,FALSE),0)</f>
        <v>0</v>
      </c>
      <c r="R2894" s="18">
        <f>IFERROR(VLOOKUP(A2894,[3]Sheet1!$A:$H,6,FALSE),0)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61331</v>
      </c>
      <c r="C2895" s="18">
        <f>IFERROR(VLOOKUP(A2895,[1]Monitoramento_Base_somente_Said!$A:$J,6,FALSE),0)</f>
        <v>18659442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0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IFERROR(VLOOKUP(A2895,[3]Sheet1!$A:$G,2,FALSE),0)</f>
        <v>0</v>
      </c>
      <c r="O2895" s="18">
        <f>IFERROR(VLOOKUP(A2895,[3]Sheet1!$A:$G,3,FALSE),0)</f>
        <v>0</v>
      </c>
      <c r="P2895" s="18">
        <f>IFERROR(VLOOKUP(A2895,[3]Sheet1!$A:$G,4,FALSE),0)</f>
        <v>0</v>
      </c>
      <c r="Q2895" s="18">
        <f>IFERROR(VLOOKUP(A2895,[3]Sheet1!$A:$G,5,FALSE),0)</f>
        <v>0</v>
      </c>
      <c r="R2895" s="18">
        <f>IFERROR(VLOOKUP(A2895,[3]Sheet1!$A:$H,6,FALSE),0)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3445</v>
      </c>
      <c r="C2896" s="18">
        <f>IFERROR(VLOOKUP(A2896,[1]Monitoramento_Base_somente_Said!$A:$J,6,FALSE),0)</f>
        <v>9595354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0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IFERROR(VLOOKUP(A2896,[3]Sheet1!$A:$G,2,FALSE),0)</f>
        <v>0</v>
      </c>
      <c r="O2896" s="18">
        <f>IFERROR(VLOOKUP(A2896,[3]Sheet1!$A:$G,3,FALSE),0)</f>
        <v>0</v>
      </c>
      <c r="P2896" s="18">
        <f>IFERROR(VLOOKUP(A2896,[3]Sheet1!$A:$G,4,FALSE),0)</f>
        <v>0</v>
      </c>
      <c r="Q2896" s="18">
        <f>IFERROR(VLOOKUP(A2896,[3]Sheet1!$A:$G,5,FALSE),0)</f>
        <v>0</v>
      </c>
      <c r="R2896" s="18">
        <f>IFERROR(VLOOKUP(A2896,[3]Sheet1!$A:$H,6,FALSE),0)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IFERROR(VLOOKUP(A2897,[3]Sheet1!$A:$G,2,FALSE),0)</f>
        <v>15389</v>
      </c>
      <c r="O2897" s="18">
        <f>IFERROR(VLOOKUP(A2897,[3]Sheet1!$A:$G,3,FALSE),0)</f>
        <v>13622358</v>
      </c>
      <c r="P2897" s="18">
        <f>IFERROR(VLOOKUP(A2897,[3]Sheet1!$A:$G,4,FALSE),0)</f>
        <v>0</v>
      </c>
      <c r="Q2897" s="18">
        <f>IFERROR(VLOOKUP(A2897,[3]Sheet1!$A:$G,5,FALSE),0)</f>
        <v>0</v>
      </c>
      <c r="R2897" s="18">
        <f>IFERROR(VLOOKUP(A2897,[3]Sheet1!$A:$H,6,FALSE),0)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IFERROR(VLOOKUP(A2898,[3]Sheet1!$A:$G,2,FALSE),0)</f>
        <v>267916</v>
      </c>
      <c r="O2898" s="18">
        <f>IFERROR(VLOOKUP(A2898,[3]Sheet1!$A:$G,3,FALSE),0)</f>
        <v>26718385</v>
      </c>
      <c r="P2898" s="18">
        <f>IFERROR(VLOOKUP(A2898,[3]Sheet1!$A:$G,4,FALSE),0)</f>
        <v>0</v>
      </c>
      <c r="Q2898" s="18">
        <f>IFERROR(VLOOKUP(A2898,[3]Sheet1!$A:$G,5,FALSE),0)</f>
        <v>0</v>
      </c>
      <c r="R2898" s="18">
        <f>IFERROR(VLOOKUP(A2898,[3]Sheet1!$A:$H,6,FALSE),0)</f>
        <v>0</v>
      </c>
      <c r="S2898" s="18">
        <f>IFERROR(VLOOKUP(A2898,[3]Sheet1!$A:$I,9,FALSE),0)</f>
        <v>0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169334</v>
      </c>
      <c r="C2899" s="18">
        <f>IFERROR(VLOOKUP(A2899,[1]Monitoramento_Base_somente_Said!$A:$J,6,FALSE),0)</f>
        <v>57252172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0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IFERROR(VLOOKUP(A2899,[3]Sheet1!$A:$G,2,FALSE),0)</f>
        <v>0</v>
      </c>
      <c r="O2899" s="18">
        <f>IFERROR(VLOOKUP(A2899,[3]Sheet1!$A:$G,3,FALSE),0)</f>
        <v>0</v>
      </c>
      <c r="P2899" s="18">
        <f>IFERROR(VLOOKUP(A2899,[3]Sheet1!$A:$G,4,FALSE),0)</f>
        <v>0</v>
      </c>
      <c r="Q2899" s="18">
        <f>IFERROR(VLOOKUP(A2899,[3]Sheet1!$A:$G,5,FALSE),0)</f>
        <v>0</v>
      </c>
      <c r="R2899" s="18">
        <f>IFERROR(VLOOKUP(A2899,[3]Sheet1!$A:$H,6,FALSE),0)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IFERROR(VLOOKUP(A2900,[3]Sheet1!$A:$G,2,FALSE),0)</f>
        <v>0</v>
      </c>
      <c r="O2900" s="18">
        <f>IFERROR(VLOOKUP(A2900,[3]Sheet1!$A:$G,3,FALSE),0)</f>
        <v>0</v>
      </c>
      <c r="P2900" s="18">
        <f>IFERROR(VLOOKUP(A2900,[3]Sheet1!$A:$G,4,FALSE),0)</f>
        <v>0</v>
      </c>
      <c r="Q2900" s="18">
        <f>IFERROR(VLOOKUP(A2900,[3]Sheet1!$A:$G,5,FALSE),0)</f>
        <v>0</v>
      </c>
      <c r="R2900" s="18">
        <f>IFERROR(VLOOKUP(A2900,[3]Sheet1!$A:$H,6,FALSE),0)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1728526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IFERROR(VLOOKUP(A2901,[3]Sheet1!$A:$G,2,FALSE),0)</f>
        <v>1609</v>
      </c>
      <c r="O2901" s="18">
        <f>IFERROR(VLOOKUP(A2901,[3]Sheet1!$A:$G,3,FALSE),0)</f>
        <v>5142128</v>
      </c>
      <c r="P2901" s="18">
        <f>IFERROR(VLOOKUP(A2901,[3]Sheet1!$A:$G,4,FALSE),0)</f>
        <v>0</v>
      </c>
      <c r="Q2901" s="18">
        <f>IFERROR(VLOOKUP(A2901,[3]Sheet1!$A:$G,5,FALSE),0)</f>
        <v>0</v>
      </c>
      <c r="R2901" s="18">
        <f>IFERROR(VLOOKUP(A2901,[3]Sheet1!$A:$H,6,FALSE),0)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IFERROR(VLOOKUP(A2902,[3]Sheet1!$A:$G,2,FALSE),0)</f>
        <v>84776</v>
      </c>
      <c r="O2902" s="18">
        <f>IFERROR(VLOOKUP(A2902,[3]Sheet1!$A:$G,3,FALSE),0)</f>
        <v>2348347</v>
      </c>
      <c r="P2902" s="18">
        <f>IFERROR(VLOOKUP(A2902,[3]Sheet1!$A:$G,4,FALSE),0)</f>
        <v>0</v>
      </c>
      <c r="Q2902" s="18">
        <f>IFERROR(VLOOKUP(A2902,[3]Sheet1!$A:$G,5,FALSE),0)</f>
        <v>0</v>
      </c>
      <c r="R2902" s="18">
        <f>IFERROR(VLOOKUP(A2902,[3]Sheet1!$A:$H,6,FALSE),0)</f>
        <v>0</v>
      </c>
      <c r="S2902" s="18">
        <f>IFERROR(VLOOKUP(A2902,[3]Sheet1!$A:$I,9,FALSE),0)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24347791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IFERROR(VLOOKUP(A2903,[3]Sheet1!$A:$G,2,FALSE),0)</f>
        <v>736</v>
      </c>
      <c r="O2903" s="18">
        <f>IFERROR(VLOOKUP(A2903,[3]Sheet1!$A:$G,3,FALSE),0)</f>
        <v>3982965</v>
      </c>
      <c r="P2903" s="18">
        <f>IFERROR(VLOOKUP(A2903,[3]Sheet1!$A:$G,4,FALSE),0)</f>
        <v>0</v>
      </c>
      <c r="Q2903" s="18">
        <f>IFERROR(VLOOKUP(A2903,[3]Sheet1!$A:$G,5,FALSE),0)</f>
        <v>0</v>
      </c>
      <c r="R2903" s="18">
        <f>IFERROR(VLOOKUP(A2903,[3]Sheet1!$A:$H,6,FALSE),0)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428638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IFERROR(VLOOKUP(A2904,[3]Sheet1!$A:$G,2,FALSE),0)</f>
        <v>47920</v>
      </c>
      <c r="O2904" s="18">
        <f>IFERROR(VLOOKUP(A2904,[3]Sheet1!$A:$G,3,FALSE),0)</f>
        <v>1550536</v>
      </c>
      <c r="P2904" s="18">
        <f>IFERROR(VLOOKUP(A2904,[3]Sheet1!$A:$G,4,FALSE),0)</f>
        <v>0</v>
      </c>
      <c r="Q2904" s="18">
        <f>IFERROR(VLOOKUP(A2904,[3]Sheet1!$A:$G,5,FALSE),0)</f>
        <v>0</v>
      </c>
      <c r="R2904" s="18">
        <f>IFERROR(VLOOKUP(A2904,[3]Sheet1!$A:$H,6,FALSE),0)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IFERROR(VLOOKUP(A2905,[3]Sheet1!$A:$G,2,FALSE),0)</f>
        <v>0</v>
      </c>
      <c r="O2905" s="18">
        <f>IFERROR(VLOOKUP(A2905,[3]Sheet1!$A:$G,3,FALSE),0)</f>
        <v>0</v>
      </c>
      <c r="P2905" s="18">
        <f>IFERROR(VLOOKUP(A2905,[3]Sheet1!$A:$G,4,FALSE),0)</f>
        <v>0</v>
      </c>
      <c r="Q2905" s="18">
        <f>IFERROR(VLOOKUP(A2905,[3]Sheet1!$A:$G,5,FALSE),0)</f>
        <v>0</v>
      </c>
      <c r="R2905" s="18">
        <f>IFERROR(VLOOKUP(A2905,[3]Sheet1!$A:$H,6,FALSE),0)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5825288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IFERROR(VLOOKUP(A2906,[3]Sheet1!$A:$G,2,FALSE),0)</f>
        <v>349</v>
      </c>
      <c r="O2906" s="18">
        <f>IFERROR(VLOOKUP(A2906,[3]Sheet1!$A:$G,3,FALSE),0)</f>
        <v>7256378</v>
      </c>
      <c r="P2906" s="18">
        <f>IFERROR(VLOOKUP(A2906,[3]Sheet1!$A:$G,4,FALSE),0)</f>
        <v>0</v>
      </c>
      <c r="Q2906" s="18">
        <f>IFERROR(VLOOKUP(A2906,[3]Sheet1!$A:$G,5,FALSE),0)</f>
        <v>0</v>
      </c>
      <c r="R2906" s="18">
        <f>IFERROR(VLOOKUP(A2906,[3]Sheet1!$A:$H,6,FALSE),0)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5269</v>
      </c>
      <c r="C2907" s="18">
        <f>IFERROR(VLOOKUP(A2907,[1]Monitoramento_Base_somente_Said!$A:$J,6,FALSE),0)</f>
        <v>34949396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IFERROR(VLOOKUP(A2907,[3]Sheet1!$A:$G,2,FALSE),0)</f>
        <v>0</v>
      </c>
      <c r="O2907" s="18">
        <f>IFERROR(VLOOKUP(A2907,[3]Sheet1!$A:$G,3,FALSE),0)</f>
        <v>0</v>
      </c>
      <c r="P2907" s="18">
        <f>IFERROR(VLOOKUP(A2907,[3]Sheet1!$A:$G,4,FALSE),0)</f>
        <v>0</v>
      </c>
      <c r="Q2907" s="18">
        <f>IFERROR(VLOOKUP(A2907,[3]Sheet1!$A:$G,5,FALSE),0)</f>
        <v>0</v>
      </c>
      <c r="R2907" s="18">
        <f>IFERROR(VLOOKUP(A2907,[3]Sheet1!$A:$H,6,FALSE),0)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3233</v>
      </c>
      <c r="C2908" s="18">
        <f>IFERROR(VLOOKUP(A2908,[1]Monitoramento_Base_somente_Said!$A:$J,6,FALSE),0)</f>
        <v>9324028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IFERROR(VLOOKUP(A2908,[3]Sheet1!$A:$G,2,FALSE),0)</f>
        <v>0</v>
      </c>
      <c r="O2908" s="18">
        <f>IFERROR(VLOOKUP(A2908,[3]Sheet1!$A:$G,3,FALSE),0)</f>
        <v>0</v>
      </c>
      <c r="P2908" s="18">
        <f>IFERROR(VLOOKUP(A2908,[3]Sheet1!$A:$G,4,FALSE),0)</f>
        <v>0</v>
      </c>
      <c r="Q2908" s="18">
        <f>IFERROR(VLOOKUP(A2908,[3]Sheet1!$A:$G,5,FALSE),0)</f>
        <v>0</v>
      </c>
      <c r="R2908" s="18">
        <f>IFERROR(VLOOKUP(A2908,[3]Sheet1!$A:$H,6,FALSE),0)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32973200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IFERROR(VLOOKUP(A2909,[3]Sheet1!$A:$G,2,FALSE),0)</f>
        <v>0</v>
      </c>
      <c r="O2909" s="18">
        <f>IFERROR(VLOOKUP(A2909,[3]Sheet1!$A:$G,3,FALSE),0)</f>
        <v>0</v>
      </c>
      <c r="P2909" s="18">
        <f>IFERROR(VLOOKUP(A2909,[3]Sheet1!$A:$G,4,FALSE),0)</f>
        <v>0</v>
      </c>
      <c r="Q2909" s="18">
        <f>IFERROR(VLOOKUP(A2909,[3]Sheet1!$A:$G,5,FALSE),0)</f>
        <v>0</v>
      </c>
      <c r="R2909" s="18">
        <f>IFERROR(VLOOKUP(A2909,[3]Sheet1!$A:$H,6,FALSE),0)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IFERROR(VLOOKUP(A2910,[3]Sheet1!$A:$G,2,FALSE),0)</f>
        <v>7254</v>
      </c>
      <c r="O2910" s="18">
        <f>IFERROR(VLOOKUP(A2910,[3]Sheet1!$A:$G,3,FALSE),0)</f>
        <v>15182943</v>
      </c>
      <c r="P2910" s="18">
        <f>IFERROR(VLOOKUP(A2910,[3]Sheet1!$A:$G,4,FALSE),0)</f>
        <v>0</v>
      </c>
      <c r="Q2910" s="18">
        <f>IFERROR(VLOOKUP(A2910,[3]Sheet1!$A:$G,5,FALSE),0)</f>
        <v>0</v>
      </c>
      <c r="R2910" s="18">
        <f>IFERROR(VLOOKUP(A2910,[3]Sheet1!$A:$H,6,FALSE),0)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IFERROR(VLOOKUP(A2911,[3]Sheet1!$A:$G,2,FALSE),0)</f>
        <v>0</v>
      </c>
      <c r="O2911" s="18">
        <f>IFERROR(VLOOKUP(A2911,[3]Sheet1!$A:$G,3,FALSE),0)</f>
        <v>0</v>
      </c>
      <c r="P2911" s="18">
        <f>IFERROR(VLOOKUP(A2911,[3]Sheet1!$A:$G,4,FALSE),0)</f>
        <v>0</v>
      </c>
      <c r="Q2911" s="18">
        <f>IFERROR(VLOOKUP(A2911,[3]Sheet1!$A:$G,5,FALSE),0)</f>
        <v>0</v>
      </c>
      <c r="R2911" s="18">
        <f>IFERROR(VLOOKUP(A2911,[3]Sheet1!$A:$H,6,FALSE),0)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IFERROR(VLOOKUP(A2912,[3]Sheet1!$A:$G,2,FALSE),0)</f>
        <v>0</v>
      </c>
      <c r="O2912" s="18">
        <f>IFERROR(VLOOKUP(A2912,[3]Sheet1!$A:$G,3,FALSE),0)</f>
        <v>0</v>
      </c>
      <c r="P2912" s="18">
        <f>IFERROR(VLOOKUP(A2912,[3]Sheet1!$A:$G,4,FALSE),0)</f>
        <v>0</v>
      </c>
      <c r="Q2912" s="18">
        <f>IFERROR(VLOOKUP(A2912,[3]Sheet1!$A:$G,5,FALSE),0)</f>
        <v>0</v>
      </c>
      <c r="R2912" s="18">
        <f>IFERROR(VLOOKUP(A2912,[3]Sheet1!$A:$H,6,FALSE),0)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IFERROR(VLOOKUP(A2913,[3]Sheet1!$A:$G,2,FALSE),0)</f>
        <v>0</v>
      </c>
      <c r="O2913" s="18">
        <f>IFERROR(VLOOKUP(A2913,[3]Sheet1!$A:$G,3,FALSE),0)</f>
        <v>0</v>
      </c>
      <c r="P2913" s="18">
        <f>IFERROR(VLOOKUP(A2913,[3]Sheet1!$A:$G,4,FALSE),0)</f>
        <v>0</v>
      </c>
      <c r="Q2913" s="18">
        <f>IFERROR(VLOOKUP(A2913,[3]Sheet1!$A:$G,5,FALSE),0)</f>
        <v>0</v>
      </c>
      <c r="R2913" s="18">
        <f>IFERROR(VLOOKUP(A2913,[3]Sheet1!$A:$H,6,FALSE),0)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300</v>
      </c>
      <c r="C2914" s="18">
        <f>IFERROR(VLOOKUP(A2914,[1]Monitoramento_Base_somente_Said!$A:$J,6,FALSE),0)</f>
        <v>33839348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IFERROR(VLOOKUP(A2914,[3]Sheet1!$A:$G,2,FALSE),0)</f>
        <v>0</v>
      </c>
      <c r="O2914" s="18">
        <f>IFERROR(VLOOKUP(A2914,[3]Sheet1!$A:$G,3,FALSE),0)</f>
        <v>0</v>
      </c>
      <c r="P2914" s="18">
        <f>IFERROR(VLOOKUP(A2914,[3]Sheet1!$A:$G,4,FALSE),0)</f>
        <v>0</v>
      </c>
      <c r="Q2914" s="18">
        <f>IFERROR(VLOOKUP(A2914,[3]Sheet1!$A:$G,5,FALSE),0)</f>
        <v>0</v>
      </c>
      <c r="R2914" s="18">
        <f>IFERROR(VLOOKUP(A2914,[3]Sheet1!$A:$H,6,FALSE),0)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IFERROR(VLOOKUP(A2915,[3]Sheet1!$A:$G,2,FALSE),0)</f>
        <v>568</v>
      </c>
      <c r="O2915" s="18">
        <f>IFERROR(VLOOKUP(A2915,[3]Sheet1!$A:$G,3,FALSE),0)</f>
        <v>5211317</v>
      </c>
      <c r="P2915" s="18">
        <f>IFERROR(VLOOKUP(A2915,[3]Sheet1!$A:$G,4,FALSE),0)</f>
        <v>0</v>
      </c>
      <c r="Q2915" s="18">
        <f>IFERROR(VLOOKUP(A2915,[3]Sheet1!$A:$G,5,FALSE),0)</f>
        <v>0</v>
      </c>
      <c r="R2915" s="18">
        <f>IFERROR(VLOOKUP(A2915,[3]Sheet1!$A:$H,6,FALSE),0)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IFERROR(VLOOKUP(A2916,[3]Sheet1!$A:$G,2,FALSE),0)</f>
        <v>0</v>
      </c>
      <c r="O2916" s="18">
        <f>IFERROR(VLOOKUP(A2916,[3]Sheet1!$A:$G,3,FALSE),0)</f>
        <v>0</v>
      </c>
      <c r="P2916" s="18">
        <f>IFERROR(VLOOKUP(A2916,[3]Sheet1!$A:$G,4,FALSE),0)</f>
        <v>0</v>
      </c>
      <c r="Q2916" s="18">
        <f>IFERROR(VLOOKUP(A2916,[3]Sheet1!$A:$G,5,FALSE),0)</f>
        <v>0</v>
      </c>
      <c r="R2916" s="18">
        <f>IFERROR(VLOOKUP(A2916,[3]Sheet1!$A:$H,6,FALSE),0)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401710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IFERROR(VLOOKUP(A2917,[3]Sheet1!$A:$G,2,FALSE),0)</f>
        <v>11</v>
      </c>
      <c r="O2917" s="18">
        <f>IFERROR(VLOOKUP(A2917,[3]Sheet1!$A:$G,3,FALSE),0)</f>
        <v>43209</v>
      </c>
      <c r="P2917" s="18">
        <f>IFERROR(VLOOKUP(A2917,[3]Sheet1!$A:$G,4,FALSE),0)</f>
        <v>0</v>
      </c>
      <c r="Q2917" s="18">
        <f>IFERROR(VLOOKUP(A2917,[3]Sheet1!$A:$G,5,FALSE),0)</f>
        <v>0</v>
      </c>
      <c r="R2917" s="18">
        <f>IFERROR(VLOOKUP(A2917,[3]Sheet1!$A:$H,6,FALSE),0)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41650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IFERROR(VLOOKUP(A2918,[3]Sheet1!$A:$G,2,FALSE),0)</f>
        <v>214934</v>
      </c>
      <c r="O2918" s="18">
        <f>IFERROR(VLOOKUP(A2918,[3]Sheet1!$A:$G,3,FALSE),0)</f>
        <v>11312147</v>
      </c>
      <c r="P2918" s="18">
        <f>IFERROR(VLOOKUP(A2918,[3]Sheet1!$A:$G,4,FALSE),0)</f>
        <v>0</v>
      </c>
      <c r="Q2918" s="18">
        <f>IFERROR(VLOOKUP(A2918,[3]Sheet1!$A:$G,5,FALSE),0)</f>
        <v>0</v>
      </c>
      <c r="R2918" s="18">
        <f>IFERROR(VLOOKUP(A2918,[3]Sheet1!$A:$H,6,FALSE),0)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IFERROR(VLOOKUP(A2919,[3]Sheet1!$A:$G,2,FALSE),0)</f>
        <v>0</v>
      </c>
      <c r="O2919" s="18">
        <f>IFERROR(VLOOKUP(A2919,[3]Sheet1!$A:$G,3,FALSE),0)</f>
        <v>0</v>
      </c>
      <c r="P2919" s="18">
        <f>IFERROR(VLOOKUP(A2919,[3]Sheet1!$A:$G,4,FALSE),0)</f>
        <v>0</v>
      </c>
      <c r="Q2919" s="18">
        <f>IFERROR(VLOOKUP(A2919,[3]Sheet1!$A:$G,5,FALSE),0)</f>
        <v>0</v>
      </c>
      <c r="R2919" s="18">
        <f>IFERROR(VLOOKUP(A2919,[3]Sheet1!$A:$H,6,FALSE),0)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IFERROR(VLOOKUP(A2920,[3]Sheet1!$A:$G,2,FALSE),0)</f>
        <v>2649</v>
      </c>
      <c r="O2920" s="18">
        <f>IFERROR(VLOOKUP(A2920,[3]Sheet1!$A:$G,3,FALSE),0)</f>
        <v>23541926</v>
      </c>
      <c r="P2920" s="18">
        <f>IFERROR(VLOOKUP(A2920,[3]Sheet1!$A:$G,4,FALSE),0)</f>
        <v>0</v>
      </c>
      <c r="Q2920" s="18">
        <f>IFERROR(VLOOKUP(A2920,[3]Sheet1!$A:$G,5,FALSE),0)</f>
        <v>0</v>
      </c>
      <c r="R2920" s="18">
        <f>IFERROR(VLOOKUP(A2920,[3]Sheet1!$A:$H,6,FALSE),0)</f>
        <v>0</v>
      </c>
      <c r="S2920" s="18">
        <f>IFERROR(VLOOKUP(A2920,[3]Sheet1!$A:$I,9,FALSE),0)</f>
        <v>0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17855032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IFERROR(VLOOKUP(A2921,[3]Sheet1!$A:$G,2,FALSE),0)</f>
        <v>231052</v>
      </c>
      <c r="O2921" s="18">
        <f>IFERROR(VLOOKUP(A2921,[3]Sheet1!$A:$G,3,FALSE),0)</f>
        <v>30932770</v>
      </c>
      <c r="P2921" s="18">
        <f>IFERROR(VLOOKUP(A2921,[3]Sheet1!$A:$G,4,FALSE),0)</f>
        <v>0</v>
      </c>
      <c r="Q2921" s="18">
        <f>IFERROR(VLOOKUP(A2921,[3]Sheet1!$A:$G,5,FALSE),0)</f>
        <v>0</v>
      </c>
      <c r="R2921" s="18">
        <f>IFERROR(VLOOKUP(A2921,[3]Sheet1!$A:$H,6,FALSE),0)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IFERROR(VLOOKUP(A2922,[3]Sheet1!$A:$G,2,FALSE),0)</f>
        <v>412</v>
      </c>
      <c r="O2922" s="18">
        <f>IFERROR(VLOOKUP(A2922,[3]Sheet1!$A:$G,3,FALSE),0)</f>
        <v>7612832</v>
      </c>
      <c r="P2922" s="18">
        <f>IFERROR(VLOOKUP(A2922,[3]Sheet1!$A:$G,4,FALSE),0)</f>
        <v>0</v>
      </c>
      <c r="Q2922" s="18">
        <f>IFERROR(VLOOKUP(A2922,[3]Sheet1!$A:$G,5,FALSE),0)</f>
        <v>0</v>
      </c>
      <c r="R2922" s="18">
        <f>IFERROR(VLOOKUP(A2922,[3]Sheet1!$A:$H,6,FALSE),0)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3435339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IFERROR(VLOOKUP(A2923,[3]Sheet1!$A:$G,2,FALSE),0)</f>
        <v>0</v>
      </c>
      <c r="O2923" s="18">
        <f>IFERROR(VLOOKUP(A2923,[3]Sheet1!$A:$G,3,FALSE),0)</f>
        <v>0</v>
      </c>
      <c r="P2923" s="18">
        <f>IFERROR(VLOOKUP(A2923,[3]Sheet1!$A:$G,4,FALSE),0)</f>
        <v>0</v>
      </c>
      <c r="Q2923" s="18">
        <f>IFERROR(VLOOKUP(A2923,[3]Sheet1!$A:$G,5,FALSE),0)</f>
        <v>0</v>
      </c>
      <c r="R2923" s="18">
        <f>IFERROR(VLOOKUP(A2923,[3]Sheet1!$A:$H,6,FALSE),0)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1971048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IFERROR(VLOOKUP(A2924,[3]Sheet1!$A:$G,2,FALSE),0)</f>
        <v>61662</v>
      </c>
      <c r="O2924" s="18">
        <f>IFERROR(VLOOKUP(A2924,[3]Sheet1!$A:$G,3,FALSE),0)</f>
        <v>24477554</v>
      </c>
      <c r="P2924" s="18">
        <f>IFERROR(VLOOKUP(A2924,[3]Sheet1!$A:$G,4,FALSE),0)</f>
        <v>0</v>
      </c>
      <c r="Q2924" s="18">
        <f>IFERROR(VLOOKUP(A2924,[3]Sheet1!$A:$G,5,FALSE),0)</f>
        <v>0</v>
      </c>
      <c r="R2924" s="18">
        <f>IFERROR(VLOOKUP(A2924,[3]Sheet1!$A:$H,6,FALSE),0)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1497445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IFERROR(VLOOKUP(A2925,[3]Sheet1!$A:$G,2,FALSE),0)</f>
        <v>176</v>
      </c>
      <c r="O2925" s="18">
        <f>IFERROR(VLOOKUP(A2925,[3]Sheet1!$A:$G,3,FALSE),0)</f>
        <v>4237335</v>
      </c>
      <c r="P2925" s="18">
        <f>IFERROR(VLOOKUP(A2925,[3]Sheet1!$A:$G,4,FALSE),0)</f>
        <v>0</v>
      </c>
      <c r="Q2925" s="18">
        <f>IFERROR(VLOOKUP(A2925,[3]Sheet1!$A:$G,5,FALSE),0)</f>
        <v>0</v>
      </c>
      <c r="R2925" s="18">
        <f>IFERROR(VLOOKUP(A2925,[3]Sheet1!$A:$H,6,FALSE),0)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13105266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IFERROR(VLOOKUP(A2926,[3]Sheet1!$A:$G,2,FALSE),0)</f>
        <v>93748</v>
      </c>
      <c r="O2926" s="18">
        <f>IFERROR(VLOOKUP(A2926,[3]Sheet1!$A:$G,3,FALSE),0)</f>
        <v>4241689</v>
      </c>
      <c r="P2926" s="18">
        <f>IFERROR(VLOOKUP(A2926,[3]Sheet1!$A:$G,4,FALSE),0)</f>
        <v>0</v>
      </c>
      <c r="Q2926" s="18">
        <f>IFERROR(VLOOKUP(A2926,[3]Sheet1!$A:$G,5,FALSE),0)</f>
        <v>0</v>
      </c>
      <c r="R2926" s="18">
        <f>IFERROR(VLOOKUP(A2926,[3]Sheet1!$A:$H,6,FALSE),0)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17939828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IFERROR(VLOOKUP(A2927,[3]Sheet1!$A:$G,2,FALSE),0)</f>
        <v>7946</v>
      </c>
      <c r="O2927" s="18">
        <f>IFERROR(VLOOKUP(A2927,[3]Sheet1!$A:$G,3,FALSE),0)</f>
        <v>43669947</v>
      </c>
      <c r="P2927" s="18">
        <f>IFERROR(VLOOKUP(A2927,[3]Sheet1!$A:$G,4,FALSE),0)</f>
        <v>0</v>
      </c>
      <c r="Q2927" s="18">
        <f>IFERROR(VLOOKUP(A2927,[3]Sheet1!$A:$G,5,FALSE),0)</f>
        <v>0</v>
      </c>
      <c r="R2927" s="18">
        <f>IFERROR(VLOOKUP(A2927,[3]Sheet1!$A:$H,6,FALSE),0)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IFERROR(VLOOKUP(A2928,[3]Sheet1!$A:$G,2,FALSE),0)</f>
        <v>406222</v>
      </c>
      <c r="O2928" s="18">
        <f>IFERROR(VLOOKUP(A2928,[3]Sheet1!$A:$G,3,FALSE),0)</f>
        <v>61515424</v>
      </c>
      <c r="P2928" s="18">
        <f>IFERROR(VLOOKUP(A2928,[3]Sheet1!$A:$G,4,FALSE),0)</f>
        <v>0</v>
      </c>
      <c r="Q2928" s="18">
        <f>IFERROR(VLOOKUP(A2928,[3]Sheet1!$A:$G,5,FALSE),0)</f>
        <v>0</v>
      </c>
      <c r="R2928" s="18">
        <f>IFERROR(VLOOKUP(A2928,[3]Sheet1!$A:$H,6,FALSE),0)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32272426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IFERROR(VLOOKUP(A2929,[3]Sheet1!$A:$G,2,FALSE),0)</f>
        <v>298701</v>
      </c>
      <c r="O2929" s="18">
        <f>IFERROR(VLOOKUP(A2929,[3]Sheet1!$A:$G,3,FALSE),0)</f>
        <v>3766332</v>
      </c>
      <c r="P2929" s="18">
        <f>IFERROR(VLOOKUP(A2929,[3]Sheet1!$A:$G,4,FALSE),0)</f>
        <v>0</v>
      </c>
      <c r="Q2929" s="18">
        <f>IFERROR(VLOOKUP(A2929,[3]Sheet1!$A:$G,5,FALSE),0)</f>
        <v>0</v>
      </c>
      <c r="R2929" s="18">
        <f>IFERROR(VLOOKUP(A2929,[3]Sheet1!$A:$H,6,FALSE),0)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30958221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IFERROR(VLOOKUP(A2930,[3]Sheet1!$A:$G,2,FALSE),0)</f>
        <v>0</v>
      </c>
      <c r="O2930" s="18">
        <f>IFERROR(VLOOKUP(A2930,[3]Sheet1!$A:$G,3,FALSE),0)</f>
        <v>0</v>
      </c>
      <c r="P2930" s="18">
        <f>IFERROR(VLOOKUP(A2930,[3]Sheet1!$A:$G,4,FALSE),0)</f>
        <v>0</v>
      </c>
      <c r="Q2930" s="18">
        <f>IFERROR(VLOOKUP(A2930,[3]Sheet1!$A:$G,5,FALSE),0)</f>
        <v>0</v>
      </c>
      <c r="R2930" s="18">
        <f>IFERROR(VLOOKUP(A2930,[3]Sheet1!$A:$H,6,FALSE),0)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1562776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IFERROR(VLOOKUP(A2931,[3]Sheet1!$A:$G,2,FALSE),0)</f>
        <v>3327</v>
      </c>
      <c r="O2931" s="18">
        <f>IFERROR(VLOOKUP(A2931,[3]Sheet1!$A:$G,3,FALSE),0)</f>
        <v>2527730</v>
      </c>
      <c r="P2931" s="18">
        <f>IFERROR(VLOOKUP(A2931,[3]Sheet1!$A:$G,4,FALSE),0)</f>
        <v>0</v>
      </c>
      <c r="Q2931" s="18">
        <f>IFERROR(VLOOKUP(A2931,[3]Sheet1!$A:$G,5,FALSE),0)</f>
        <v>0</v>
      </c>
      <c r="R2931" s="18">
        <f>IFERROR(VLOOKUP(A2931,[3]Sheet1!$A:$H,6,FALSE),0)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16592136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IFERROR(VLOOKUP(A2932,[3]Sheet1!$A:$G,2,FALSE),0)</f>
        <v>5831</v>
      </c>
      <c r="O2932" s="18">
        <f>IFERROR(VLOOKUP(A2932,[3]Sheet1!$A:$G,3,FALSE),0)</f>
        <v>5551770</v>
      </c>
      <c r="P2932" s="18">
        <f>IFERROR(VLOOKUP(A2932,[3]Sheet1!$A:$G,4,FALSE),0)</f>
        <v>0</v>
      </c>
      <c r="Q2932" s="18">
        <f>IFERROR(VLOOKUP(A2932,[3]Sheet1!$A:$G,5,FALSE),0)</f>
        <v>0</v>
      </c>
      <c r="R2932" s="18">
        <f>IFERROR(VLOOKUP(A2932,[3]Sheet1!$A:$H,6,FALSE),0)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1533</v>
      </c>
      <c r="C2933" s="18">
        <f>IFERROR(VLOOKUP(A2933,[1]Monitoramento_Base_somente_Said!$A:$J,6,FALSE),0)</f>
        <v>6337322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IFERROR(VLOOKUP(A2933,[3]Sheet1!$A:$G,2,FALSE),0)</f>
        <v>0</v>
      </c>
      <c r="O2933" s="18">
        <f>IFERROR(VLOOKUP(A2933,[3]Sheet1!$A:$G,3,FALSE),0)</f>
        <v>0</v>
      </c>
      <c r="P2933" s="18">
        <f>IFERROR(VLOOKUP(A2933,[3]Sheet1!$A:$G,4,FALSE),0)</f>
        <v>0</v>
      </c>
      <c r="Q2933" s="18">
        <f>IFERROR(VLOOKUP(A2933,[3]Sheet1!$A:$G,5,FALSE),0)</f>
        <v>0</v>
      </c>
      <c r="R2933" s="18">
        <f>IFERROR(VLOOKUP(A2933,[3]Sheet1!$A:$H,6,FALSE),0)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IFERROR(VLOOKUP(A2934,[3]Sheet1!$A:$G,2,FALSE),0)</f>
        <v>0</v>
      </c>
      <c r="O2934" s="18">
        <f>IFERROR(VLOOKUP(A2934,[3]Sheet1!$A:$G,3,FALSE),0)</f>
        <v>0</v>
      </c>
      <c r="P2934" s="18">
        <f>IFERROR(VLOOKUP(A2934,[3]Sheet1!$A:$G,4,FALSE),0)</f>
        <v>0</v>
      </c>
      <c r="Q2934" s="18">
        <f>IFERROR(VLOOKUP(A2934,[3]Sheet1!$A:$G,5,FALSE),0)</f>
        <v>0</v>
      </c>
      <c r="R2934" s="18">
        <f>IFERROR(VLOOKUP(A2934,[3]Sheet1!$A:$H,6,FALSE),0)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1416168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IFERROR(VLOOKUP(A2935,[3]Sheet1!$A:$G,2,FALSE),0)</f>
        <v>183454</v>
      </c>
      <c r="O2935" s="18">
        <f>IFERROR(VLOOKUP(A2935,[3]Sheet1!$A:$G,3,FALSE),0)</f>
        <v>13157681</v>
      </c>
      <c r="P2935" s="18">
        <f>IFERROR(VLOOKUP(A2935,[3]Sheet1!$A:$G,4,FALSE),0)</f>
        <v>0</v>
      </c>
      <c r="Q2935" s="18">
        <f>IFERROR(VLOOKUP(A2935,[3]Sheet1!$A:$G,5,FALSE),0)</f>
        <v>0</v>
      </c>
      <c r="R2935" s="18">
        <f>IFERROR(VLOOKUP(A2935,[3]Sheet1!$A:$H,6,FALSE),0)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6415</v>
      </c>
      <c r="C2936" s="18">
        <f>IFERROR(VLOOKUP(A2936,[1]Monitoramento_Base_somente_Said!$A:$J,6,FALSE),0)</f>
        <v>14540902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0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IFERROR(VLOOKUP(A2936,[3]Sheet1!$A:$G,2,FALSE),0)</f>
        <v>0</v>
      </c>
      <c r="O2936" s="18">
        <f>IFERROR(VLOOKUP(A2936,[3]Sheet1!$A:$G,3,FALSE),0)</f>
        <v>0</v>
      </c>
      <c r="P2936" s="18">
        <f>IFERROR(VLOOKUP(A2936,[3]Sheet1!$A:$G,4,FALSE),0)</f>
        <v>0</v>
      </c>
      <c r="Q2936" s="18">
        <f>IFERROR(VLOOKUP(A2936,[3]Sheet1!$A:$G,5,FALSE),0)</f>
        <v>0</v>
      </c>
      <c r="R2936" s="18">
        <f>IFERROR(VLOOKUP(A2936,[3]Sheet1!$A:$H,6,FALSE),0)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50225259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IFERROR(VLOOKUP(A2937,[3]Sheet1!$A:$G,2,FALSE),0)</f>
        <v>176203</v>
      </c>
      <c r="O2937" s="18">
        <f>IFERROR(VLOOKUP(A2937,[3]Sheet1!$A:$G,3,FALSE),0)</f>
        <v>4028592</v>
      </c>
      <c r="P2937" s="18">
        <f>IFERROR(VLOOKUP(A2937,[3]Sheet1!$A:$G,4,FALSE),0)</f>
        <v>0</v>
      </c>
      <c r="Q2937" s="18">
        <f>IFERROR(VLOOKUP(A2937,[3]Sheet1!$A:$G,5,FALSE),0)</f>
        <v>0</v>
      </c>
      <c r="R2937" s="18">
        <f>IFERROR(VLOOKUP(A2937,[3]Sheet1!$A:$H,6,FALSE),0)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IFERROR(VLOOKUP(A2938,[3]Sheet1!$A:$G,2,FALSE),0)</f>
        <v>0</v>
      </c>
      <c r="O2938" s="18">
        <f>IFERROR(VLOOKUP(A2938,[3]Sheet1!$A:$G,3,FALSE),0)</f>
        <v>0</v>
      </c>
      <c r="P2938" s="18">
        <f>IFERROR(VLOOKUP(A2938,[3]Sheet1!$A:$G,4,FALSE),0)</f>
        <v>0</v>
      </c>
      <c r="Q2938" s="18">
        <f>IFERROR(VLOOKUP(A2938,[3]Sheet1!$A:$G,5,FALSE),0)</f>
        <v>0</v>
      </c>
      <c r="R2938" s="18">
        <f>IFERROR(VLOOKUP(A2938,[3]Sheet1!$A:$H,6,FALSE),0)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IFERROR(VLOOKUP(A2939,[3]Sheet1!$A:$G,2,FALSE),0)</f>
        <v>1399336</v>
      </c>
      <c r="O2939" s="18">
        <f>IFERROR(VLOOKUP(A2939,[3]Sheet1!$A:$G,3,FALSE),0)</f>
        <v>58675181</v>
      </c>
      <c r="P2939" s="18">
        <f>IFERROR(VLOOKUP(A2939,[3]Sheet1!$A:$G,4,FALSE),0)</f>
        <v>0</v>
      </c>
      <c r="Q2939" s="18">
        <f>IFERROR(VLOOKUP(A2939,[3]Sheet1!$A:$G,5,FALSE),0)</f>
        <v>0</v>
      </c>
      <c r="R2939" s="18">
        <f>IFERROR(VLOOKUP(A2939,[3]Sheet1!$A:$H,6,FALSE),0)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32123489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IFERROR(VLOOKUP(A2940,[3]Sheet1!$A:$G,2,FALSE),0)</f>
        <v>0</v>
      </c>
      <c r="O2940" s="18">
        <f>IFERROR(VLOOKUP(A2940,[3]Sheet1!$A:$G,3,FALSE),0)</f>
        <v>0</v>
      </c>
      <c r="P2940" s="18">
        <f>IFERROR(VLOOKUP(A2940,[3]Sheet1!$A:$G,4,FALSE),0)</f>
        <v>0</v>
      </c>
      <c r="Q2940" s="18">
        <f>IFERROR(VLOOKUP(A2940,[3]Sheet1!$A:$G,5,FALSE),0)</f>
        <v>0</v>
      </c>
      <c r="R2940" s="18">
        <f>IFERROR(VLOOKUP(A2940,[3]Sheet1!$A:$H,6,FALSE),0)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4162161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IFERROR(VLOOKUP(A2941,[3]Sheet1!$A:$G,2,FALSE),0)</f>
        <v>5867</v>
      </c>
      <c r="O2941" s="18">
        <f>IFERROR(VLOOKUP(A2941,[3]Sheet1!$A:$G,3,FALSE),0)</f>
        <v>11126403</v>
      </c>
      <c r="P2941" s="18">
        <f>IFERROR(VLOOKUP(A2941,[3]Sheet1!$A:$G,4,FALSE),0)</f>
        <v>0</v>
      </c>
      <c r="Q2941" s="18">
        <f>IFERROR(VLOOKUP(A2941,[3]Sheet1!$A:$G,5,FALSE),0)</f>
        <v>0</v>
      </c>
      <c r="R2941" s="18">
        <f>IFERROR(VLOOKUP(A2941,[3]Sheet1!$A:$H,6,FALSE),0)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1206442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IFERROR(VLOOKUP(A2942,[3]Sheet1!$A:$G,2,FALSE),0)</f>
        <v>0</v>
      </c>
      <c r="O2942" s="18">
        <f>IFERROR(VLOOKUP(A2942,[3]Sheet1!$A:$G,3,FALSE),0)</f>
        <v>0</v>
      </c>
      <c r="P2942" s="18">
        <f>IFERROR(VLOOKUP(A2942,[3]Sheet1!$A:$G,4,FALSE),0)</f>
        <v>0</v>
      </c>
      <c r="Q2942" s="18">
        <f>IFERROR(VLOOKUP(A2942,[3]Sheet1!$A:$G,5,FALSE),0)</f>
        <v>0</v>
      </c>
      <c r="R2942" s="18">
        <f>IFERROR(VLOOKUP(A2942,[3]Sheet1!$A:$H,6,FALSE),0)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7486222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IFERROR(VLOOKUP(A2943,[3]Sheet1!$A:$G,2,FALSE),0)</f>
        <v>0</v>
      </c>
      <c r="O2943" s="18">
        <f>IFERROR(VLOOKUP(A2943,[3]Sheet1!$A:$G,3,FALSE),0)</f>
        <v>0</v>
      </c>
      <c r="P2943" s="18">
        <f>IFERROR(VLOOKUP(A2943,[3]Sheet1!$A:$G,4,FALSE),0)</f>
        <v>0</v>
      </c>
      <c r="Q2943" s="18">
        <f>IFERROR(VLOOKUP(A2943,[3]Sheet1!$A:$G,5,FALSE),0)</f>
        <v>0</v>
      </c>
      <c r="R2943" s="18">
        <f>IFERROR(VLOOKUP(A2943,[3]Sheet1!$A:$H,6,FALSE),0)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11176650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IFERROR(VLOOKUP(A2944,[3]Sheet1!$A:$G,2,FALSE),0)</f>
        <v>5068</v>
      </c>
      <c r="O2944" s="18">
        <f>IFERROR(VLOOKUP(A2944,[3]Sheet1!$A:$G,3,FALSE),0)</f>
        <v>1249360</v>
      </c>
      <c r="P2944" s="18">
        <f>IFERROR(VLOOKUP(A2944,[3]Sheet1!$A:$G,4,FALSE),0)</f>
        <v>0</v>
      </c>
      <c r="Q2944" s="18">
        <f>IFERROR(VLOOKUP(A2944,[3]Sheet1!$A:$G,5,FALSE),0)</f>
        <v>0</v>
      </c>
      <c r="R2944" s="18">
        <f>IFERROR(VLOOKUP(A2944,[3]Sheet1!$A:$H,6,FALSE),0)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IFERROR(VLOOKUP(A2945,[3]Sheet1!$A:$G,2,FALSE),0)</f>
        <v>1148</v>
      </c>
      <c r="O2945" s="18">
        <f>IFERROR(VLOOKUP(A2945,[3]Sheet1!$A:$G,3,FALSE),0)</f>
        <v>7319905</v>
      </c>
      <c r="P2945" s="18">
        <f>IFERROR(VLOOKUP(A2945,[3]Sheet1!$A:$G,4,FALSE),0)</f>
        <v>0</v>
      </c>
      <c r="Q2945" s="18">
        <f>IFERROR(VLOOKUP(A2945,[3]Sheet1!$A:$G,5,FALSE),0)</f>
        <v>0</v>
      </c>
      <c r="R2945" s="18">
        <f>IFERROR(VLOOKUP(A2945,[3]Sheet1!$A:$H,6,FALSE),0)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IFERROR(VLOOKUP(A2946,[3]Sheet1!$A:$G,2,FALSE),0)</f>
        <v>233715</v>
      </c>
      <c r="O2946" s="18">
        <f>IFERROR(VLOOKUP(A2946,[3]Sheet1!$A:$G,3,FALSE),0)</f>
        <v>33883328</v>
      </c>
      <c r="P2946" s="18">
        <f>IFERROR(VLOOKUP(A2946,[3]Sheet1!$A:$G,4,FALSE),0)</f>
        <v>0</v>
      </c>
      <c r="Q2946" s="18">
        <f>IFERROR(VLOOKUP(A2946,[3]Sheet1!$A:$G,5,FALSE),0)</f>
        <v>0</v>
      </c>
      <c r="R2946" s="18">
        <f>IFERROR(VLOOKUP(A2946,[3]Sheet1!$A:$H,6,FALSE),0)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345816720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IFERROR(VLOOKUP(A2947,[3]Sheet1!$A:$G,2,FALSE),0)</f>
        <v>151389</v>
      </c>
      <c r="O2947" s="18">
        <f>IFERROR(VLOOKUP(A2947,[3]Sheet1!$A:$G,3,FALSE),0)</f>
        <v>27771528</v>
      </c>
      <c r="P2947" s="18">
        <f>IFERROR(VLOOKUP(A2947,[3]Sheet1!$A:$G,4,FALSE),0)</f>
        <v>0</v>
      </c>
      <c r="Q2947" s="18">
        <f>IFERROR(VLOOKUP(A2947,[3]Sheet1!$A:$G,5,FALSE),0)</f>
        <v>0</v>
      </c>
      <c r="R2947" s="18">
        <f>IFERROR(VLOOKUP(A2947,[3]Sheet1!$A:$H,6,FALSE),0)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IFERROR(VLOOKUP(A2948,[3]Sheet1!$A:$G,2,FALSE),0)</f>
        <v>8998</v>
      </c>
      <c r="O2948" s="18">
        <f>IFERROR(VLOOKUP(A2948,[3]Sheet1!$A:$G,3,FALSE),0)</f>
        <v>14390990</v>
      </c>
      <c r="P2948" s="18">
        <f>IFERROR(VLOOKUP(A2948,[3]Sheet1!$A:$G,4,FALSE),0)</f>
        <v>0</v>
      </c>
      <c r="Q2948" s="18">
        <f>IFERROR(VLOOKUP(A2948,[3]Sheet1!$A:$G,5,FALSE),0)</f>
        <v>0</v>
      </c>
      <c r="R2948" s="18">
        <f>IFERROR(VLOOKUP(A2948,[3]Sheet1!$A:$H,6,FALSE),0)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166378</v>
      </c>
      <c r="C2949" s="18">
        <f>IFERROR(VLOOKUP(A2949,[1]Monitoramento_Base_somente_Said!$A:$J,6,FALSE),0)</f>
        <v>74853905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0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IFERROR(VLOOKUP(A2949,[3]Sheet1!$A:$G,2,FALSE),0)</f>
        <v>0</v>
      </c>
      <c r="O2949" s="18">
        <f>IFERROR(VLOOKUP(A2949,[3]Sheet1!$A:$G,3,FALSE),0)</f>
        <v>0</v>
      </c>
      <c r="P2949" s="18">
        <f>IFERROR(VLOOKUP(A2949,[3]Sheet1!$A:$G,4,FALSE),0)</f>
        <v>0</v>
      </c>
      <c r="Q2949" s="18">
        <f>IFERROR(VLOOKUP(A2949,[3]Sheet1!$A:$G,5,FALSE),0)</f>
        <v>0</v>
      </c>
      <c r="R2949" s="18">
        <f>IFERROR(VLOOKUP(A2949,[3]Sheet1!$A:$H,6,FALSE),0)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IFERROR(VLOOKUP(A2950,[3]Sheet1!$A:$G,2,FALSE),0)</f>
        <v>0</v>
      </c>
      <c r="O2950" s="18">
        <f>IFERROR(VLOOKUP(A2950,[3]Sheet1!$A:$G,3,FALSE),0)</f>
        <v>994780</v>
      </c>
      <c r="P2950" s="18">
        <f>IFERROR(VLOOKUP(A2950,[3]Sheet1!$A:$G,4,FALSE),0)</f>
        <v>0</v>
      </c>
      <c r="Q2950" s="18">
        <f>IFERROR(VLOOKUP(A2950,[3]Sheet1!$A:$G,5,FALSE),0)</f>
        <v>0</v>
      </c>
      <c r="R2950" s="18">
        <f>IFERROR(VLOOKUP(A2950,[3]Sheet1!$A:$H,6,FALSE),0)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3344274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IFERROR(VLOOKUP(A2951,[3]Sheet1!$A:$G,2,FALSE),0)</f>
        <v>0</v>
      </c>
      <c r="O2951" s="18">
        <f>IFERROR(VLOOKUP(A2951,[3]Sheet1!$A:$G,3,FALSE),0)</f>
        <v>0</v>
      </c>
      <c r="P2951" s="18">
        <f>IFERROR(VLOOKUP(A2951,[3]Sheet1!$A:$G,4,FALSE),0)</f>
        <v>0</v>
      </c>
      <c r="Q2951" s="18">
        <f>IFERROR(VLOOKUP(A2951,[3]Sheet1!$A:$G,5,FALSE),0)</f>
        <v>0</v>
      </c>
      <c r="R2951" s="18">
        <f>IFERROR(VLOOKUP(A2951,[3]Sheet1!$A:$H,6,FALSE),0)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IFERROR(VLOOKUP(A2952,[3]Sheet1!$A:$G,2,FALSE),0)</f>
        <v>33</v>
      </c>
      <c r="O2952" s="18">
        <f>IFERROR(VLOOKUP(A2952,[3]Sheet1!$A:$G,3,FALSE),0)</f>
        <v>8147184</v>
      </c>
      <c r="P2952" s="18">
        <f>IFERROR(VLOOKUP(A2952,[3]Sheet1!$A:$G,4,FALSE),0)</f>
        <v>0</v>
      </c>
      <c r="Q2952" s="18">
        <f>IFERROR(VLOOKUP(A2952,[3]Sheet1!$A:$G,5,FALSE),0)</f>
        <v>0</v>
      </c>
      <c r="R2952" s="18">
        <f>IFERROR(VLOOKUP(A2952,[3]Sheet1!$A:$H,6,FALSE),0)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IFERROR(VLOOKUP(A2953,[3]Sheet1!$A:$G,2,FALSE),0)</f>
        <v>213802</v>
      </c>
      <c r="O2953" s="18">
        <f>IFERROR(VLOOKUP(A2953,[3]Sheet1!$A:$G,3,FALSE),0)</f>
        <v>86558961</v>
      </c>
      <c r="P2953" s="18">
        <f>IFERROR(VLOOKUP(A2953,[3]Sheet1!$A:$G,4,FALSE),0)</f>
        <v>0</v>
      </c>
      <c r="Q2953" s="18">
        <f>IFERROR(VLOOKUP(A2953,[3]Sheet1!$A:$G,5,FALSE),0)</f>
        <v>0</v>
      </c>
      <c r="R2953" s="18">
        <f>IFERROR(VLOOKUP(A2953,[3]Sheet1!$A:$H,6,FALSE),0)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11020</v>
      </c>
      <c r="C2954" s="18">
        <f>IFERROR(VLOOKUP(A2954,[1]Monitoramento_Base_somente_Said!$A:$J,6,FALSE),0)</f>
        <v>11331940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IFERROR(VLOOKUP(A2954,[3]Sheet1!$A:$G,2,FALSE),0)</f>
        <v>0</v>
      </c>
      <c r="O2954" s="18">
        <f>IFERROR(VLOOKUP(A2954,[3]Sheet1!$A:$G,3,FALSE),0)</f>
        <v>0</v>
      </c>
      <c r="P2954" s="18">
        <f>IFERROR(VLOOKUP(A2954,[3]Sheet1!$A:$G,4,FALSE),0)</f>
        <v>0</v>
      </c>
      <c r="Q2954" s="18">
        <f>IFERROR(VLOOKUP(A2954,[3]Sheet1!$A:$G,5,FALSE),0)</f>
        <v>0</v>
      </c>
      <c r="R2954" s="18">
        <f>IFERROR(VLOOKUP(A2954,[3]Sheet1!$A:$H,6,FALSE),0)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1013</v>
      </c>
      <c r="C2955" s="18">
        <f>IFERROR(VLOOKUP(A2955,[1]Monitoramento_Base_somente_Said!$A:$J,6,FALSE),0)</f>
        <v>25229147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IFERROR(VLOOKUP(A2955,[3]Sheet1!$A:$G,2,FALSE),0)</f>
        <v>0</v>
      </c>
      <c r="O2955" s="18">
        <f>IFERROR(VLOOKUP(A2955,[3]Sheet1!$A:$G,3,FALSE),0)</f>
        <v>0</v>
      </c>
      <c r="P2955" s="18">
        <f>IFERROR(VLOOKUP(A2955,[3]Sheet1!$A:$G,4,FALSE),0)</f>
        <v>0</v>
      </c>
      <c r="Q2955" s="18">
        <f>IFERROR(VLOOKUP(A2955,[3]Sheet1!$A:$G,5,FALSE),0)</f>
        <v>0</v>
      </c>
      <c r="R2955" s="18">
        <f>IFERROR(VLOOKUP(A2955,[3]Sheet1!$A:$H,6,FALSE),0)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63759724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IFERROR(VLOOKUP(A2956,[3]Sheet1!$A:$G,2,FALSE),0)</f>
        <v>174086</v>
      </c>
      <c r="O2956" s="18">
        <f>IFERROR(VLOOKUP(A2956,[3]Sheet1!$A:$G,3,FALSE),0)</f>
        <v>34990538</v>
      </c>
      <c r="P2956" s="18">
        <f>IFERROR(VLOOKUP(A2956,[3]Sheet1!$A:$G,4,FALSE),0)</f>
        <v>0</v>
      </c>
      <c r="Q2956" s="18">
        <f>IFERROR(VLOOKUP(A2956,[3]Sheet1!$A:$G,5,FALSE),0)</f>
        <v>0</v>
      </c>
      <c r="R2956" s="18">
        <f>IFERROR(VLOOKUP(A2956,[3]Sheet1!$A:$H,6,FALSE),0)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23783680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IFERROR(VLOOKUP(A2957,[3]Sheet1!$A:$G,2,FALSE),0)</f>
        <v>119583</v>
      </c>
      <c r="O2957" s="18">
        <f>IFERROR(VLOOKUP(A2957,[3]Sheet1!$A:$G,3,FALSE),0)</f>
        <v>23334543</v>
      </c>
      <c r="P2957" s="18">
        <f>IFERROR(VLOOKUP(A2957,[3]Sheet1!$A:$G,4,FALSE),0)</f>
        <v>0</v>
      </c>
      <c r="Q2957" s="18">
        <f>IFERROR(VLOOKUP(A2957,[3]Sheet1!$A:$G,5,FALSE),0)</f>
        <v>0</v>
      </c>
      <c r="R2957" s="18">
        <f>IFERROR(VLOOKUP(A2957,[3]Sheet1!$A:$H,6,FALSE),0)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3744</v>
      </c>
      <c r="C2958" s="18">
        <f>IFERROR(VLOOKUP(A2958,[1]Monitoramento_Base_somente_Said!$A:$J,6,FALSE),0)</f>
        <v>3522482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IFERROR(VLOOKUP(A2958,[3]Sheet1!$A:$G,2,FALSE),0)</f>
        <v>0</v>
      </c>
      <c r="O2958" s="18">
        <f>IFERROR(VLOOKUP(A2958,[3]Sheet1!$A:$G,3,FALSE),0)</f>
        <v>0</v>
      </c>
      <c r="P2958" s="18">
        <f>IFERROR(VLOOKUP(A2958,[3]Sheet1!$A:$G,4,FALSE),0)</f>
        <v>0</v>
      </c>
      <c r="Q2958" s="18">
        <f>IFERROR(VLOOKUP(A2958,[3]Sheet1!$A:$G,5,FALSE),0)</f>
        <v>0</v>
      </c>
      <c r="R2958" s="18">
        <f>IFERROR(VLOOKUP(A2958,[3]Sheet1!$A:$H,6,FALSE),0)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IFERROR(VLOOKUP(A2959,[3]Sheet1!$A:$G,2,FALSE),0)</f>
        <v>0</v>
      </c>
      <c r="O2959" s="18">
        <f>IFERROR(VLOOKUP(A2959,[3]Sheet1!$A:$G,3,FALSE),0)</f>
        <v>0</v>
      </c>
      <c r="P2959" s="18">
        <f>IFERROR(VLOOKUP(A2959,[3]Sheet1!$A:$G,4,FALSE),0)</f>
        <v>0</v>
      </c>
      <c r="Q2959" s="18">
        <f>IFERROR(VLOOKUP(A2959,[3]Sheet1!$A:$G,5,FALSE),0)</f>
        <v>0</v>
      </c>
      <c r="R2959" s="18">
        <f>IFERROR(VLOOKUP(A2959,[3]Sheet1!$A:$H,6,FALSE),0)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168266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IFERROR(VLOOKUP(A2960,[3]Sheet1!$A:$G,2,FALSE),0)</f>
        <v>0</v>
      </c>
      <c r="O2960" s="18">
        <f>IFERROR(VLOOKUP(A2960,[3]Sheet1!$A:$G,3,FALSE),0)</f>
        <v>0</v>
      </c>
      <c r="P2960" s="18">
        <f>IFERROR(VLOOKUP(A2960,[3]Sheet1!$A:$G,4,FALSE),0)</f>
        <v>0</v>
      </c>
      <c r="Q2960" s="18">
        <f>IFERROR(VLOOKUP(A2960,[3]Sheet1!$A:$G,5,FALSE),0)</f>
        <v>0</v>
      </c>
      <c r="R2960" s="18">
        <f>IFERROR(VLOOKUP(A2960,[3]Sheet1!$A:$H,6,FALSE),0)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16148572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IFERROR(VLOOKUP(A2961,[3]Sheet1!$A:$G,2,FALSE),0)</f>
        <v>659</v>
      </c>
      <c r="O2961" s="18">
        <f>IFERROR(VLOOKUP(A2961,[3]Sheet1!$A:$G,3,FALSE),0)</f>
        <v>2050445</v>
      </c>
      <c r="P2961" s="18">
        <f>IFERROR(VLOOKUP(A2961,[3]Sheet1!$A:$G,4,FALSE),0)</f>
        <v>0</v>
      </c>
      <c r="Q2961" s="18">
        <f>IFERROR(VLOOKUP(A2961,[3]Sheet1!$A:$G,5,FALSE),0)</f>
        <v>0</v>
      </c>
      <c r="R2961" s="18">
        <f>IFERROR(VLOOKUP(A2961,[3]Sheet1!$A:$H,6,FALSE),0)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Não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IFERROR(VLOOKUP(A2962,[3]Sheet1!$A:$G,2,FALSE),0)</f>
        <v>21</v>
      </c>
      <c r="O2962" s="18">
        <f>IFERROR(VLOOKUP(A2962,[3]Sheet1!$A:$G,3,FALSE),0)</f>
        <v>7602587</v>
      </c>
      <c r="P2962" s="18">
        <f>IFERROR(VLOOKUP(A2962,[3]Sheet1!$A:$G,4,FALSE),0)</f>
        <v>0</v>
      </c>
      <c r="Q2962" s="18">
        <f>IFERROR(VLOOKUP(A2962,[3]Sheet1!$A:$G,5,FALSE),0)</f>
        <v>0</v>
      </c>
      <c r="R2962" s="18">
        <f>IFERROR(VLOOKUP(A2962,[3]Sheet1!$A:$H,6,FALSE),0)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7572</v>
      </c>
      <c r="C2963" s="18">
        <f>IFERROR(VLOOKUP(A2963,[1]Monitoramento_Base_somente_Said!$A:$J,6,FALSE),0)</f>
        <v>26367737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0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IFERROR(VLOOKUP(A2963,[3]Sheet1!$A:$G,2,FALSE),0)</f>
        <v>0</v>
      </c>
      <c r="O2963" s="18">
        <f>IFERROR(VLOOKUP(A2963,[3]Sheet1!$A:$G,3,FALSE),0)</f>
        <v>0</v>
      </c>
      <c r="P2963" s="18">
        <f>IFERROR(VLOOKUP(A2963,[3]Sheet1!$A:$G,4,FALSE),0)</f>
        <v>0</v>
      </c>
      <c r="Q2963" s="18">
        <f>IFERROR(VLOOKUP(A2963,[3]Sheet1!$A:$G,5,FALSE),0)</f>
        <v>0</v>
      </c>
      <c r="R2963" s="18">
        <f>IFERROR(VLOOKUP(A2963,[3]Sheet1!$A:$H,6,FALSE),0)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0</v>
      </c>
      <c r="C2964" s="18">
        <f>IFERROR(VLOOKUP(A2964,[1]Monitoramento_Base_somente_Said!$A:$J,6,FALSE),0)</f>
        <v>4587854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IFERROR(VLOOKUP(A2964,[3]Sheet1!$A:$G,2,FALSE),0)</f>
        <v>0</v>
      </c>
      <c r="O2964" s="18">
        <f>IFERROR(VLOOKUP(A2964,[3]Sheet1!$A:$G,3,FALSE),0)</f>
        <v>0</v>
      </c>
      <c r="P2964" s="18">
        <f>IFERROR(VLOOKUP(A2964,[3]Sheet1!$A:$G,4,FALSE),0)</f>
        <v>0</v>
      </c>
      <c r="Q2964" s="18">
        <f>IFERROR(VLOOKUP(A2964,[3]Sheet1!$A:$G,5,FALSE),0)</f>
        <v>0</v>
      </c>
      <c r="R2964" s="18">
        <f>IFERROR(VLOOKUP(A2964,[3]Sheet1!$A:$H,6,FALSE),0)</f>
        <v>0</v>
      </c>
      <c r="S2964" s="18">
        <f>IFERROR(VLOOKUP(A2964,[3]Sheet1!$A:$I,9,FALSE),0)</f>
        <v>0</v>
      </c>
      <c r="T2964" s="18" t="str">
        <f t="shared" si="277"/>
        <v>Não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385</v>
      </c>
      <c r="C2965" s="18">
        <f>IFERROR(VLOOKUP(A2965,[1]Monitoramento_Base_somente_Said!$A:$J,6,FALSE),0)</f>
        <v>6703031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0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IFERROR(VLOOKUP(A2965,[3]Sheet1!$A:$G,2,FALSE),0)</f>
        <v>0</v>
      </c>
      <c r="O2965" s="18">
        <f>IFERROR(VLOOKUP(A2965,[3]Sheet1!$A:$G,3,FALSE),0)</f>
        <v>0</v>
      </c>
      <c r="P2965" s="18">
        <f>IFERROR(VLOOKUP(A2965,[3]Sheet1!$A:$G,4,FALSE),0)</f>
        <v>0</v>
      </c>
      <c r="Q2965" s="18">
        <f>IFERROR(VLOOKUP(A2965,[3]Sheet1!$A:$G,5,FALSE),0)</f>
        <v>0</v>
      </c>
      <c r="R2965" s="18">
        <f>IFERROR(VLOOKUP(A2965,[3]Sheet1!$A:$H,6,FALSE),0)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IFERROR(VLOOKUP(A2966,[3]Sheet1!$A:$G,2,FALSE),0)</f>
        <v>0</v>
      </c>
      <c r="O2966" s="18">
        <f>IFERROR(VLOOKUP(A2966,[3]Sheet1!$A:$G,3,FALSE),0)</f>
        <v>0</v>
      </c>
      <c r="P2966" s="18">
        <f>IFERROR(VLOOKUP(A2966,[3]Sheet1!$A:$G,4,FALSE),0)</f>
        <v>0</v>
      </c>
      <c r="Q2966" s="18">
        <f>IFERROR(VLOOKUP(A2966,[3]Sheet1!$A:$G,5,FALSE),0)</f>
        <v>0</v>
      </c>
      <c r="R2966" s="18">
        <f>IFERROR(VLOOKUP(A2966,[3]Sheet1!$A:$H,6,FALSE),0)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1190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IFERROR(VLOOKUP(A2967,[3]Sheet1!$A:$G,2,FALSE),0)</f>
        <v>803</v>
      </c>
      <c r="O2967" s="18">
        <f>IFERROR(VLOOKUP(A2967,[3]Sheet1!$A:$G,3,FALSE),0)</f>
        <v>9240</v>
      </c>
      <c r="P2967" s="18">
        <f>IFERROR(VLOOKUP(A2967,[3]Sheet1!$A:$G,4,FALSE),0)</f>
        <v>0</v>
      </c>
      <c r="Q2967" s="18">
        <f>IFERROR(VLOOKUP(A2967,[3]Sheet1!$A:$G,5,FALSE),0)</f>
        <v>0</v>
      </c>
      <c r="R2967" s="18">
        <f>IFERROR(VLOOKUP(A2967,[3]Sheet1!$A:$H,6,FALSE),0)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IFERROR(VLOOKUP(A2968,[3]Sheet1!$A:$G,2,FALSE),0)</f>
        <v>0</v>
      </c>
      <c r="O2968" s="18">
        <f>IFERROR(VLOOKUP(A2968,[3]Sheet1!$A:$G,3,FALSE),0)</f>
        <v>0</v>
      </c>
      <c r="P2968" s="18">
        <f>IFERROR(VLOOKUP(A2968,[3]Sheet1!$A:$G,4,FALSE),0)</f>
        <v>0</v>
      </c>
      <c r="Q2968" s="18">
        <f>IFERROR(VLOOKUP(A2968,[3]Sheet1!$A:$G,5,FALSE),0)</f>
        <v>0</v>
      </c>
      <c r="R2968" s="18">
        <f>IFERROR(VLOOKUP(A2968,[3]Sheet1!$A:$H,6,FALSE),0)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26029</v>
      </c>
      <c r="C2969" s="18">
        <f>IFERROR(VLOOKUP(A2969,[1]Monitoramento_Base_somente_Said!$A:$J,6,FALSE),0)</f>
        <v>19911107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IFERROR(VLOOKUP(A2969,[3]Sheet1!$A:$G,2,FALSE),0)</f>
        <v>0</v>
      </c>
      <c r="O2969" s="18">
        <f>IFERROR(VLOOKUP(A2969,[3]Sheet1!$A:$G,3,FALSE),0)</f>
        <v>0</v>
      </c>
      <c r="P2969" s="18">
        <f>IFERROR(VLOOKUP(A2969,[3]Sheet1!$A:$G,4,FALSE),0)</f>
        <v>0</v>
      </c>
      <c r="Q2969" s="18">
        <f>IFERROR(VLOOKUP(A2969,[3]Sheet1!$A:$G,5,FALSE),0)</f>
        <v>0</v>
      </c>
      <c r="R2969" s="18">
        <f>IFERROR(VLOOKUP(A2969,[3]Sheet1!$A:$H,6,FALSE),0)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7743415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IFERROR(VLOOKUP(A2970,[3]Sheet1!$A:$G,2,FALSE),0)</f>
        <v>48108</v>
      </c>
      <c r="O2970" s="18">
        <f>IFERROR(VLOOKUP(A2970,[3]Sheet1!$A:$G,3,FALSE),0)</f>
        <v>2099</v>
      </c>
      <c r="P2970" s="18">
        <f>IFERROR(VLOOKUP(A2970,[3]Sheet1!$A:$G,4,FALSE),0)</f>
        <v>0</v>
      </c>
      <c r="Q2970" s="18">
        <f>IFERROR(VLOOKUP(A2970,[3]Sheet1!$A:$G,5,FALSE),0)</f>
        <v>0</v>
      </c>
      <c r="R2970" s="18">
        <f>IFERROR(VLOOKUP(A2970,[3]Sheet1!$A:$H,6,FALSE),0)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7848288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IFERROR(VLOOKUP(A2971,[3]Sheet1!$A:$G,2,FALSE),0)</f>
        <v>0</v>
      </c>
      <c r="O2971" s="18">
        <f>IFERROR(VLOOKUP(A2971,[3]Sheet1!$A:$G,3,FALSE),0)</f>
        <v>0</v>
      </c>
      <c r="P2971" s="18">
        <f>IFERROR(VLOOKUP(A2971,[3]Sheet1!$A:$G,4,FALSE),0)</f>
        <v>0</v>
      </c>
      <c r="Q2971" s="18">
        <f>IFERROR(VLOOKUP(A2971,[3]Sheet1!$A:$G,5,FALSE),0)</f>
        <v>0</v>
      </c>
      <c r="R2971" s="18">
        <f>IFERROR(VLOOKUP(A2971,[3]Sheet1!$A:$H,6,FALSE),0)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1275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IFERROR(VLOOKUP(A2972,[3]Sheet1!$A:$G,2,FALSE),0)</f>
        <v>66</v>
      </c>
      <c r="O2972" s="18">
        <f>IFERROR(VLOOKUP(A2972,[3]Sheet1!$A:$G,3,FALSE),0)</f>
        <v>2816665</v>
      </c>
      <c r="P2972" s="18">
        <f>IFERROR(VLOOKUP(A2972,[3]Sheet1!$A:$G,4,FALSE),0)</f>
        <v>0</v>
      </c>
      <c r="Q2972" s="18">
        <f>IFERROR(VLOOKUP(A2972,[3]Sheet1!$A:$G,5,FALSE),0)</f>
        <v>0</v>
      </c>
      <c r="R2972" s="18">
        <f>IFERROR(VLOOKUP(A2972,[3]Sheet1!$A:$H,6,FALSE),0)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15750</v>
      </c>
      <c r="C2973" s="18">
        <f>IFERROR(VLOOKUP(A2973,[1]Monitoramento_Base_somente_Said!$A:$J,6,FALSE),0)</f>
        <v>7368415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0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IFERROR(VLOOKUP(A2973,[3]Sheet1!$A:$G,2,FALSE),0)</f>
        <v>0</v>
      </c>
      <c r="O2973" s="18">
        <f>IFERROR(VLOOKUP(A2973,[3]Sheet1!$A:$G,3,FALSE),0)</f>
        <v>0</v>
      </c>
      <c r="P2973" s="18">
        <f>IFERROR(VLOOKUP(A2973,[3]Sheet1!$A:$G,4,FALSE),0)</f>
        <v>0</v>
      </c>
      <c r="Q2973" s="18">
        <f>IFERROR(VLOOKUP(A2973,[3]Sheet1!$A:$G,5,FALSE),0)</f>
        <v>0</v>
      </c>
      <c r="R2973" s="18">
        <f>IFERROR(VLOOKUP(A2973,[3]Sheet1!$A:$H,6,FALSE),0)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6800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IFERROR(VLOOKUP(A2974,[3]Sheet1!$A:$G,2,FALSE),0)</f>
        <v>78435</v>
      </c>
      <c r="O2974" s="18">
        <f>IFERROR(VLOOKUP(A2974,[3]Sheet1!$A:$G,3,FALSE),0)</f>
        <v>39941087</v>
      </c>
      <c r="P2974" s="18">
        <f>IFERROR(VLOOKUP(A2974,[3]Sheet1!$A:$G,4,FALSE),0)</f>
        <v>0</v>
      </c>
      <c r="Q2974" s="18">
        <f>IFERROR(VLOOKUP(A2974,[3]Sheet1!$A:$G,5,FALSE),0)</f>
        <v>0</v>
      </c>
      <c r="R2974" s="18">
        <f>IFERROR(VLOOKUP(A2974,[3]Sheet1!$A:$H,6,FALSE),0)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IFERROR(VLOOKUP(A2975,[3]Sheet1!$A:$G,2,FALSE),0)</f>
        <v>0</v>
      </c>
      <c r="O2975" s="18">
        <f>IFERROR(VLOOKUP(A2975,[3]Sheet1!$A:$G,3,FALSE),0)</f>
        <v>0</v>
      </c>
      <c r="P2975" s="18">
        <f>IFERROR(VLOOKUP(A2975,[3]Sheet1!$A:$G,4,FALSE),0)</f>
        <v>0</v>
      </c>
      <c r="Q2975" s="18">
        <f>IFERROR(VLOOKUP(A2975,[3]Sheet1!$A:$G,5,FALSE),0)</f>
        <v>0</v>
      </c>
      <c r="R2975" s="18">
        <f>IFERROR(VLOOKUP(A2975,[3]Sheet1!$A:$H,6,FALSE),0)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IFERROR(VLOOKUP(A2976,[3]Sheet1!$A:$G,2,FALSE),0)</f>
        <v>1292</v>
      </c>
      <c r="O2976" s="18">
        <f>IFERROR(VLOOKUP(A2976,[3]Sheet1!$A:$G,3,FALSE),0)</f>
        <v>598532</v>
      </c>
      <c r="P2976" s="18">
        <f>IFERROR(VLOOKUP(A2976,[3]Sheet1!$A:$G,4,FALSE),0)</f>
        <v>0</v>
      </c>
      <c r="Q2976" s="18">
        <f>IFERROR(VLOOKUP(A2976,[3]Sheet1!$A:$G,5,FALSE),0)</f>
        <v>0</v>
      </c>
      <c r="R2976" s="18">
        <f>IFERROR(VLOOKUP(A2976,[3]Sheet1!$A:$H,6,FALSE),0)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IFERROR(VLOOKUP(A2977,[3]Sheet1!$A:$G,2,FALSE),0)</f>
        <v>3646</v>
      </c>
      <c r="O2977" s="18">
        <f>IFERROR(VLOOKUP(A2977,[3]Sheet1!$A:$G,3,FALSE),0)</f>
        <v>13131351</v>
      </c>
      <c r="P2977" s="18">
        <f>IFERROR(VLOOKUP(A2977,[3]Sheet1!$A:$G,4,FALSE),0)</f>
        <v>0</v>
      </c>
      <c r="Q2977" s="18">
        <f>IFERROR(VLOOKUP(A2977,[3]Sheet1!$A:$G,5,FALSE),0)</f>
        <v>0</v>
      </c>
      <c r="R2977" s="18">
        <f>IFERROR(VLOOKUP(A2977,[3]Sheet1!$A:$H,6,FALSE),0)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3594225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IFERROR(VLOOKUP(A2978,[3]Sheet1!$A:$G,2,FALSE),0)</f>
        <v>44273</v>
      </c>
      <c r="O2978" s="18">
        <f>IFERROR(VLOOKUP(A2978,[3]Sheet1!$A:$G,3,FALSE),0)</f>
        <v>16604768</v>
      </c>
      <c r="P2978" s="18">
        <f>IFERROR(VLOOKUP(A2978,[3]Sheet1!$A:$G,4,FALSE),0)</f>
        <v>0</v>
      </c>
      <c r="Q2978" s="18">
        <f>IFERROR(VLOOKUP(A2978,[3]Sheet1!$A:$G,5,FALSE),0)</f>
        <v>0</v>
      </c>
      <c r="R2978" s="18">
        <f>IFERROR(VLOOKUP(A2978,[3]Sheet1!$A:$H,6,FALSE),0)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IFERROR(VLOOKUP(A2979,[3]Sheet1!$A:$G,2,FALSE),0)</f>
        <v>118954</v>
      </c>
      <c r="O2979" s="18">
        <f>IFERROR(VLOOKUP(A2979,[3]Sheet1!$A:$G,3,FALSE),0)</f>
        <v>4498833</v>
      </c>
      <c r="P2979" s="18">
        <f>IFERROR(VLOOKUP(A2979,[3]Sheet1!$A:$G,4,FALSE),0)</f>
        <v>0</v>
      </c>
      <c r="Q2979" s="18">
        <f>IFERROR(VLOOKUP(A2979,[3]Sheet1!$A:$G,5,FALSE),0)</f>
        <v>0</v>
      </c>
      <c r="R2979" s="18">
        <f>IFERROR(VLOOKUP(A2979,[3]Sheet1!$A:$H,6,FALSE),0)</f>
        <v>0</v>
      </c>
      <c r="S2979" s="18">
        <f>IFERROR(VLOOKUP(A2979,[3]Sheet1!$A:$I,9,FALSE),0)</f>
        <v>0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459</v>
      </c>
      <c r="C2980" s="18">
        <f>IFERROR(VLOOKUP(A2980,[1]Monitoramento_Base_somente_Said!$A:$J,6,FALSE),0)</f>
        <v>6508351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IFERROR(VLOOKUP(A2980,[3]Sheet1!$A:$G,2,FALSE),0)</f>
        <v>0</v>
      </c>
      <c r="O2980" s="18">
        <f>IFERROR(VLOOKUP(A2980,[3]Sheet1!$A:$G,3,FALSE),0)</f>
        <v>0</v>
      </c>
      <c r="P2980" s="18">
        <f>IFERROR(VLOOKUP(A2980,[3]Sheet1!$A:$G,4,FALSE),0)</f>
        <v>0</v>
      </c>
      <c r="Q2980" s="18">
        <f>IFERROR(VLOOKUP(A2980,[3]Sheet1!$A:$G,5,FALSE),0)</f>
        <v>0</v>
      </c>
      <c r="R2980" s="18">
        <f>IFERROR(VLOOKUP(A2980,[3]Sheet1!$A:$H,6,FALSE),0)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IFERROR(VLOOKUP(A2981,[3]Sheet1!$A:$G,2,FALSE),0)</f>
        <v>4610</v>
      </c>
      <c r="O2981" s="18">
        <f>IFERROR(VLOOKUP(A2981,[3]Sheet1!$A:$G,3,FALSE),0)</f>
        <v>18907102</v>
      </c>
      <c r="P2981" s="18">
        <f>IFERROR(VLOOKUP(A2981,[3]Sheet1!$A:$G,4,FALSE),0)</f>
        <v>0</v>
      </c>
      <c r="Q2981" s="18">
        <f>IFERROR(VLOOKUP(A2981,[3]Sheet1!$A:$G,5,FALSE),0)</f>
        <v>0</v>
      </c>
      <c r="R2981" s="18">
        <f>IFERROR(VLOOKUP(A2981,[3]Sheet1!$A:$H,6,FALSE),0)</f>
        <v>0</v>
      </c>
      <c r="S2981" s="18">
        <f>IFERROR(VLOOKUP(A2981,[3]Sheet1!$A:$I,9,FALSE),0)</f>
        <v>0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IFERROR(VLOOKUP(A2982,[3]Sheet1!$A:$G,2,FALSE),0)</f>
        <v>44594</v>
      </c>
      <c r="O2982" s="18">
        <f>IFERROR(VLOOKUP(A2982,[3]Sheet1!$A:$G,3,FALSE),0)</f>
        <v>0</v>
      </c>
      <c r="P2982" s="18">
        <f>IFERROR(VLOOKUP(A2982,[3]Sheet1!$A:$G,4,FALSE),0)</f>
        <v>0</v>
      </c>
      <c r="Q2982" s="18">
        <f>IFERROR(VLOOKUP(A2982,[3]Sheet1!$A:$G,5,FALSE),0)</f>
        <v>0</v>
      </c>
      <c r="R2982" s="18">
        <f>IFERROR(VLOOKUP(A2982,[3]Sheet1!$A:$H,6,FALSE),0)</f>
        <v>0</v>
      </c>
      <c r="S2982" s="18">
        <f>IFERROR(VLOOKUP(A2982,[3]Sheet1!$A:$I,9,FALSE),0)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11775123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IFERROR(VLOOKUP(A2983,[3]Sheet1!$A:$G,2,FALSE),0)</f>
        <v>0</v>
      </c>
      <c r="O2983" s="18">
        <f>IFERROR(VLOOKUP(A2983,[3]Sheet1!$A:$G,3,FALSE),0)</f>
        <v>0</v>
      </c>
      <c r="P2983" s="18">
        <f>IFERROR(VLOOKUP(A2983,[3]Sheet1!$A:$G,4,FALSE),0)</f>
        <v>0</v>
      </c>
      <c r="Q2983" s="18">
        <f>IFERROR(VLOOKUP(A2983,[3]Sheet1!$A:$G,5,FALSE),0)</f>
        <v>0</v>
      </c>
      <c r="R2983" s="18">
        <f>IFERROR(VLOOKUP(A2983,[3]Sheet1!$A:$H,6,FALSE),0)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18416505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IFERROR(VLOOKUP(A2984,[3]Sheet1!$A:$G,2,FALSE),0)</f>
        <v>0</v>
      </c>
      <c r="O2984" s="18">
        <f>IFERROR(VLOOKUP(A2984,[3]Sheet1!$A:$G,3,FALSE),0)</f>
        <v>0</v>
      </c>
      <c r="P2984" s="18">
        <f>IFERROR(VLOOKUP(A2984,[3]Sheet1!$A:$G,4,FALSE),0)</f>
        <v>0</v>
      </c>
      <c r="Q2984" s="18">
        <f>IFERROR(VLOOKUP(A2984,[3]Sheet1!$A:$G,5,FALSE),0)</f>
        <v>0</v>
      </c>
      <c r="R2984" s="18">
        <f>IFERROR(VLOOKUP(A2984,[3]Sheet1!$A:$H,6,FALSE),0)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IFERROR(VLOOKUP(A2985,[3]Sheet1!$A:$G,2,FALSE),0)</f>
        <v>1120</v>
      </c>
      <c r="O2985" s="18">
        <f>IFERROR(VLOOKUP(A2985,[3]Sheet1!$A:$G,3,FALSE),0)</f>
        <v>45805608</v>
      </c>
      <c r="P2985" s="18">
        <f>IFERROR(VLOOKUP(A2985,[3]Sheet1!$A:$G,4,FALSE),0)</f>
        <v>0</v>
      </c>
      <c r="Q2985" s="18">
        <f>IFERROR(VLOOKUP(A2985,[3]Sheet1!$A:$G,5,FALSE),0)</f>
        <v>0</v>
      </c>
      <c r="R2985" s="18">
        <f>IFERROR(VLOOKUP(A2985,[3]Sheet1!$A:$H,6,FALSE),0)</f>
        <v>0</v>
      </c>
      <c r="S2985" s="18">
        <f>IFERROR(VLOOKUP(A2985,[3]Sheet1!$A:$I,9,FALSE),0)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IFERROR(VLOOKUP(A2986,[3]Sheet1!$A:$G,2,FALSE),0)</f>
        <v>0</v>
      </c>
      <c r="O2986" s="18">
        <f>IFERROR(VLOOKUP(A2986,[3]Sheet1!$A:$G,3,FALSE),0)</f>
        <v>0</v>
      </c>
      <c r="P2986" s="18">
        <f>IFERROR(VLOOKUP(A2986,[3]Sheet1!$A:$G,4,FALSE),0)</f>
        <v>0</v>
      </c>
      <c r="Q2986" s="18">
        <f>IFERROR(VLOOKUP(A2986,[3]Sheet1!$A:$G,5,FALSE),0)</f>
        <v>0</v>
      </c>
      <c r="R2986" s="18">
        <f>IFERROR(VLOOKUP(A2986,[3]Sheet1!$A:$H,6,FALSE),0)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IFERROR(VLOOKUP(A2987,[3]Sheet1!$A:$G,2,FALSE),0)</f>
        <v>0</v>
      </c>
      <c r="O2987" s="18">
        <f>IFERROR(VLOOKUP(A2987,[3]Sheet1!$A:$G,3,FALSE),0)</f>
        <v>144</v>
      </c>
      <c r="P2987" s="18">
        <f>IFERROR(VLOOKUP(A2987,[3]Sheet1!$A:$G,4,FALSE),0)</f>
        <v>0</v>
      </c>
      <c r="Q2987" s="18">
        <f>IFERROR(VLOOKUP(A2987,[3]Sheet1!$A:$G,5,FALSE),0)</f>
        <v>0</v>
      </c>
      <c r="R2987" s="18">
        <f>IFERROR(VLOOKUP(A2987,[3]Sheet1!$A:$H,6,FALSE),0)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IFERROR(VLOOKUP(A2988,[3]Sheet1!$A:$G,2,FALSE),0)</f>
        <v>0</v>
      </c>
      <c r="O2988" s="18">
        <f>IFERROR(VLOOKUP(A2988,[3]Sheet1!$A:$G,3,FALSE),0)</f>
        <v>0</v>
      </c>
      <c r="P2988" s="18">
        <f>IFERROR(VLOOKUP(A2988,[3]Sheet1!$A:$G,4,FALSE),0)</f>
        <v>0</v>
      </c>
      <c r="Q2988" s="18">
        <f>IFERROR(VLOOKUP(A2988,[3]Sheet1!$A:$G,5,FALSE),0)</f>
        <v>0</v>
      </c>
      <c r="R2988" s="18">
        <f>IFERROR(VLOOKUP(A2988,[3]Sheet1!$A:$H,6,FALSE),0)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IFERROR(VLOOKUP(A2989,[3]Sheet1!$A:$G,2,FALSE),0)</f>
        <v>59873</v>
      </c>
      <c r="O2989" s="18">
        <f>IFERROR(VLOOKUP(A2989,[3]Sheet1!$A:$G,3,FALSE),0)</f>
        <v>274485</v>
      </c>
      <c r="P2989" s="18">
        <f>IFERROR(VLOOKUP(A2989,[3]Sheet1!$A:$G,4,FALSE),0)</f>
        <v>0</v>
      </c>
      <c r="Q2989" s="18">
        <f>IFERROR(VLOOKUP(A2989,[3]Sheet1!$A:$G,5,FALSE),0)</f>
        <v>0</v>
      </c>
      <c r="R2989" s="18">
        <f>IFERROR(VLOOKUP(A2989,[3]Sheet1!$A:$H,6,FALSE),0)</f>
        <v>0</v>
      </c>
      <c r="S2989" s="18">
        <f>IFERROR(VLOOKUP(A2989,[3]Sheet1!$A:$I,9,FALSE),0)</f>
        <v>0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483</v>
      </c>
      <c r="C2990" s="18">
        <f>IFERROR(VLOOKUP(A2990,[1]Monitoramento_Base_somente_Said!$A:$J,6,FALSE),0)</f>
        <v>12282857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0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IFERROR(VLOOKUP(A2990,[3]Sheet1!$A:$G,2,FALSE),0)</f>
        <v>0</v>
      </c>
      <c r="O2990" s="18">
        <f>IFERROR(VLOOKUP(A2990,[3]Sheet1!$A:$G,3,FALSE),0)</f>
        <v>0</v>
      </c>
      <c r="P2990" s="18">
        <f>IFERROR(VLOOKUP(A2990,[3]Sheet1!$A:$G,4,FALSE),0)</f>
        <v>0</v>
      </c>
      <c r="Q2990" s="18">
        <f>IFERROR(VLOOKUP(A2990,[3]Sheet1!$A:$G,5,FALSE),0)</f>
        <v>0</v>
      </c>
      <c r="R2990" s="18">
        <f>IFERROR(VLOOKUP(A2990,[3]Sheet1!$A:$H,6,FALSE),0)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791868</v>
      </c>
      <c r="C2991" s="18">
        <f>IFERROR(VLOOKUP(A2991,[1]Monitoramento_Base_somente_Said!$A:$J,6,FALSE),0)</f>
        <v>126224999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0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IFERROR(VLOOKUP(A2991,[3]Sheet1!$A:$G,2,FALSE),0)</f>
        <v>0</v>
      </c>
      <c r="O2991" s="18">
        <f>IFERROR(VLOOKUP(A2991,[3]Sheet1!$A:$G,3,FALSE),0)</f>
        <v>0</v>
      </c>
      <c r="P2991" s="18">
        <f>IFERROR(VLOOKUP(A2991,[3]Sheet1!$A:$G,4,FALSE),0)</f>
        <v>0</v>
      </c>
      <c r="Q2991" s="18">
        <f>IFERROR(VLOOKUP(A2991,[3]Sheet1!$A:$G,5,FALSE),0)</f>
        <v>0</v>
      </c>
      <c r="R2991" s="18">
        <f>IFERROR(VLOOKUP(A2991,[3]Sheet1!$A:$H,6,FALSE),0)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IFERROR(VLOOKUP(A2992,[3]Sheet1!$A:$G,2,FALSE),0)</f>
        <v>0</v>
      </c>
      <c r="O2992" s="18">
        <f>IFERROR(VLOOKUP(A2992,[3]Sheet1!$A:$G,3,FALSE),0)</f>
        <v>0</v>
      </c>
      <c r="P2992" s="18">
        <f>IFERROR(VLOOKUP(A2992,[3]Sheet1!$A:$G,4,FALSE),0)</f>
        <v>0</v>
      </c>
      <c r="Q2992" s="18">
        <f>IFERROR(VLOOKUP(A2992,[3]Sheet1!$A:$G,5,FALSE),0)</f>
        <v>0</v>
      </c>
      <c r="R2992" s="18">
        <f>IFERROR(VLOOKUP(A2992,[3]Sheet1!$A:$H,6,FALSE),0)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IFERROR(VLOOKUP(A2993,[3]Sheet1!$A:$G,2,FALSE),0)</f>
        <v>0</v>
      </c>
      <c r="O2993" s="18">
        <f>IFERROR(VLOOKUP(A2993,[3]Sheet1!$A:$G,3,FALSE),0)</f>
        <v>0</v>
      </c>
      <c r="P2993" s="18">
        <f>IFERROR(VLOOKUP(A2993,[3]Sheet1!$A:$G,4,FALSE),0)</f>
        <v>0</v>
      </c>
      <c r="Q2993" s="18">
        <f>IFERROR(VLOOKUP(A2993,[3]Sheet1!$A:$G,5,FALSE),0)</f>
        <v>0</v>
      </c>
      <c r="R2993" s="18">
        <f>IFERROR(VLOOKUP(A2993,[3]Sheet1!$A:$H,6,FALSE),0)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150862</v>
      </c>
      <c r="C2994" s="18">
        <f>IFERROR(VLOOKUP(A2994,[1]Monitoramento_Base_somente_Said!$A:$J,6,FALSE),0)</f>
        <v>31504025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0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IFERROR(VLOOKUP(A2994,[3]Sheet1!$A:$G,2,FALSE),0)</f>
        <v>0</v>
      </c>
      <c r="O2994" s="18">
        <f>IFERROR(VLOOKUP(A2994,[3]Sheet1!$A:$G,3,FALSE),0)</f>
        <v>0</v>
      </c>
      <c r="P2994" s="18">
        <f>IFERROR(VLOOKUP(A2994,[3]Sheet1!$A:$G,4,FALSE),0)</f>
        <v>0</v>
      </c>
      <c r="Q2994" s="18">
        <f>IFERROR(VLOOKUP(A2994,[3]Sheet1!$A:$G,5,FALSE),0)</f>
        <v>0</v>
      </c>
      <c r="R2994" s="18">
        <f>IFERROR(VLOOKUP(A2994,[3]Sheet1!$A:$H,6,FALSE),0)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1029673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IFERROR(VLOOKUP(A2995,[3]Sheet1!$A:$G,2,FALSE),0)</f>
        <v>101013</v>
      </c>
      <c r="O2995" s="18">
        <f>IFERROR(VLOOKUP(A2995,[3]Sheet1!$A:$G,3,FALSE),0)</f>
        <v>0</v>
      </c>
      <c r="P2995" s="18">
        <f>IFERROR(VLOOKUP(A2995,[3]Sheet1!$A:$G,4,FALSE),0)</f>
        <v>0</v>
      </c>
      <c r="Q2995" s="18">
        <f>IFERROR(VLOOKUP(A2995,[3]Sheet1!$A:$G,5,FALSE),0)</f>
        <v>0</v>
      </c>
      <c r="R2995" s="18">
        <f>IFERROR(VLOOKUP(A2995,[3]Sheet1!$A:$H,6,FALSE),0)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IFERROR(VLOOKUP(A2996,[3]Sheet1!$A:$G,2,FALSE),0)</f>
        <v>0</v>
      </c>
      <c r="O2996" s="18">
        <f>IFERROR(VLOOKUP(A2996,[3]Sheet1!$A:$G,3,FALSE),0)</f>
        <v>0</v>
      </c>
      <c r="P2996" s="18">
        <f>IFERROR(VLOOKUP(A2996,[3]Sheet1!$A:$G,4,FALSE),0)</f>
        <v>0</v>
      </c>
      <c r="Q2996" s="18">
        <f>IFERROR(VLOOKUP(A2996,[3]Sheet1!$A:$G,5,FALSE),0)</f>
        <v>0</v>
      </c>
      <c r="R2996" s="18">
        <f>IFERROR(VLOOKUP(A2996,[3]Sheet1!$A:$H,6,FALSE),0)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Não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IFERROR(VLOOKUP(A2997,[3]Sheet1!$A:$G,2,FALSE),0)</f>
        <v>45774</v>
      </c>
      <c r="O2997" s="18">
        <f>IFERROR(VLOOKUP(A2997,[3]Sheet1!$A:$G,3,FALSE),0)</f>
        <v>18665851</v>
      </c>
      <c r="P2997" s="18">
        <f>IFERROR(VLOOKUP(A2997,[3]Sheet1!$A:$G,4,FALSE),0)</f>
        <v>0</v>
      </c>
      <c r="Q2997" s="18">
        <f>IFERROR(VLOOKUP(A2997,[3]Sheet1!$A:$G,5,FALSE),0)</f>
        <v>0</v>
      </c>
      <c r="R2997" s="18">
        <f>IFERROR(VLOOKUP(A2997,[3]Sheet1!$A:$H,6,FALSE),0)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IFERROR(VLOOKUP(A2998,[3]Sheet1!$A:$G,2,FALSE),0)</f>
        <v>35625</v>
      </c>
      <c r="O2998" s="18">
        <f>IFERROR(VLOOKUP(A2998,[3]Sheet1!$A:$G,3,FALSE),0)</f>
        <v>23589936</v>
      </c>
      <c r="P2998" s="18">
        <f>IFERROR(VLOOKUP(A2998,[3]Sheet1!$A:$G,4,FALSE),0)</f>
        <v>0</v>
      </c>
      <c r="Q2998" s="18">
        <f>IFERROR(VLOOKUP(A2998,[3]Sheet1!$A:$G,5,FALSE),0)</f>
        <v>0</v>
      </c>
      <c r="R2998" s="18">
        <f>IFERROR(VLOOKUP(A2998,[3]Sheet1!$A:$H,6,FALSE),0)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799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IFERROR(VLOOKUP(A2999,[3]Sheet1!$A:$G,2,FALSE),0)</f>
        <v>0</v>
      </c>
      <c r="O2999" s="18">
        <f>IFERROR(VLOOKUP(A2999,[3]Sheet1!$A:$G,3,FALSE),0)</f>
        <v>0</v>
      </c>
      <c r="P2999" s="18">
        <f>IFERROR(VLOOKUP(A2999,[3]Sheet1!$A:$G,4,FALSE),0)</f>
        <v>0</v>
      </c>
      <c r="Q2999" s="18">
        <f>IFERROR(VLOOKUP(A2999,[3]Sheet1!$A:$G,5,FALSE),0)</f>
        <v>0</v>
      </c>
      <c r="R2999" s="18">
        <f>IFERROR(VLOOKUP(A2999,[3]Sheet1!$A:$H,6,FALSE),0)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IFERROR(VLOOKUP(A3000,[3]Sheet1!$A:$G,2,FALSE),0)</f>
        <v>0</v>
      </c>
      <c r="O3000" s="18">
        <f>IFERROR(VLOOKUP(A3000,[3]Sheet1!$A:$G,3,FALSE),0)</f>
        <v>0</v>
      </c>
      <c r="P3000" s="18">
        <f>IFERROR(VLOOKUP(A3000,[3]Sheet1!$A:$G,4,FALSE),0)</f>
        <v>0</v>
      </c>
      <c r="Q3000" s="18">
        <f>IFERROR(VLOOKUP(A3000,[3]Sheet1!$A:$G,5,FALSE),0)</f>
        <v>0</v>
      </c>
      <c r="R3000" s="18">
        <f>IFERROR(VLOOKUP(A3000,[3]Sheet1!$A:$H,6,FALSE),0)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IFERROR(VLOOKUP(A3001,[3]Sheet1!$A:$G,2,FALSE),0)</f>
        <v>9841</v>
      </c>
      <c r="O3001" s="18">
        <f>IFERROR(VLOOKUP(A3001,[3]Sheet1!$A:$G,3,FALSE),0)</f>
        <v>11932596</v>
      </c>
      <c r="P3001" s="18">
        <f>IFERROR(VLOOKUP(A3001,[3]Sheet1!$A:$G,4,FALSE),0)</f>
        <v>0</v>
      </c>
      <c r="Q3001" s="18">
        <f>IFERROR(VLOOKUP(A3001,[3]Sheet1!$A:$G,5,FALSE),0)</f>
        <v>0</v>
      </c>
      <c r="R3001" s="18">
        <f>IFERROR(VLOOKUP(A3001,[3]Sheet1!$A:$H,6,FALSE),0)</f>
        <v>0</v>
      </c>
      <c r="S3001" s="18">
        <f>IFERROR(VLOOKUP(A3001,[3]Sheet1!$A:$I,9,FALSE),0)</f>
        <v>0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1781294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IFERROR(VLOOKUP(A3002,[3]Sheet1!$A:$G,2,FALSE),0)</f>
        <v>62296</v>
      </c>
      <c r="O3002" s="18">
        <f>IFERROR(VLOOKUP(A3002,[3]Sheet1!$A:$G,3,FALSE),0)</f>
        <v>5809879</v>
      </c>
      <c r="P3002" s="18">
        <f>IFERROR(VLOOKUP(A3002,[3]Sheet1!$A:$G,4,FALSE),0)</f>
        <v>0</v>
      </c>
      <c r="Q3002" s="18">
        <f>IFERROR(VLOOKUP(A3002,[3]Sheet1!$A:$G,5,FALSE),0)</f>
        <v>0</v>
      </c>
      <c r="R3002" s="18">
        <f>IFERROR(VLOOKUP(A3002,[3]Sheet1!$A:$H,6,FALSE),0)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IFERROR(VLOOKUP(A3003,[3]Sheet1!$A:$G,2,FALSE),0)</f>
        <v>55051</v>
      </c>
      <c r="O3003" s="18">
        <f>IFERROR(VLOOKUP(A3003,[3]Sheet1!$A:$G,3,FALSE),0)</f>
        <v>11710087</v>
      </c>
      <c r="P3003" s="18">
        <f>IFERROR(VLOOKUP(A3003,[3]Sheet1!$A:$G,4,FALSE),0)</f>
        <v>0</v>
      </c>
      <c r="Q3003" s="18">
        <f>IFERROR(VLOOKUP(A3003,[3]Sheet1!$A:$G,5,FALSE),0)</f>
        <v>0</v>
      </c>
      <c r="R3003" s="18">
        <f>IFERROR(VLOOKUP(A3003,[3]Sheet1!$A:$H,6,FALSE),0)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19863973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IFERROR(VLOOKUP(A3004,[3]Sheet1!$A:$G,2,FALSE),0)</f>
        <v>95087</v>
      </c>
      <c r="O3004" s="18">
        <f>IFERROR(VLOOKUP(A3004,[3]Sheet1!$A:$G,3,FALSE),0)</f>
        <v>18576450</v>
      </c>
      <c r="P3004" s="18">
        <f>IFERROR(VLOOKUP(A3004,[3]Sheet1!$A:$G,4,FALSE),0)</f>
        <v>0</v>
      </c>
      <c r="Q3004" s="18">
        <f>IFERROR(VLOOKUP(A3004,[3]Sheet1!$A:$G,5,FALSE),0)</f>
        <v>0</v>
      </c>
      <c r="R3004" s="18">
        <f>IFERROR(VLOOKUP(A3004,[3]Sheet1!$A:$H,6,FALSE),0)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69795047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IFERROR(VLOOKUP(A3005,[3]Sheet1!$A:$G,2,FALSE),0)</f>
        <v>381864</v>
      </c>
      <c r="O3005" s="18">
        <f>IFERROR(VLOOKUP(A3005,[3]Sheet1!$A:$G,3,FALSE),0)</f>
        <v>78211904</v>
      </c>
      <c r="P3005" s="18">
        <f>IFERROR(VLOOKUP(A3005,[3]Sheet1!$A:$G,4,FALSE),0)</f>
        <v>0</v>
      </c>
      <c r="Q3005" s="18">
        <f>IFERROR(VLOOKUP(A3005,[3]Sheet1!$A:$G,5,FALSE),0)</f>
        <v>0</v>
      </c>
      <c r="R3005" s="18">
        <f>IFERROR(VLOOKUP(A3005,[3]Sheet1!$A:$H,6,FALSE),0)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Não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17938434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IFERROR(VLOOKUP(A3006,[3]Sheet1!$A:$G,2,FALSE),0)</f>
        <v>0</v>
      </c>
      <c r="O3006" s="18">
        <f>IFERROR(VLOOKUP(A3006,[3]Sheet1!$A:$G,3,FALSE),0)</f>
        <v>0</v>
      </c>
      <c r="P3006" s="18">
        <f>IFERROR(VLOOKUP(A3006,[3]Sheet1!$A:$G,4,FALSE),0)</f>
        <v>0</v>
      </c>
      <c r="Q3006" s="18">
        <f>IFERROR(VLOOKUP(A3006,[3]Sheet1!$A:$G,5,FALSE),0)</f>
        <v>0</v>
      </c>
      <c r="R3006" s="18">
        <f>IFERROR(VLOOKUP(A3006,[3]Sheet1!$A:$H,6,FALSE),0)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1092</v>
      </c>
      <c r="C3007" s="18">
        <f>IFERROR(VLOOKUP(A3007,[1]Monitoramento_Base_somente_Said!$A:$J,6,FALSE),0)</f>
        <v>794906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IFERROR(VLOOKUP(A3007,[3]Sheet1!$A:$G,2,FALSE),0)</f>
        <v>0</v>
      </c>
      <c r="O3007" s="18">
        <f>IFERROR(VLOOKUP(A3007,[3]Sheet1!$A:$G,3,FALSE),0)</f>
        <v>0</v>
      </c>
      <c r="P3007" s="18">
        <f>IFERROR(VLOOKUP(A3007,[3]Sheet1!$A:$G,4,FALSE),0)</f>
        <v>0</v>
      </c>
      <c r="Q3007" s="18">
        <f>IFERROR(VLOOKUP(A3007,[3]Sheet1!$A:$G,5,FALSE),0)</f>
        <v>0</v>
      </c>
      <c r="R3007" s="18">
        <f>IFERROR(VLOOKUP(A3007,[3]Sheet1!$A:$H,6,FALSE),0)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IFERROR(VLOOKUP(A3008,[3]Sheet1!$A:$G,2,FALSE),0)</f>
        <v>31443</v>
      </c>
      <c r="O3008" s="18">
        <f>IFERROR(VLOOKUP(A3008,[3]Sheet1!$A:$G,3,FALSE),0)</f>
        <v>10642596</v>
      </c>
      <c r="P3008" s="18">
        <f>IFERROR(VLOOKUP(A3008,[3]Sheet1!$A:$G,4,FALSE),0)</f>
        <v>0</v>
      </c>
      <c r="Q3008" s="18">
        <f>IFERROR(VLOOKUP(A3008,[3]Sheet1!$A:$G,5,FALSE),0)</f>
        <v>0</v>
      </c>
      <c r="R3008" s="18">
        <f>IFERROR(VLOOKUP(A3008,[3]Sheet1!$A:$H,6,FALSE),0)</f>
        <v>0</v>
      </c>
      <c r="S3008" s="18">
        <f>IFERROR(VLOOKUP(A3008,[3]Sheet1!$A:$I,9,FALSE),0)</f>
        <v>0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4452460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IFERROR(VLOOKUP(A3009,[3]Sheet1!$A:$G,2,FALSE),0)</f>
        <v>90547</v>
      </c>
      <c r="O3009" s="18">
        <f>IFERROR(VLOOKUP(A3009,[3]Sheet1!$A:$G,3,FALSE),0)</f>
        <v>13882175</v>
      </c>
      <c r="P3009" s="18">
        <f>IFERROR(VLOOKUP(A3009,[3]Sheet1!$A:$G,4,FALSE),0)</f>
        <v>0</v>
      </c>
      <c r="Q3009" s="18">
        <f>IFERROR(VLOOKUP(A3009,[3]Sheet1!$A:$G,5,FALSE),0)</f>
        <v>0</v>
      </c>
      <c r="R3009" s="18">
        <f>IFERROR(VLOOKUP(A3009,[3]Sheet1!$A:$H,6,FALSE),0)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1077</v>
      </c>
      <c r="C3010" s="18">
        <f>IFERROR(VLOOKUP(A3010,[1]Monitoramento_Base_somente_Said!$A:$J,6,FALSE),0)</f>
        <v>6519807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IFERROR(VLOOKUP(A3010,[3]Sheet1!$A:$G,2,FALSE),0)</f>
        <v>0</v>
      </c>
      <c r="O3010" s="18">
        <f>IFERROR(VLOOKUP(A3010,[3]Sheet1!$A:$G,3,FALSE),0)</f>
        <v>0</v>
      </c>
      <c r="P3010" s="18">
        <f>IFERROR(VLOOKUP(A3010,[3]Sheet1!$A:$G,4,FALSE),0)</f>
        <v>0</v>
      </c>
      <c r="Q3010" s="18">
        <f>IFERROR(VLOOKUP(A3010,[3]Sheet1!$A:$G,5,FALSE),0)</f>
        <v>0</v>
      </c>
      <c r="R3010" s="18">
        <f>IFERROR(VLOOKUP(A3010,[3]Sheet1!$A:$H,6,FALSE),0)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IFERROR(VLOOKUP(A3011,[3]Sheet1!$A:$G,2,FALSE),0)</f>
        <v>0</v>
      </c>
      <c r="O3011" s="18">
        <f>IFERROR(VLOOKUP(A3011,[3]Sheet1!$A:$G,3,FALSE),0)</f>
        <v>0</v>
      </c>
      <c r="P3011" s="18">
        <f>IFERROR(VLOOKUP(A3011,[3]Sheet1!$A:$G,4,FALSE),0)</f>
        <v>0</v>
      </c>
      <c r="Q3011" s="18">
        <f>IFERROR(VLOOKUP(A3011,[3]Sheet1!$A:$G,5,FALSE),0)</f>
        <v>0</v>
      </c>
      <c r="R3011" s="18">
        <f>IFERROR(VLOOKUP(A3011,[3]Sheet1!$A:$H,6,FALSE),0)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IFERROR(VLOOKUP(A3012,[3]Sheet1!$A:$G,2,FALSE),0)</f>
        <v>0</v>
      </c>
      <c r="O3012" s="18">
        <f>IFERROR(VLOOKUP(A3012,[3]Sheet1!$A:$G,3,FALSE),0)</f>
        <v>0</v>
      </c>
      <c r="P3012" s="18">
        <f>IFERROR(VLOOKUP(A3012,[3]Sheet1!$A:$G,4,FALSE),0)</f>
        <v>0</v>
      </c>
      <c r="Q3012" s="18">
        <f>IFERROR(VLOOKUP(A3012,[3]Sheet1!$A:$G,5,FALSE),0)</f>
        <v>0</v>
      </c>
      <c r="R3012" s="18">
        <f>IFERROR(VLOOKUP(A3012,[3]Sheet1!$A:$H,6,FALSE),0)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IFERROR(VLOOKUP(A3013,[3]Sheet1!$A:$G,2,FALSE),0)</f>
        <v>0</v>
      </c>
      <c r="O3013" s="18">
        <f>IFERROR(VLOOKUP(A3013,[3]Sheet1!$A:$G,3,FALSE),0)</f>
        <v>0</v>
      </c>
      <c r="P3013" s="18">
        <f>IFERROR(VLOOKUP(A3013,[3]Sheet1!$A:$G,4,FALSE),0)</f>
        <v>0</v>
      </c>
      <c r="Q3013" s="18">
        <f>IFERROR(VLOOKUP(A3013,[3]Sheet1!$A:$G,5,FALSE),0)</f>
        <v>0</v>
      </c>
      <c r="R3013" s="18">
        <f>IFERROR(VLOOKUP(A3013,[3]Sheet1!$A:$H,6,FALSE),0)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124169</v>
      </c>
      <c r="C3014" s="18">
        <f>IFERROR(VLOOKUP(A3014,[1]Monitoramento_Base_somente_Said!$A:$J,6,FALSE),0)</f>
        <v>12114272</v>
      </c>
      <c r="D3014" s="18">
        <f>IFERROR(VLOOKUP(A3014,[1]Monitoramento_Base_somente_Said!$A:$J,7,FALSE),0)</f>
        <v>0</v>
      </c>
      <c r="E3014" s="18">
        <f>IFERROR(VLOOKUP(A3014,[1]Monitoramento_Base_somente_Said!$A:$J,8,FALSE),0)</f>
        <v>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IFERROR(VLOOKUP(A3014,[3]Sheet1!$A:$G,2,FALSE),0)</f>
        <v>0</v>
      </c>
      <c r="O3014" s="18">
        <f>IFERROR(VLOOKUP(A3014,[3]Sheet1!$A:$G,3,FALSE),0)</f>
        <v>0</v>
      </c>
      <c r="P3014" s="18">
        <f>IFERROR(VLOOKUP(A3014,[3]Sheet1!$A:$G,4,FALSE),0)</f>
        <v>0</v>
      </c>
      <c r="Q3014" s="18">
        <f>IFERROR(VLOOKUP(A3014,[3]Sheet1!$A:$G,5,FALSE),0)</f>
        <v>0</v>
      </c>
      <c r="R3014" s="18">
        <f>IFERROR(VLOOKUP(A3014,[3]Sheet1!$A:$H,6,FALSE),0)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589705</v>
      </c>
      <c r="C3015" s="18">
        <f>IFERROR(VLOOKUP(A3015,[1]Monitoramento_Base_somente_Said!$A:$J,6,FALSE),0)</f>
        <v>118669449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0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IFERROR(VLOOKUP(A3015,[3]Sheet1!$A:$G,2,FALSE),0)</f>
        <v>0</v>
      </c>
      <c r="O3015" s="18">
        <f>IFERROR(VLOOKUP(A3015,[3]Sheet1!$A:$G,3,FALSE),0)</f>
        <v>0</v>
      </c>
      <c r="P3015" s="18">
        <f>IFERROR(VLOOKUP(A3015,[3]Sheet1!$A:$G,4,FALSE),0)</f>
        <v>0</v>
      </c>
      <c r="Q3015" s="18">
        <f>IFERROR(VLOOKUP(A3015,[3]Sheet1!$A:$G,5,FALSE),0)</f>
        <v>0</v>
      </c>
      <c r="R3015" s="18">
        <f>IFERROR(VLOOKUP(A3015,[3]Sheet1!$A:$H,6,FALSE),0)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IFERROR(VLOOKUP(A3016,[3]Sheet1!$A:$G,2,FALSE),0)</f>
        <v>0</v>
      </c>
      <c r="O3016" s="18">
        <f>IFERROR(VLOOKUP(A3016,[3]Sheet1!$A:$G,3,FALSE),0)</f>
        <v>0</v>
      </c>
      <c r="P3016" s="18">
        <f>IFERROR(VLOOKUP(A3016,[3]Sheet1!$A:$G,4,FALSE),0)</f>
        <v>0</v>
      </c>
      <c r="Q3016" s="18">
        <f>IFERROR(VLOOKUP(A3016,[3]Sheet1!$A:$G,5,FALSE),0)</f>
        <v>0</v>
      </c>
      <c r="R3016" s="18">
        <f>IFERROR(VLOOKUP(A3016,[3]Sheet1!$A:$H,6,FALSE),0)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12687095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IFERROR(VLOOKUP(A3017,[3]Sheet1!$A:$G,2,FALSE),0)</f>
        <v>0</v>
      </c>
      <c r="O3017" s="18">
        <f>IFERROR(VLOOKUP(A3017,[3]Sheet1!$A:$G,3,FALSE),0)</f>
        <v>0</v>
      </c>
      <c r="P3017" s="18">
        <f>IFERROR(VLOOKUP(A3017,[3]Sheet1!$A:$G,4,FALSE),0)</f>
        <v>0</v>
      </c>
      <c r="Q3017" s="18">
        <f>IFERROR(VLOOKUP(A3017,[3]Sheet1!$A:$G,5,FALSE),0)</f>
        <v>0</v>
      </c>
      <c r="R3017" s="18">
        <f>IFERROR(VLOOKUP(A3017,[3]Sheet1!$A:$H,6,FALSE),0)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19446368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IFERROR(VLOOKUP(A3018,[3]Sheet1!$A:$G,2,FALSE),0)</f>
        <v>0</v>
      </c>
      <c r="O3018" s="18">
        <f>IFERROR(VLOOKUP(A3018,[3]Sheet1!$A:$G,3,FALSE),0)</f>
        <v>0</v>
      </c>
      <c r="P3018" s="18">
        <f>IFERROR(VLOOKUP(A3018,[3]Sheet1!$A:$G,4,FALSE),0)</f>
        <v>0</v>
      </c>
      <c r="Q3018" s="18">
        <f>IFERROR(VLOOKUP(A3018,[3]Sheet1!$A:$G,5,FALSE),0)</f>
        <v>0</v>
      </c>
      <c r="R3018" s="18">
        <f>IFERROR(VLOOKUP(A3018,[3]Sheet1!$A:$H,6,FALSE),0)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2706</v>
      </c>
      <c r="C3019" s="18">
        <f>IFERROR(VLOOKUP(A3019,[1]Monitoramento_Base_somente_Said!$A:$J,6,FALSE),0)</f>
        <v>29615527</v>
      </c>
      <c r="D3019" s="18">
        <f>IFERROR(VLOOKUP(A3019,[1]Monitoramento_Base_somente_Said!$A:$J,7,FALSE),0)</f>
        <v>0</v>
      </c>
      <c r="E3019" s="18">
        <f>IFERROR(VLOOKUP(A3019,[1]Monitoramento_Base_somente_Said!$A:$J,8,FALSE),0)</f>
        <v>0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IFERROR(VLOOKUP(A3019,[3]Sheet1!$A:$G,2,FALSE),0)</f>
        <v>0</v>
      </c>
      <c r="O3019" s="18">
        <f>IFERROR(VLOOKUP(A3019,[3]Sheet1!$A:$G,3,FALSE),0)</f>
        <v>0</v>
      </c>
      <c r="P3019" s="18">
        <f>IFERROR(VLOOKUP(A3019,[3]Sheet1!$A:$G,4,FALSE),0)</f>
        <v>0</v>
      </c>
      <c r="Q3019" s="18">
        <f>IFERROR(VLOOKUP(A3019,[3]Sheet1!$A:$G,5,FALSE),0)</f>
        <v>0</v>
      </c>
      <c r="R3019" s="18">
        <f>IFERROR(VLOOKUP(A3019,[3]Sheet1!$A:$H,6,FALSE),0)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19481588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IFERROR(VLOOKUP(A3020,[3]Sheet1!$A:$G,2,FALSE),0)</f>
        <v>0</v>
      </c>
      <c r="O3020" s="18">
        <f>IFERROR(VLOOKUP(A3020,[3]Sheet1!$A:$G,3,FALSE),0)</f>
        <v>0</v>
      </c>
      <c r="P3020" s="18">
        <f>IFERROR(VLOOKUP(A3020,[3]Sheet1!$A:$G,4,FALSE),0)</f>
        <v>0</v>
      </c>
      <c r="Q3020" s="18">
        <f>IFERROR(VLOOKUP(A3020,[3]Sheet1!$A:$G,5,FALSE),0)</f>
        <v>0</v>
      </c>
      <c r="R3020" s="18">
        <f>IFERROR(VLOOKUP(A3020,[3]Sheet1!$A:$H,6,FALSE),0)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4267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IFERROR(VLOOKUP(A3021,[3]Sheet1!$A:$G,2,FALSE),0)</f>
        <v>0</v>
      </c>
      <c r="O3021" s="18">
        <f>IFERROR(VLOOKUP(A3021,[3]Sheet1!$A:$G,3,FALSE),0)</f>
        <v>0</v>
      </c>
      <c r="P3021" s="18">
        <f>IFERROR(VLOOKUP(A3021,[3]Sheet1!$A:$G,4,FALSE),0)</f>
        <v>0</v>
      </c>
      <c r="Q3021" s="18">
        <f>IFERROR(VLOOKUP(A3021,[3]Sheet1!$A:$G,5,FALSE),0)</f>
        <v>0</v>
      </c>
      <c r="R3021" s="18">
        <f>IFERROR(VLOOKUP(A3021,[3]Sheet1!$A:$H,6,FALSE),0)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Não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7630603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IFERROR(VLOOKUP(A3022,[3]Sheet1!$A:$G,2,FALSE),0)</f>
        <v>0</v>
      </c>
      <c r="O3022" s="18">
        <f>IFERROR(VLOOKUP(A3022,[3]Sheet1!$A:$G,3,FALSE),0)</f>
        <v>0</v>
      </c>
      <c r="P3022" s="18">
        <f>IFERROR(VLOOKUP(A3022,[3]Sheet1!$A:$G,4,FALSE),0)</f>
        <v>0</v>
      </c>
      <c r="Q3022" s="18">
        <f>IFERROR(VLOOKUP(A3022,[3]Sheet1!$A:$G,5,FALSE),0)</f>
        <v>0</v>
      </c>
      <c r="R3022" s="18">
        <f>IFERROR(VLOOKUP(A3022,[3]Sheet1!$A:$H,6,FALSE),0)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240890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IFERROR(VLOOKUP(A3023,[3]Sheet1!$A:$G,2,FALSE),0)</f>
        <v>0</v>
      </c>
      <c r="O3023" s="18">
        <f>IFERROR(VLOOKUP(A3023,[3]Sheet1!$A:$G,3,FALSE),0)</f>
        <v>0</v>
      </c>
      <c r="P3023" s="18">
        <f>IFERROR(VLOOKUP(A3023,[3]Sheet1!$A:$G,4,FALSE),0)</f>
        <v>0</v>
      </c>
      <c r="Q3023" s="18">
        <f>IFERROR(VLOOKUP(A3023,[3]Sheet1!$A:$G,5,FALSE),0)</f>
        <v>0</v>
      </c>
      <c r="R3023" s="18">
        <f>IFERROR(VLOOKUP(A3023,[3]Sheet1!$A:$H,6,FALSE),0)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IFERROR(VLOOKUP(A3024,[3]Sheet1!$A:$G,2,FALSE),0)</f>
        <v>0</v>
      </c>
      <c r="O3024" s="18">
        <f>IFERROR(VLOOKUP(A3024,[3]Sheet1!$A:$G,3,FALSE),0)</f>
        <v>0</v>
      </c>
      <c r="P3024" s="18">
        <f>IFERROR(VLOOKUP(A3024,[3]Sheet1!$A:$G,4,FALSE),0)</f>
        <v>0</v>
      </c>
      <c r="Q3024" s="18">
        <f>IFERROR(VLOOKUP(A3024,[3]Sheet1!$A:$G,5,FALSE),0)</f>
        <v>0</v>
      </c>
      <c r="R3024" s="18">
        <f>IFERROR(VLOOKUP(A3024,[3]Sheet1!$A:$H,6,FALSE),0)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210953</v>
      </c>
      <c r="C3025" s="18">
        <f>IFERROR(VLOOKUP(A3025,[1]Monitoramento_Base_somente_Said!$A:$J,6,FALSE),0)</f>
        <v>36249166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IFERROR(VLOOKUP(A3025,[3]Sheet1!$A:$G,2,FALSE),0)</f>
        <v>0</v>
      </c>
      <c r="O3025" s="18">
        <f>IFERROR(VLOOKUP(A3025,[3]Sheet1!$A:$G,3,FALSE),0)</f>
        <v>0</v>
      </c>
      <c r="P3025" s="18">
        <f>IFERROR(VLOOKUP(A3025,[3]Sheet1!$A:$G,4,FALSE),0)</f>
        <v>0</v>
      </c>
      <c r="Q3025" s="18">
        <f>IFERROR(VLOOKUP(A3025,[3]Sheet1!$A:$G,5,FALSE),0)</f>
        <v>0</v>
      </c>
      <c r="R3025" s="18">
        <f>IFERROR(VLOOKUP(A3025,[3]Sheet1!$A:$H,6,FALSE),0)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180104341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IFERROR(VLOOKUP(A3026,[3]Sheet1!$A:$G,2,FALSE),0)</f>
        <v>0</v>
      </c>
      <c r="O3026" s="18">
        <f>IFERROR(VLOOKUP(A3026,[3]Sheet1!$A:$G,3,FALSE),0)</f>
        <v>0</v>
      </c>
      <c r="P3026" s="18">
        <f>IFERROR(VLOOKUP(A3026,[3]Sheet1!$A:$G,4,FALSE),0)</f>
        <v>0</v>
      </c>
      <c r="Q3026" s="18">
        <f>IFERROR(VLOOKUP(A3026,[3]Sheet1!$A:$G,5,FALSE),0)</f>
        <v>0</v>
      </c>
      <c r="R3026" s="18">
        <f>IFERROR(VLOOKUP(A3026,[3]Sheet1!$A:$H,6,FALSE),0)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IFERROR(VLOOKUP(A3027,[3]Sheet1!$A:$G,2,FALSE),0)</f>
        <v>0</v>
      </c>
      <c r="O3027" s="18">
        <f>IFERROR(VLOOKUP(A3027,[3]Sheet1!$A:$G,3,FALSE),0)</f>
        <v>0</v>
      </c>
      <c r="P3027" s="18">
        <f>IFERROR(VLOOKUP(A3027,[3]Sheet1!$A:$G,4,FALSE),0)</f>
        <v>0</v>
      </c>
      <c r="Q3027" s="18">
        <f>IFERROR(VLOOKUP(A3027,[3]Sheet1!$A:$G,5,FALSE),0)</f>
        <v>0</v>
      </c>
      <c r="R3027" s="18">
        <f>IFERROR(VLOOKUP(A3027,[3]Sheet1!$A:$H,6,FALSE),0)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13996066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IFERROR(VLOOKUP(A3028,[3]Sheet1!$A:$G,2,FALSE),0)</f>
        <v>0</v>
      </c>
      <c r="O3028" s="18">
        <f>IFERROR(VLOOKUP(A3028,[3]Sheet1!$A:$G,3,FALSE),0)</f>
        <v>0</v>
      </c>
      <c r="P3028" s="18">
        <f>IFERROR(VLOOKUP(A3028,[3]Sheet1!$A:$G,4,FALSE),0)</f>
        <v>0</v>
      </c>
      <c r="Q3028" s="18">
        <f>IFERROR(VLOOKUP(A3028,[3]Sheet1!$A:$G,5,FALSE),0)</f>
        <v>0</v>
      </c>
      <c r="R3028" s="18">
        <f>IFERROR(VLOOKUP(A3028,[3]Sheet1!$A:$H,6,FALSE),0)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1570375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IFERROR(VLOOKUP(A3029,[3]Sheet1!$A:$G,2,FALSE),0)</f>
        <v>0</v>
      </c>
      <c r="O3029" s="18">
        <f>IFERROR(VLOOKUP(A3029,[3]Sheet1!$A:$G,3,FALSE),0)</f>
        <v>0</v>
      </c>
      <c r="P3029" s="18">
        <f>IFERROR(VLOOKUP(A3029,[3]Sheet1!$A:$G,4,FALSE),0)</f>
        <v>0</v>
      </c>
      <c r="Q3029" s="18">
        <f>IFERROR(VLOOKUP(A3029,[3]Sheet1!$A:$G,5,FALSE),0)</f>
        <v>0</v>
      </c>
      <c r="R3029" s="18">
        <f>IFERROR(VLOOKUP(A3029,[3]Sheet1!$A:$H,6,FALSE),0)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8681</v>
      </c>
      <c r="C3030" s="18">
        <f>IFERROR(VLOOKUP(A3030,[1]Monitoramento_Base_somente_Said!$A:$J,6,FALSE),0)</f>
        <v>4329841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IFERROR(VLOOKUP(A3030,[3]Sheet1!$A:$G,2,FALSE),0)</f>
        <v>0</v>
      </c>
      <c r="O3030" s="18">
        <f>IFERROR(VLOOKUP(A3030,[3]Sheet1!$A:$G,3,FALSE),0)</f>
        <v>0</v>
      </c>
      <c r="P3030" s="18">
        <f>IFERROR(VLOOKUP(A3030,[3]Sheet1!$A:$G,4,FALSE),0)</f>
        <v>0</v>
      </c>
      <c r="Q3030" s="18">
        <f>IFERROR(VLOOKUP(A3030,[3]Sheet1!$A:$G,5,FALSE),0)</f>
        <v>0</v>
      </c>
      <c r="R3030" s="18">
        <f>IFERROR(VLOOKUP(A3030,[3]Sheet1!$A:$H,6,FALSE),0)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IFERROR(VLOOKUP(A3031,[3]Sheet1!$A:$G,2,FALSE),0)</f>
        <v>0</v>
      </c>
      <c r="O3031" s="18">
        <f>IFERROR(VLOOKUP(A3031,[3]Sheet1!$A:$G,3,FALSE),0)</f>
        <v>0</v>
      </c>
      <c r="P3031" s="18">
        <f>IFERROR(VLOOKUP(A3031,[3]Sheet1!$A:$G,4,FALSE),0)</f>
        <v>0</v>
      </c>
      <c r="Q3031" s="18">
        <f>IFERROR(VLOOKUP(A3031,[3]Sheet1!$A:$G,5,FALSE),0)</f>
        <v>0</v>
      </c>
      <c r="R3031" s="18">
        <f>IFERROR(VLOOKUP(A3031,[3]Sheet1!$A:$H,6,FALSE),0)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21311923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0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IFERROR(VLOOKUP(A3032,[3]Sheet1!$A:$G,2,FALSE),0)</f>
        <v>0</v>
      </c>
      <c r="O3032" s="18">
        <f>IFERROR(VLOOKUP(A3032,[3]Sheet1!$A:$G,3,FALSE),0)</f>
        <v>0</v>
      </c>
      <c r="P3032" s="18">
        <f>IFERROR(VLOOKUP(A3032,[3]Sheet1!$A:$G,4,FALSE),0)</f>
        <v>0</v>
      </c>
      <c r="Q3032" s="18">
        <f>IFERROR(VLOOKUP(A3032,[3]Sheet1!$A:$G,5,FALSE),0)</f>
        <v>0</v>
      </c>
      <c r="R3032" s="18">
        <f>IFERROR(VLOOKUP(A3032,[3]Sheet1!$A:$H,6,FALSE),0)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16174412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IFERROR(VLOOKUP(A3033,[3]Sheet1!$A:$G,2,FALSE),0)</f>
        <v>0</v>
      </c>
      <c r="O3033" s="18">
        <f>IFERROR(VLOOKUP(A3033,[3]Sheet1!$A:$G,3,FALSE),0)</f>
        <v>0</v>
      </c>
      <c r="P3033" s="18">
        <f>IFERROR(VLOOKUP(A3033,[3]Sheet1!$A:$G,4,FALSE),0)</f>
        <v>0</v>
      </c>
      <c r="Q3033" s="18">
        <f>IFERROR(VLOOKUP(A3033,[3]Sheet1!$A:$G,5,FALSE),0)</f>
        <v>0</v>
      </c>
      <c r="R3033" s="18">
        <f>IFERROR(VLOOKUP(A3033,[3]Sheet1!$A:$H,6,FALSE),0)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405155</v>
      </c>
      <c r="C3034" s="18">
        <f>IFERROR(VLOOKUP(A3034,[1]Monitoramento_Base_somente_Said!$A:$J,6,FALSE),0)</f>
        <v>97635357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IFERROR(VLOOKUP(A3034,[3]Sheet1!$A:$G,2,FALSE),0)</f>
        <v>0</v>
      </c>
      <c r="O3034" s="18">
        <f>IFERROR(VLOOKUP(A3034,[3]Sheet1!$A:$G,3,FALSE),0)</f>
        <v>0</v>
      </c>
      <c r="P3034" s="18">
        <f>IFERROR(VLOOKUP(A3034,[3]Sheet1!$A:$G,4,FALSE),0)</f>
        <v>0</v>
      </c>
      <c r="Q3034" s="18">
        <f>IFERROR(VLOOKUP(A3034,[3]Sheet1!$A:$G,5,FALSE),0)</f>
        <v>0</v>
      </c>
      <c r="R3034" s="18">
        <f>IFERROR(VLOOKUP(A3034,[3]Sheet1!$A:$H,6,FALSE),0)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IFERROR(VLOOKUP(A3035,[3]Sheet1!$A:$G,2,FALSE),0)</f>
        <v>0</v>
      </c>
      <c r="O3035" s="18">
        <f>IFERROR(VLOOKUP(A3035,[3]Sheet1!$A:$G,3,FALSE),0)</f>
        <v>0</v>
      </c>
      <c r="P3035" s="18">
        <f>IFERROR(VLOOKUP(A3035,[3]Sheet1!$A:$G,4,FALSE),0)</f>
        <v>0</v>
      </c>
      <c r="Q3035" s="18">
        <f>IFERROR(VLOOKUP(A3035,[3]Sheet1!$A:$G,5,FALSE),0)</f>
        <v>0</v>
      </c>
      <c r="R3035" s="18">
        <f>IFERROR(VLOOKUP(A3035,[3]Sheet1!$A:$H,6,FALSE),0)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175532</v>
      </c>
      <c r="C3036" s="18">
        <f>IFERROR(VLOOKUP(A3036,[1]Monitoramento_Base_somente_Said!$A:$J,6,FALSE),0)</f>
        <v>43350767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IFERROR(VLOOKUP(A3036,[3]Sheet1!$A:$G,2,FALSE),0)</f>
        <v>0</v>
      </c>
      <c r="O3036" s="18">
        <f>IFERROR(VLOOKUP(A3036,[3]Sheet1!$A:$G,3,FALSE),0)</f>
        <v>0</v>
      </c>
      <c r="P3036" s="18">
        <f>IFERROR(VLOOKUP(A3036,[3]Sheet1!$A:$G,4,FALSE),0)</f>
        <v>0</v>
      </c>
      <c r="Q3036" s="18">
        <f>IFERROR(VLOOKUP(A3036,[3]Sheet1!$A:$G,5,FALSE),0)</f>
        <v>0</v>
      </c>
      <c r="R3036" s="18">
        <f>IFERROR(VLOOKUP(A3036,[3]Sheet1!$A:$H,6,FALSE),0)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8084571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IFERROR(VLOOKUP(A3037,[3]Sheet1!$A:$G,2,FALSE),0)</f>
        <v>0</v>
      </c>
      <c r="O3037" s="18">
        <f>IFERROR(VLOOKUP(A3037,[3]Sheet1!$A:$G,3,FALSE),0)</f>
        <v>0</v>
      </c>
      <c r="P3037" s="18">
        <f>IFERROR(VLOOKUP(A3037,[3]Sheet1!$A:$G,4,FALSE),0)</f>
        <v>0</v>
      </c>
      <c r="Q3037" s="18">
        <f>IFERROR(VLOOKUP(A3037,[3]Sheet1!$A:$G,5,FALSE),0)</f>
        <v>0</v>
      </c>
      <c r="R3037" s="18">
        <f>IFERROR(VLOOKUP(A3037,[3]Sheet1!$A:$H,6,FALSE),0)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3980936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IFERROR(VLOOKUP(A3038,[3]Sheet1!$A:$G,2,FALSE),0)</f>
        <v>0</v>
      </c>
      <c r="O3038" s="18">
        <f>IFERROR(VLOOKUP(A3038,[3]Sheet1!$A:$G,3,FALSE),0)</f>
        <v>0</v>
      </c>
      <c r="P3038" s="18">
        <f>IFERROR(VLOOKUP(A3038,[3]Sheet1!$A:$G,4,FALSE),0)</f>
        <v>0</v>
      </c>
      <c r="Q3038" s="18">
        <f>IFERROR(VLOOKUP(A3038,[3]Sheet1!$A:$G,5,FALSE),0)</f>
        <v>0</v>
      </c>
      <c r="R3038" s="18">
        <f>IFERROR(VLOOKUP(A3038,[3]Sheet1!$A:$H,6,FALSE),0)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837075</v>
      </c>
      <c r="C3039" s="18">
        <f>IFERROR(VLOOKUP(A3039,[1]Monitoramento_Base_somente_Said!$A:$J,6,FALSE),0)</f>
        <v>17611750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IFERROR(VLOOKUP(A3039,[3]Sheet1!$A:$G,2,FALSE),0)</f>
        <v>0</v>
      </c>
      <c r="O3039" s="18">
        <f>IFERROR(VLOOKUP(A3039,[3]Sheet1!$A:$G,3,FALSE),0)</f>
        <v>0</v>
      </c>
      <c r="P3039" s="18">
        <f>IFERROR(VLOOKUP(A3039,[3]Sheet1!$A:$G,4,FALSE),0)</f>
        <v>0</v>
      </c>
      <c r="Q3039" s="18">
        <f>IFERROR(VLOOKUP(A3039,[3]Sheet1!$A:$G,5,FALSE),0)</f>
        <v>0</v>
      </c>
      <c r="R3039" s="18">
        <f>IFERROR(VLOOKUP(A3039,[3]Sheet1!$A:$H,6,FALSE),0)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15171854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IFERROR(VLOOKUP(A3040,[3]Sheet1!$A:$G,2,FALSE),0)</f>
        <v>0</v>
      </c>
      <c r="O3040" s="18">
        <f>IFERROR(VLOOKUP(A3040,[3]Sheet1!$A:$G,3,FALSE),0)</f>
        <v>0</v>
      </c>
      <c r="P3040" s="18">
        <f>IFERROR(VLOOKUP(A3040,[3]Sheet1!$A:$G,4,FALSE),0)</f>
        <v>0</v>
      </c>
      <c r="Q3040" s="18">
        <f>IFERROR(VLOOKUP(A3040,[3]Sheet1!$A:$G,5,FALSE),0)</f>
        <v>0</v>
      </c>
      <c r="R3040" s="18">
        <f>IFERROR(VLOOKUP(A3040,[3]Sheet1!$A:$H,6,FALSE),0)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154820</v>
      </c>
      <c r="C3041" s="18">
        <f>IFERROR(VLOOKUP(A3041,[1]Monitoramento_Base_somente_Said!$A:$J,6,FALSE),0)</f>
        <v>68337302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0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IFERROR(VLOOKUP(A3041,[3]Sheet1!$A:$G,2,FALSE),0)</f>
        <v>0</v>
      </c>
      <c r="O3041" s="18">
        <f>IFERROR(VLOOKUP(A3041,[3]Sheet1!$A:$G,3,FALSE),0)</f>
        <v>0</v>
      </c>
      <c r="P3041" s="18">
        <f>IFERROR(VLOOKUP(A3041,[3]Sheet1!$A:$G,4,FALSE),0)</f>
        <v>0</v>
      </c>
      <c r="Q3041" s="18">
        <f>IFERROR(VLOOKUP(A3041,[3]Sheet1!$A:$G,5,FALSE),0)</f>
        <v>0</v>
      </c>
      <c r="R3041" s="18">
        <f>IFERROR(VLOOKUP(A3041,[3]Sheet1!$A:$H,6,FALSE),0)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43118</v>
      </c>
      <c r="C3042" s="18">
        <f>IFERROR(VLOOKUP(A3042,[1]Monitoramento_Base_somente_Said!$A:$J,6,FALSE),0)</f>
        <v>35889385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0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IFERROR(VLOOKUP(A3042,[3]Sheet1!$A:$G,2,FALSE),0)</f>
        <v>0</v>
      </c>
      <c r="O3042" s="18">
        <f>IFERROR(VLOOKUP(A3042,[3]Sheet1!$A:$G,3,FALSE),0)</f>
        <v>0</v>
      </c>
      <c r="P3042" s="18">
        <f>IFERROR(VLOOKUP(A3042,[3]Sheet1!$A:$G,4,FALSE),0)</f>
        <v>0</v>
      </c>
      <c r="Q3042" s="18">
        <f>IFERROR(VLOOKUP(A3042,[3]Sheet1!$A:$G,5,FALSE),0)</f>
        <v>0</v>
      </c>
      <c r="R3042" s="18">
        <f>IFERROR(VLOOKUP(A3042,[3]Sheet1!$A:$H,6,FALSE),0)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19802960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IFERROR(VLOOKUP(A3043,[3]Sheet1!$A:$G,2,FALSE),0)</f>
        <v>0</v>
      </c>
      <c r="O3043" s="18">
        <f>IFERROR(VLOOKUP(A3043,[3]Sheet1!$A:$G,3,FALSE),0)</f>
        <v>0</v>
      </c>
      <c r="P3043" s="18">
        <f>IFERROR(VLOOKUP(A3043,[3]Sheet1!$A:$G,4,FALSE),0)</f>
        <v>0</v>
      </c>
      <c r="Q3043" s="18">
        <f>IFERROR(VLOOKUP(A3043,[3]Sheet1!$A:$G,5,FALSE),0)</f>
        <v>0</v>
      </c>
      <c r="R3043" s="18">
        <f>IFERROR(VLOOKUP(A3043,[3]Sheet1!$A:$H,6,FALSE),0)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135888</v>
      </c>
      <c r="C3044" s="18">
        <f>IFERROR(VLOOKUP(A3044,[1]Monitoramento_Base_somente_Said!$A:$J,6,FALSE),0)</f>
        <v>15597276</v>
      </c>
      <c r="D3044" s="18">
        <f>IFERROR(VLOOKUP(A3044,[1]Monitoramento_Base_somente_Said!$A:$J,7,FALSE),0)</f>
        <v>0</v>
      </c>
      <c r="E3044" s="18">
        <f>IFERROR(VLOOKUP(A3044,[1]Monitoramento_Base_somente_Said!$A:$J,8,FALSE),0)</f>
        <v>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IFERROR(VLOOKUP(A3044,[3]Sheet1!$A:$G,2,FALSE),0)</f>
        <v>0</v>
      </c>
      <c r="O3044" s="18">
        <f>IFERROR(VLOOKUP(A3044,[3]Sheet1!$A:$G,3,FALSE),0)</f>
        <v>0</v>
      </c>
      <c r="P3044" s="18">
        <f>IFERROR(VLOOKUP(A3044,[3]Sheet1!$A:$G,4,FALSE),0)</f>
        <v>0</v>
      </c>
      <c r="Q3044" s="18">
        <f>IFERROR(VLOOKUP(A3044,[3]Sheet1!$A:$G,5,FALSE),0)</f>
        <v>0</v>
      </c>
      <c r="R3044" s="18">
        <f>IFERROR(VLOOKUP(A3044,[3]Sheet1!$A:$H,6,FALSE),0)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180</v>
      </c>
      <c r="C3045" s="18">
        <f>IFERROR(VLOOKUP(A3045,[1]Monitoramento_Base_somente_Said!$A:$J,6,FALSE),0)</f>
        <v>4049301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IFERROR(VLOOKUP(A3045,[3]Sheet1!$A:$G,2,FALSE),0)</f>
        <v>0</v>
      </c>
      <c r="O3045" s="18">
        <f>IFERROR(VLOOKUP(A3045,[3]Sheet1!$A:$G,3,FALSE),0)</f>
        <v>0</v>
      </c>
      <c r="P3045" s="18">
        <f>IFERROR(VLOOKUP(A3045,[3]Sheet1!$A:$G,4,FALSE),0)</f>
        <v>0</v>
      </c>
      <c r="Q3045" s="18">
        <f>IFERROR(VLOOKUP(A3045,[3]Sheet1!$A:$G,5,FALSE),0)</f>
        <v>0</v>
      </c>
      <c r="R3045" s="18">
        <f>IFERROR(VLOOKUP(A3045,[3]Sheet1!$A:$H,6,FALSE),0)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IFERROR(VLOOKUP(A3046,[3]Sheet1!$A:$G,2,FALSE),0)</f>
        <v>0</v>
      </c>
      <c r="O3046" s="18">
        <f>IFERROR(VLOOKUP(A3046,[3]Sheet1!$A:$G,3,FALSE),0)</f>
        <v>0</v>
      </c>
      <c r="P3046" s="18">
        <f>IFERROR(VLOOKUP(A3046,[3]Sheet1!$A:$G,4,FALSE),0)</f>
        <v>0</v>
      </c>
      <c r="Q3046" s="18">
        <f>IFERROR(VLOOKUP(A3046,[3]Sheet1!$A:$G,5,FALSE),0)</f>
        <v>0</v>
      </c>
      <c r="R3046" s="18">
        <f>IFERROR(VLOOKUP(A3046,[3]Sheet1!$A:$H,6,FALSE),0)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31593174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IFERROR(VLOOKUP(A3047,[3]Sheet1!$A:$G,2,FALSE),0)</f>
        <v>0</v>
      </c>
      <c r="O3047" s="18">
        <f>IFERROR(VLOOKUP(A3047,[3]Sheet1!$A:$G,3,FALSE),0)</f>
        <v>0</v>
      </c>
      <c r="P3047" s="18">
        <f>IFERROR(VLOOKUP(A3047,[3]Sheet1!$A:$G,4,FALSE),0)</f>
        <v>0</v>
      </c>
      <c r="Q3047" s="18">
        <f>IFERROR(VLOOKUP(A3047,[3]Sheet1!$A:$G,5,FALSE),0)</f>
        <v>0</v>
      </c>
      <c r="R3047" s="18">
        <f>IFERROR(VLOOKUP(A3047,[3]Sheet1!$A:$H,6,FALSE),0)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7531476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IFERROR(VLOOKUP(A3048,[3]Sheet1!$A:$G,2,FALSE),0)</f>
        <v>0</v>
      </c>
      <c r="O3048" s="18">
        <f>IFERROR(VLOOKUP(A3048,[3]Sheet1!$A:$G,3,FALSE),0)</f>
        <v>0</v>
      </c>
      <c r="P3048" s="18">
        <f>IFERROR(VLOOKUP(A3048,[3]Sheet1!$A:$G,4,FALSE),0)</f>
        <v>0</v>
      </c>
      <c r="Q3048" s="18">
        <f>IFERROR(VLOOKUP(A3048,[3]Sheet1!$A:$G,5,FALSE),0)</f>
        <v>0</v>
      </c>
      <c r="R3048" s="18">
        <f>IFERROR(VLOOKUP(A3048,[3]Sheet1!$A:$H,6,FALSE),0)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IFERROR(VLOOKUP(A3049,[3]Sheet1!$A:$G,2,FALSE),0)</f>
        <v>0</v>
      </c>
      <c r="O3049" s="18">
        <f>IFERROR(VLOOKUP(A3049,[3]Sheet1!$A:$G,3,FALSE),0)</f>
        <v>0</v>
      </c>
      <c r="P3049" s="18">
        <f>IFERROR(VLOOKUP(A3049,[3]Sheet1!$A:$G,4,FALSE),0)</f>
        <v>0</v>
      </c>
      <c r="Q3049" s="18">
        <f>IFERROR(VLOOKUP(A3049,[3]Sheet1!$A:$G,5,FALSE),0)</f>
        <v>0</v>
      </c>
      <c r="R3049" s="18">
        <f>IFERROR(VLOOKUP(A3049,[3]Sheet1!$A:$H,6,FALSE),0)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IFERROR(VLOOKUP(A3050,[3]Sheet1!$A:$G,2,FALSE),0)</f>
        <v>0</v>
      </c>
      <c r="O3050" s="18">
        <f>IFERROR(VLOOKUP(A3050,[3]Sheet1!$A:$G,3,FALSE),0)</f>
        <v>0</v>
      </c>
      <c r="P3050" s="18">
        <f>IFERROR(VLOOKUP(A3050,[3]Sheet1!$A:$G,4,FALSE),0)</f>
        <v>0</v>
      </c>
      <c r="Q3050" s="18">
        <f>IFERROR(VLOOKUP(A3050,[3]Sheet1!$A:$G,5,FALSE),0)</f>
        <v>0</v>
      </c>
      <c r="R3050" s="18">
        <f>IFERROR(VLOOKUP(A3050,[3]Sheet1!$A:$H,6,FALSE),0)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532</v>
      </c>
      <c r="C3051" s="18">
        <f>IFERROR(VLOOKUP(A3051,[1]Monitoramento_Base_somente_Said!$A:$J,6,FALSE),0)</f>
        <v>8195803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IFERROR(VLOOKUP(A3051,[3]Sheet1!$A:$G,2,FALSE),0)</f>
        <v>0</v>
      </c>
      <c r="O3051" s="18">
        <f>IFERROR(VLOOKUP(A3051,[3]Sheet1!$A:$G,3,FALSE),0)</f>
        <v>0</v>
      </c>
      <c r="P3051" s="18">
        <f>IFERROR(VLOOKUP(A3051,[3]Sheet1!$A:$G,4,FALSE),0)</f>
        <v>0</v>
      </c>
      <c r="Q3051" s="18">
        <f>IFERROR(VLOOKUP(A3051,[3]Sheet1!$A:$G,5,FALSE),0)</f>
        <v>0</v>
      </c>
      <c r="R3051" s="18">
        <f>IFERROR(VLOOKUP(A3051,[3]Sheet1!$A:$H,6,FALSE),0)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12161460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IFERROR(VLOOKUP(A3052,[3]Sheet1!$A:$G,2,FALSE),0)</f>
        <v>0</v>
      </c>
      <c r="O3052" s="18">
        <f>IFERROR(VLOOKUP(A3052,[3]Sheet1!$A:$G,3,FALSE),0)</f>
        <v>455158</v>
      </c>
      <c r="P3052" s="18">
        <f>IFERROR(VLOOKUP(A3052,[3]Sheet1!$A:$G,4,FALSE),0)</f>
        <v>0</v>
      </c>
      <c r="Q3052" s="18">
        <f>IFERROR(VLOOKUP(A3052,[3]Sheet1!$A:$G,5,FALSE),0)</f>
        <v>0</v>
      </c>
      <c r="R3052" s="18">
        <f>IFERROR(VLOOKUP(A3052,[3]Sheet1!$A:$H,6,FALSE),0)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3660</v>
      </c>
      <c r="C3053" s="18">
        <f>IFERROR(VLOOKUP(A3053,[1]Monitoramento_Base_somente_Said!$A:$J,6,FALSE),0)</f>
        <v>125382315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IFERROR(VLOOKUP(A3053,[3]Sheet1!$A:$G,2,FALSE),0)</f>
        <v>0</v>
      </c>
      <c r="O3053" s="18">
        <f>IFERROR(VLOOKUP(A3053,[3]Sheet1!$A:$G,3,FALSE),0)</f>
        <v>0</v>
      </c>
      <c r="P3053" s="18">
        <f>IFERROR(VLOOKUP(A3053,[3]Sheet1!$A:$G,4,FALSE),0)</f>
        <v>0</v>
      </c>
      <c r="Q3053" s="18">
        <f>IFERROR(VLOOKUP(A3053,[3]Sheet1!$A:$G,5,FALSE),0)</f>
        <v>0</v>
      </c>
      <c r="R3053" s="18">
        <f>IFERROR(VLOOKUP(A3053,[3]Sheet1!$A:$H,6,FALSE),0)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116603</v>
      </c>
      <c r="C3054" s="18">
        <f>IFERROR(VLOOKUP(A3054,[1]Monitoramento_Base_somente_Said!$A:$J,6,FALSE),0)</f>
        <v>11136863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IFERROR(VLOOKUP(A3054,[3]Sheet1!$A:$G,2,FALSE),0)</f>
        <v>0</v>
      </c>
      <c r="O3054" s="18">
        <f>IFERROR(VLOOKUP(A3054,[3]Sheet1!$A:$G,3,FALSE),0)</f>
        <v>0</v>
      </c>
      <c r="P3054" s="18">
        <f>IFERROR(VLOOKUP(A3054,[3]Sheet1!$A:$G,4,FALSE),0)</f>
        <v>0</v>
      </c>
      <c r="Q3054" s="18">
        <f>IFERROR(VLOOKUP(A3054,[3]Sheet1!$A:$G,5,FALSE),0)</f>
        <v>0</v>
      </c>
      <c r="R3054" s="18">
        <f>IFERROR(VLOOKUP(A3054,[3]Sheet1!$A:$H,6,FALSE),0)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29191788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IFERROR(VLOOKUP(A3055,[3]Sheet1!$A:$G,2,FALSE),0)</f>
        <v>0</v>
      </c>
      <c r="O3055" s="18">
        <f>IFERROR(VLOOKUP(A3055,[3]Sheet1!$A:$G,3,FALSE),0)</f>
        <v>0</v>
      </c>
      <c r="P3055" s="18">
        <f>IFERROR(VLOOKUP(A3055,[3]Sheet1!$A:$G,4,FALSE),0)</f>
        <v>0</v>
      </c>
      <c r="Q3055" s="18">
        <f>IFERROR(VLOOKUP(A3055,[3]Sheet1!$A:$G,5,FALSE),0)</f>
        <v>0</v>
      </c>
      <c r="R3055" s="18">
        <f>IFERROR(VLOOKUP(A3055,[3]Sheet1!$A:$H,6,FALSE),0)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IFERROR(VLOOKUP(A3056,[3]Sheet1!$A:$G,2,FALSE),0)</f>
        <v>0</v>
      </c>
      <c r="O3056" s="18">
        <f>IFERROR(VLOOKUP(A3056,[3]Sheet1!$A:$G,3,FALSE),0)</f>
        <v>0</v>
      </c>
      <c r="P3056" s="18">
        <f>IFERROR(VLOOKUP(A3056,[3]Sheet1!$A:$G,4,FALSE),0)</f>
        <v>0</v>
      </c>
      <c r="Q3056" s="18">
        <f>IFERROR(VLOOKUP(A3056,[3]Sheet1!$A:$G,5,FALSE),0)</f>
        <v>0</v>
      </c>
      <c r="R3056" s="18">
        <f>IFERROR(VLOOKUP(A3056,[3]Sheet1!$A:$H,6,FALSE),0)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267988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IFERROR(VLOOKUP(A3057,[3]Sheet1!$A:$G,2,FALSE),0)</f>
        <v>0</v>
      </c>
      <c r="O3057" s="18">
        <f>IFERROR(VLOOKUP(A3057,[3]Sheet1!$A:$G,3,FALSE),0)</f>
        <v>0</v>
      </c>
      <c r="P3057" s="18">
        <f>IFERROR(VLOOKUP(A3057,[3]Sheet1!$A:$G,4,FALSE),0)</f>
        <v>0</v>
      </c>
      <c r="Q3057" s="18">
        <f>IFERROR(VLOOKUP(A3057,[3]Sheet1!$A:$G,5,FALSE),0)</f>
        <v>0</v>
      </c>
      <c r="R3057" s="18">
        <f>IFERROR(VLOOKUP(A3057,[3]Sheet1!$A:$H,6,FALSE),0)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42139989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IFERROR(VLOOKUP(A3058,[3]Sheet1!$A:$G,2,FALSE),0)</f>
        <v>0</v>
      </c>
      <c r="O3058" s="18">
        <f>IFERROR(VLOOKUP(A3058,[3]Sheet1!$A:$G,3,FALSE),0)</f>
        <v>0</v>
      </c>
      <c r="P3058" s="18">
        <f>IFERROR(VLOOKUP(A3058,[3]Sheet1!$A:$G,4,FALSE),0)</f>
        <v>0</v>
      </c>
      <c r="Q3058" s="18">
        <f>IFERROR(VLOOKUP(A3058,[3]Sheet1!$A:$G,5,FALSE),0)</f>
        <v>0</v>
      </c>
      <c r="R3058" s="18">
        <f>IFERROR(VLOOKUP(A3058,[3]Sheet1!$A:$H,6,FALSE),0)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IFERROR(VLOOKUP(A3059,[3]Sheet1!$A:$G,2,FALSE),0)</f>
        <v>0</v>
      </c>
      <c r="O3059" s="18">
        <f>IFERROR(VLOOKUP(A3059,[3]Sheet1!$A:$G,3,FALSE),0)</f>
        <v>0</v>
      </c>
      <c r="P3059" s="18">
        <f>IFERROR(VLOOKUP(A3059,[3]Sheet1!$A:$G,4,FALSE),0)</f>
        <v>0</v>
      </c>
      <c r="Q3059" s="18">
        <f>IFERROR(VLOOKUP(A3059,[3]Sheet1!$A:$G,5,FALSE),0)</f>
        <v>0</v>
      </c>
      <c r="R3059" s="18">
        <f>IFERROR(VLOOKUP(A3059,[3]Sheet1!$A:$H,6,FALSE),0)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41595056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IFERROR(VLOOKUP(A3060,[3]Sheet1!$A:$G,2,FALSE),0)</f>
        <v>0</v>
      </c>
      <c r="O3060" s="18">
        <f>IFERROR(VLOOKUP(A3060,[3]Sheet1!$A:$G,3,FALSE),0)</f>
        <v>0</v>
      </c>
      <c r="P3060" s="18">
        <f>IFERROR(VLOOKUP(A3060,[3]Sheet1!$A:$G,4,FALSE),0)</f>
        <v>0</v>
      </c>
      <c r="Q3060" s="18">
        <f>IFERROR(VLOOKUP(A3060,[3]Sheet1!$A:$G,5,FALSE),0)</f>
        <v>0</v>
      </c>
      <c r="R3060" s="18">
        <f>IFERROR(VLOOKUP(A3060,[3]Sheet1!$A:$H,6,FALSE),0)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5628059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0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IFERROR(VLOOKUP(A3061,[3]Sheet1!$A:$G,2,FALSE),0)</f>
        <v>0</v>
      </c>
      <c r="O3061" s="18">
        <f>IFERROR(VLOOKUP(A3061,[3]Sheet1!$A:$G,3,FALSE),0)</f>
        <v>0</v>
      </c>
      <c r="P3061" s="18">
        <f>IFERROR(VLOOKUP(A3061,[3]Sheet1!$A:$G,4,FALSE),0)</f>
        <v>0</v>
      </c>
      <c r="Q3061" s="18">
        <f>IFERROR(VLOOKUP(A3061,[3]Sheet1!$A:$G,5,FALSE),0)</f>
        <v>0</v>
      </c>
      <c r="R3061" s="18">
        <f>IFERROR(VLOOKUP(A3061,[3]Sheet1!$A:$H,6,FALSE),0)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907</v>
      </c>
      <c r="C3062" s="18">
        <f>IFERROR(VLOOKUP(A3062,[1]Monitoramento_Base_somente_Said!$A:$J,6,FALSE),0)</f>
        <v>2902191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IFERROR(VLOOKUP(A3062,[3]Sheet1!$A:$G,2,FALSE),0)</f>
        <v>0</v>
      </c>
      <c r="O3062" s="18">
        <f>IFERROR(VLOOKUP(A3062,[3]Sheet1!$A:$G,3,FALSE),0)</f>
        <v>0</v>
      </c>
      <c r="P3062" s="18">
        <f>IFERROR(VLOOKUP(A3062,[3]Sheet1!$A:$G,4,FALSE),0)</f>
        <v>0</v>
      </c>
      <c r="Q3062" s="18">
        <f>IFERROR(VLOOKUP(A3062,[3]Sheet1!$A:$G,5,FALSE),0)</f>
        <v>0</v>
      </c>
      <c r="R3062" s="18">
        <f>IFERROR(VLOOKUP(A3062,[3]Sheet1!$A:$H,6,FALSE),0)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498994</v>
      </c>
      <c r="C3063" s="18">
        <f>IFERROR(VLOOKUP(A3063,[1]Monitoramento_Base_somente_Said!$A:$J,6,FALSE),0)</f>
        <v>68876447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0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IFERROR(VLOOKUP(A3063,[3]Sheet1!$A:$G,2,FALSE),0)</f>
        <v>0</v>
      </c>
      <c r="O3063" s="18">
        <f>IFERROR(VLOOKUP(A3063,[3]Sheet1!$A:$G,3,FALSE),0)</f>
        <v>0</v>
      </c>
      <c r="P3063" s="18">
        <f>IFERROR(VLOOKUP(A3063,[3]Sheet1!$A:$G,4,FALSE),0)</f>
        <v>0</v>
      </c>
      <c r="Q3063" s="18">
        <f>IFERROR(VLOOKUP(A3063,[3]Sheet1!$A:$G,5,FALSE),0)</f>
        <v>0</v>
      </c>
      <c r="R3063" s="18">
        <f>IFERROR(VLOOKUP(A3063,[3]Sheet1!$A:$H,6,FALSE),0)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7197</v>
      </c>
      <c r="C3064" s="18">
        <f>IFERROR(VLOOKUP(A3064,[1]Monitoramento_Base_somente_Said!$A:$J,6,FALSE),0)</f>
        <v>5638568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0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IFERROR(VLOOKUP(A3064,[3]Sheet1!$A:$G,2,FALSE),0)</f>
        <v>0</v>
      </c>
      <c r="O3064" s="18">
        <f>IFERROR(VLOOKUP(A3064,[3]Sheet1!$A:$G,3,FALSE),0)</f>
        <v>0</v>
      </c>
      <c r="P3064" s="18">
        <f>IFERROR(VLOOKUP(A3064,[3]Sheet1!$A:$G,4,FALSE),0)</f>
        <v>0</v>
      </c>
      <c r="Q3064" s="18">
        <f>IFERROR(VLOOKUP(A3064,[3]Sheet1!$A:$G,5,FALSE),0)</f>
        <v>0</v>
      </c>
      <c r="R3064" s="18">
        <f>IFERROR(VLOOKUP(A3064,[3]Sheet1!$A:$H,6,FALSE),0)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208103</v>
      </c>
      <c r="C3065" s="18">
        <f>IFERROR(VLOOKUP(A3065,[1]Monitoramento_Base_somente_Said!$A:$J,6,FALSE),0)</f>
        <v>27568264</v>
      </c>
      <c r="D3065" s="18">
        <f>IFERROR(VLOOKUP(A3065,[1]Monitoramento_Base_somente_Said!$A:$J,7,FALSE),0)</f>
        <v>0</v>
      </c>
      <c r="E3065" s="18">
        <f>IFERROR(VLOOKUP(A3065,[1]Monitoramento_Base_somente_Said!$A:$J,8,FALSE),0)</f>
        <v>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IFERROR(VLOOKUP(A3065,[3]Sheet1!$A:$G,2,FALSE),0)</f>
        <v>0</v>
      </c>
      <c r="O3065" s="18">
        <f>IFERROR(VLOOKUP(A3065,[3]Sheet1!$A:$G,3,FALSE),0)</f>
        <v>0</v>
      </c>
      <c r="P3065" s="18">
        <f>IFERROR(VLOOKUP(A3065,[3]Sheet1!$A:$G,4,FALSE),0)</f>
        <v>0</v>
      </c>
      <c r="Q3065" s="18">
        <f>IFERROR(VLOOKUP(A3065,[3]Sheet1!$A:$G,5,FALSE),0)</f>
        <v>0</v>
      </c>
      <c r="R3065" s="18">
        <f>IFERROR(VLOOKUP(A3065,[3]Sheet1!$A:$H,6,FALSE),0)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8213686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IFERROR(VLOOKUP(A3066,[3]Sheet1!$A:$G,2,FALSE),0)</f>
        <v>0</v>
      </c>
      <c r="O3066" s="18">
        <f>IFERROR(VLOOKUP(A3066,[3]Sheet1!$A:$G,3,FALSE),0)</f>
        <v>0</v>
      </c>
      <c r="P3066" s="18">
        <f>IFERROR(VLOOKUP(A3066,[3]Sheet1!$A:$G,4,FALSE),0)</f>
        <v>0</v>
      </c>
      <c r="Q3066" s="18">
        <f>IFERROR(VLOOKUP(A3066,[3]Sheet1!$A:$G,5,FALSE),0)</f>
        <v>0</v>
      </c>
      <c r="R3066" s="18">
        <f>IFERROR(VLOOKUP(A3066,[3]Sheet1!$A:$H,6,FALSE),0)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935008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IFERROR(VLOOKUP(A3067,[3]Sheet1!$A:$G,2,FALSE),0)</f>
        <v>0</v>
      </c>
      <c r="O3067" s="18">
        <f>IFERROR(VLOOKUP(A3067,[3]Sheet1!$A:$G,3,FALSE),0)</f>
        <v>0</v>
      </c>
      <c r="P3067" s="18">
        <f>IFERROR(VLOOKUP(A3067,[3]Sheet1!$A:$G,4,FALSE),0)</f>
        <v>0</v>
      </c>
      <c r="Q3067" s="18">
        <f>IFERROR(VLOOKUP(A3067,[3]Sheet1!$A:$G,5,FALSE),0)</f>
        <v>0</v>
      </c>
      <c r="R3067" s="18">
        <f>IFERROR(VLOOKUP(A3067,[3]Sheet1!$A:$H,6,FALSE),0)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2080212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IFERROR(VLOOKUP(A3068,[3]Sheet1!$A:$G,2,FALSE),0)</f>
        <v>0</v>
      </c>
      <c r="O3068" s="18">
        <f>IFERROR(VLOOKUP(A3068,[3]Sheet1!$A:$G,3,FALSE),0)</f>
        <v>0</v>
      </c>
      <c r="P3068" s="18">
        <f>IFERROR(VLOOKUP(A3068,[3]Sheet1!$A:$G,4,FALSE),0)</f>
        <v>0</v>
      </c>
      <c r="Q3068" s="18">
        <f>IFERROR(VLOOKUP(A3068,[3]Sheet1!$A:$G,5,FALSE),0)</f>
        <v>0</v>
      </c>
      <c r="R3068" s="18">
        <f>IFERROR(VLOOKUP(A3068,[3]Sheet1!$A:$H,6,FALSE),0)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1122229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IFERROR(VLOOKUP(A3069,[3]Sheet1!$A:$G,2,FALSE),0)</f>
        <v>0</v>
      </c>
      <c r="O3069" s="18">
        <f>IFERROR(VLOOKUP(A3069,[3]Sheet1!$A:$G,3,FALSE),0)</f>
        <v>0</v>
      </c>
      <c r="P3069" s="18">
        <f>IFERROR(VLOOKUP(A3069,[3]Sheet1!$A:$G,4,FALSE),0)</f>
        <v>0</v>
      </c>
      <c r="Q3069" s="18">
        <f>IFERROR(VLOOKUP(A3069,[3]Sheet1!$A:$G,5,FALSE),0)</f>
        <v>0</v>
      </c>
      <c r="R3069" s="18">
        <f>IFERROR(VLOOKUP(A3069,[3]Sheet1!$A:$H,6,FALSE),0)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15</v>
      </c>
      <c r="C3070" s="18">
        <f>IFERROR(VLOOKUP(A3070,[1]Monitoramento_Base_somente_Said!$A:$J,6,FALSE),0)</f>
        <v>10845327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0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IFERROR(VLOOKUP(A3070,[3]Sheet1!$A:$G,2,FALSE),0)</f>
        <v>0</v>
      </c>
      <c r="O3070" s="18">
        <f>IFERROR(VLOOKUP(A3070,[3]Sheet1!$A:$G,3,FALSE),0)</f>
        <v>0</v>
      </c>
      <c r="P3070" s="18">
        <f>IFERROR(VLOOKUP(A3070,[3]Sheet1!$A:$G,4,FALSE),0)</f>
        <v>0</v>
      </c>
      <c r="Q3070" s="18">
        <f>IFERROR(VLOOKUP(A3070,[3]Sheet1!$A:$G,5,FALSE),0)</f>
        <v>0</v>
      </c>
      <c r="R3070" s="18">
        <f>IFERROR(VLOOKUP(A3070,[3]Sheet1!$A:$H,6,FALSE),0)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16326949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0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IFERROR(VLOOKUP(A3071,[3]Sheet1!$A:$G,2,FALSE),0)</f>
        <v>0</v>
      </c>
      <c r="O3071" s="18">
        <f>IFERROR(VLOOKUP(A3071,[3]Sheet1!$A:$G,3,FALSE),0)</f>
        <v>0</v>
      </c>
      <c r="P3071" s="18">
        <f>IFERROR(VLOOKUP(A3071,[3]Sheet1!$A:$G,4,FALSE),0)</f>
        <v>0</v>
      </c>
      <c r="Q3071" s="18">
        <f>IFERROR(VLOOKUP(A3071,[3]Sheet1!$A:$G,5,FALSE),0)</f>
        <v>0</v>
      </c>
      <c r="R3071" s="18">
        <f>IFERROR(VLOOKUP(A3071,[3]Sheet1!$A:$H,6,FALSE),0)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0</v>
      </c>
      <c r="C3072" s="18">
        <f>IFERROR(VLOOKUP(A3072,[1]Monitoramento_Base_somente_Said!$A:$J,6,FALSE),0)</f>
        <v>3660103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IFERROR(VLOOKUP(A3072,[3]Sheet1!$A:$G,2,FALSE),0)</f>
        <v>0</v>
      </c>
      <c r="O3072" s="18">
        <f>IFERROR(VLOOKUP(A3072,[3]Sheet1!$A:$G,3,FALSE),0)</f>
        <v>0</v>
      </c>
      <c r="P3072" s="18">
        <f>IFERROR(VLOOKUP(A3072,[3]Sheet1!$A:$G,4,FALSE),0)</f>
        <v>0</v>
      </c>
      <c r="Q3072" s="18">
        <f>IFERROR(VLOOKUP(A3072,[3]Sheet1!$A:$G,5,FALSE),0)</f>
        <v>0</v>
      </c>
      <c r="R3072" s="18">
        <f>IFERROR(VLOOKUP(A3072,[3]Sheet1!$A:$H,6,FALSE),0)</f>
        <v>0</v>
      </c>
      <c r="S3072" s="18">
        <f>IFERROR(VLOOKUP(A3072,[3]Sheet1!$A:$I,9,FALSE),0)</f>
        <v>0</v>
      </c>
      <c r="T3072" s="18" t="str">
        <f t="shared" si="283"/>
        <v>Não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104026</v>
      </c>
      <c r="C3073" s="18">
        <f>IFERROR(VLOOKUP(A3073,[1]Monitoramento_Base_somente_Said!$A:$J,6,FALSE),0)</f>
        <v>35698168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IFERROR(VLOOKUP(A3073,[3]Sheet1!$A:$G,2,FALSE),0)</f>
        <v>0</v>
      </c>
      <c r="O3073" s="18">
        <f>IFERROR(VLOOKUP(A3073,[3]Sheet1!$A:$G,3,FALSE),0)</f>
        <v>0</v>
      </c>
      <c r="P3073" s="18">
        <f>IFERROR(VLOOKUP(A3073,[3]Sheet1!$A:$G,4,FALSE),0)</f>
        <v>0</v>
      </c>
      <c r="Q3073" s="18">
        <f>IFERROR(VLOOKUP(A3073,[3]Sheet1!$A:$G,5,FALSE),0)</f>
        <v>0</v>
      </c>
      <c r="R3073" s="18">
        <f>IFERROR(VLOOKUP(A3073,[3]Sheet1!$A:$H,6,FALSE),0)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1708755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IFERROR(VLOOKUP(A3074,[3]Sheet1!$A:$G,2,FALSE),0)</f>
        <v>0</v>
      </c>
      <c r="O3074" s="18">
        <f>IFERROR(VLOOKUP(A3074,[3]Sheet1!$A:$G,3,FALSE),0)</f>
        <v>0</v>
      </c>
      <c r="P3074" s="18">
        <f>IFERROR(VLOOKUP(A3074,[3]Sheet1!$A:$G,4,FALSE),0)</f>
        <v>0</v>
      </c>
      <c r="Q3074" s="18">
        <f>IFERROR(VLOOKUP(A3074,[3]Sheet1!$A:$G,5,FALSE),0)</f>
        <v>0</v>
      </c>
      <c r="R3074" s="18">
        <f>IFERROR(VLOOKUP(A3074,[3]Sheet1!$A:$H,6,FALSE),0)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33034520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IFERROR(VLOOKUP(A3075,[3]Sheet1!$A:$G,2,FALSE),0)</f>
        <v>0</v>
      </c>
      <c r="O3075" s="18">
        <f>IFERROR(VLOOKUP(A3075,[3]Sheet1!$A:$G,3,FALSE),0)</f>
        <v>0</v>
      </c>
      <c r="P3075" s="18">
        <f>IFERROR(VLOOKUP(A3075,[3]Sheet1!$A:$G,4,FALSE),0)</f>
        <v>0</v>
      </c>
      <c r="Q3075" s="18">
        <f>IFERROR(VLOOKUP(A3075,[3]Sheet1!$A:$G,5,FALSE),0)</f>
        <v>0</v>
      </c>
      <c r="R3075" s="18">
        <f>IFERROR(VLOOKUP(A3075,[3]Sheet1!$A:$H,6,FALSE),0)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6420050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IFERROR(VLOOKUP(A3076,[3]Sheet1!$A:$G,2,FALSE),0)</f>
        <v>0</v>
      </c>
      <c r="O3076" s="18">
        <f>IFERROR(VLOOKUP(A3076,[3]Sheet1!$A:$G,3,FALSE),0)</f>
        <v>0</v>
      </c>
      <c r="P3076" s="18">
        <f>IFERROR(VLOOKUP(A3076,[3]Sheet1!$A:$G,4,FALSE),0)</f>
        <v>0</v>
      </c>
      <c r="Q3076" s="18">
        <f>IFERROR(VLOOKUP(A3076,[3]Sheet1!$A:$G,5,FALSE),0)</f>
        <v>0</v>
      </c>
      <c r="R3076" s="18">
        <f>IFERROR(VLOOKUP(A3076,[3]Sheet1!$A:$H,6,FALSE),0)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7390</v>
      </c>
      <c r="C3077" s="18">
        <f>IFERROR(VLOOKUP(A3077,[1]Monitoramento_Base_somente_Said!$A:$J,6,FALSE),0)</f>
        <v>34669587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IFERROR(VLOOKUP(A3077,[3]Sheet1!$A:$G,2,FALSE),0)</f>
        <v>0</v>
      </c>
      <c r="O3077" s="18">
        <f>IFERROR(VLOOKUP(A3077,[3]Sheet1!$A:$G,3,FALSE),0)</f>
        <v>0</v>
      </c>
      <c r="P3077" s="18">
        <f>IFERROR(VLOOKUP(A3077,[3]Sheet1!$A:$G,4,FALSE),0)</f>
        <v>0</v>
      </c>
      <c r="Q3077" s="18">
        <f>IFERROR(VLOOKUP(A3077,[3]Sheet1!$A:$G,5,FALSE),0)</f>
        <v>0</v>
      </c>
      <c r="R3077" s="18">
        <f>IFERROR(VLOOKUP(A3077,[3]Sheet1!$A:$H,6,FALSE),0)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2718589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IFERROR(VLOOKUP(A3078,[3]Sheet1!$A:$G,2,FALSE),0)</f>
        <v>0</v>
      </c>
      <c r="O3078" s="18">
        <f>IFERROR(VLOOKUP(A3078,[3]Sheet1!$A:$G,3,FALSE),0)</f>
        <v>0</v>
      </c>
      <c r="P3078" s="18">
        <f>IFERROR(VLOOKUP(A3078,[3]Sheet1!$A:$G,4,FALSE),0)</f>
        <v>0</v>
      </c>
      <c r="Q3078" s="18">
        <f>IFERROR(VLOOKUP(A3078,[3]Sheet1!$A:$G,5,FALSE),0)</f>
        <v>0</v>
      </c>
      <c r="R3078" s="18">
        <f>IFERROR(VLOOKUP(A3078,[3]Sheet1!$A:$H,6,FALSE),0)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8688305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IFERROR(VLOOKUP(A3079,[3]Sheet1!$A:$G,2,FALSE),0)</f>
        <v>0</v>
      </c>
      <c r="O3079" s="18">
        <f>IFERROR(VLOOKUP(A3079,[3]Sheet1!$A:$G,3,FALSE),0)</f>
        <v>0</v>
      </c>
      <c r="P3079" s="18">
        <f>IFERROR(VLOOKUP(A3079,[3]Sheet1!$A:$G,4,FALSE),0)</f>
        <v>0</v>
      </c>
      <c r="Q3079" s="18">
        <f>IFERROR(VLOOKUP(A3079,[3]Sheet1!$A:$G,5,FALSE),0)</f>
        <v>0</v>
      </c>
      <c r="R3079" s="18">
        <f>IFERROR(VLOOKUP(A3079,[3]Sheet1!$A:$H,6,FALSE),0)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4427</v>
      </c>
      <c r="C3080" s="18">
        <f>IFERROR(VLOOKUP(A3080,[1]Monitoramento_Base_somente_Said!$A:$J,6,FALSE),0)</f>
        <v>3480192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IFERROR(VLOOKUP(A3080,[3]Sheet1!$A:$G,2,FALSE),0)</f>
        <v>0</v>
      </c>
      <c r="O3080" s="18">
        <f>IFERROR(VLOOKUP(A3080,[3]Sheet1!$A:$G,3,FALSE),0)</f>
        <v>0</v>
      </c>
      <c r="P3080" s="18">
        <f>IFERROR(VLOOKUP(A3080,[3]Sheet1!$A:$G,4,FALSE),0)</f>
        <v>0</v>
      </c>
      <c r="Q3080" s="18">
        <f>IFERROR(VLOOKUP(A3080,[3]Sheet1!$A:$G,5,FALSE),0)</f>
        <v>0</v>
      </c>
      <c r="R3080" s="18">
        <f>IFERROR(VLOOKUP(A3080,[3]Sheet1!$A:$H,6,FALSE),0)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648244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IFERROR(VLOOKUP(A3081,[3]Sheet1!$A:$G,2,FALSE),0)</f>
        <v>0</v>
      </c>
      <c r="O3081" s="18">
        <f>IFERROR(VLOOKUP(A3081,[3]Sheet1!$A:$G,3,FALSE),0)</f>
        <v>0</v>
      </c>
      <c r="P3081" s="18">
        <f>IFERROR(VLOOKUP(A3081,[3]Sheet1!$A:$G,4,FALSE),0)</f>
        <v>0</v>
      </c>
      <c r="Q3081" s="18">
        <f>IFERROR(VLOOKUP(A3081,[3]Sheet1!$A:$G,5,FALSE),0)</f>
        <v>0</v>
      </c>
      <c r="R3081" s="18">
        <f>IFERROR(VLOOKUP(A3081,[3]Sheet1!$A:$H,6,FALSE),0)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1350</v>
      </c>
      <c r="C3082" s="18">
        <f>IFERROR(VLOOKUP(A3082,[1]Monitoramento_Base_somente_Said!$A:$J,6,FALSE),0)</f>
        <v>2827394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IFERROR(VLOOKUP(A3082,[3]Sheet1!$A:$G,2,FALSE),0)</f>
        <v>0</v>
      </c>
      <c r="O3082" s="18">
        <f>IFERROR(VLOOKUP(A3082,[3]Sheet1!$A:$G,3,FALSE),0)</f>
        <v>0</v>
      </c>
      <c r="P3082" s="18">
        <f>IFERROR(VLOOKUP(A3082,[3]Sheet1!$A:$G,4,FALSE),0)</f>
        <v>0</v>
      </c>
      <c r="Q3082" s="18">
        <f>IFERROR(VLOOKUP(A3082,[3]Sheet1!$A:$G,5,FALSE),0)</f>
        <v>0</v>
      </c>
      <c r="R3082" s="18">
        <f>IFERROR(VLOOKUP(A3082,[3]Sheet1!$A:$H,6,FALSE),0)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9223675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IFERROR(VLOOKUP(A3083,[3]Sheet1!$A:$G,2,FALSE),0)</f>
        <v>0</v>
      </c>
      <c r="O3083" s="18">
        <f>IFERROR(VLOOKUP(A3083,[3]Sheet1!$A:$G,3,FALSE),0)</f>
        <v>0</v>
      </c>
      <c r="P3083" s="18">
        <f>IFERROR(VLOOKUP(A3083,[3]Sheet1!$A:$G,4,FALSE),0)</f>
        <v>0</v>
      </c>
      <c r="Q3083" s="18">
        <f>IFERROR(VLOOKUP(A3083,[3]Sheet1!$A:$G,5,FALSE),0)</f>
        <v>0</v>
      </c>
      <c r="R3083" s="18">
        <f>IFERROR(VLOOKUP(A3083,[3]Sheet1!$A:$H,6,FALSE),0)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10789021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0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IFERROR(VLOOKUP(A3084,[3]Sheet1!$A:$G,2,FALSE),0)</f>
        <v>0</v>
      </c>
      <c r="O3084" s="18">
        <f>IFERROR(VLOOKUP(A3084,[3]Sheet1!$A:$G,3,FALSE),0)</f>
        <v>0</v>
      </c>
      <c r="P3084" s="18">
        <f>IFERROR(VLOOKUP(A3084,[3]Sheet1!$A:$G,4,FALSE),0)</f>
        <v>0</v>
      </c>
      <c r="Q3084" s="18">
        <f>IFERROR(VLOOKUP(A3084,[3]Sheet1!$A:$G,5,FALSE),0)</f>
        <v>0</v>
      </c>
      <c r="R3084" s="18">
        <f>IFERROR(VLOOKUP(A3084,[3]Sheet1!$A:$H,6,FALSE),0)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260300</v>
      </c>
      <c r="C3085" s="18">
        <f>IFERROR(VLOOKUP(A3085,[1]Monitoramento_Base_somente_Said!$A:$J,6,FALSE),0)</f>
        <v>27665434</v>
      </c>
      <c r="D3085" s="18">
        <f>IFERROR(VLOOKUP(A3085,[1]Monitoramento_Base_somente_Said!$A:$J,7,FALSE),0)</f>
        <v>0</v>
      </c>
      <c r="E3085" s="18">
        <f>IFERROR(VLOOKUP(A3085,[1]Monitoramento_Base_somente_Said!$A:$J,8,FALSE),0)</f>
        <v>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IFERROR(VLOOKUP(A3085,[3]Sheet1!$A:$G,2,FALSE),0)</f>
        <v>0</v>
      </c>
      <c r="O3085" s="18">
        <f>IFERROR(VLOOKUP(A3085,[3]Sheet1!$A:$G,3,FALSE),0)</f>
        <v>0</v>
      </c>
      <c r="P3085" s="18">
        <f>IFERROR(VLOOKUP(A3085,[3]Sheet1!$A:$G,4,FALSE),0)</f>
        <v>0</v>
      </c>
      <c r="Q3085" s="18">
        <f>IFERROR(VLOOKUP(A3085,[3]Sheet1!$A:$G,5,FALSE),0)</f>
        <v>0</v>
      </c>
      <c r="R3085" s="18">
        <f>IFERROR(VLOOKUP(A3085,[3]Sheet1!$A:$H,6,FALSE),0)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21772919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IFERROR(VLOOKUP(A3086,[3]Sheet1!$A:$G,2,FALSE),0)</f>
        <v>0</v>
      </c>
      <c r="O3086" s="18">
        <f>IFERROR(VLOOKUP(A3086,[3]Sheet1!$A:$G,3,FALSE),0)</f>
        <v>0</v>
      </c>
      <c r="P3086" s="18">
        <f>IFERROR(VLOOKUP(A3086,[3]Sheet1!$A:$G,4,FALSE),0)</f>
        <v>0</v>
      </c>
      <c r="Q3086" s="18">
        <f>IFERROR(VLOOKUP(A3086,[3]Sheet1!$A:$G,5,FALSE),0)</f>
        <v>0</v>
      </c>
      <c r="R3086" s="18">
        <f>IFERROR(VLOOKUP(A3086,[3]Sheet1!$A:$H,6,FALSE),0)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7081</v>
      </c>
      <c r="C3087" s="18">
        <f>IFERROR(VLOOKUP(A3087,[1]Monitoramento_Base_somente_Said!$A:$J,6,FALSE),0)</f>
        <v>1554959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0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IFERROR(VLOOKUP(A3087,[3]Sheet1!$A:$G,2,FALSE),0)</f>
        <v>0</v>
      </c>
      <c r="O3087" s="18">
        <f>IFERROR(VLOOKUP(A3087,[3]Sheet1!$A:$G,3,FALSE),0)</f>
        <v>0</v>
      </c>
      <c r="P3087" s="18">
        <f>IFERROR(VLOOKUP(A3087,[3]Sheet1!$A:$G,4,FALSE),0)</f>
        <v>0</v>
      </c>
      <c r="Q3087" s="18">
        <f>IFERROR(VLOOKUP(A3087,[3]Sheet1!$A:$G,5,FALSE),0)</f>
        <v>0</v>
      </c>
      <c r="R3087" s="18">
        <f>IFERROR(VLOOKUP(A3087,[3]Sheet1!$A:$H,6,FALSE),0)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448219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IFERROR(VLOOKUP(A3088,[3]Sheet1!$A:$G,2,FALSE),0)</f>
        <v>0</v>
      </c>
      <c r="O3088" s="18">
        <f>IFERROR(VLOOKUP(A3088,[3]Sheet1!$A:$G,3,FALSE),0)</f>
        <v>0</v>
      </c>
      <c r="P3088" s="18">
        <f>IFERROR(VLOOKUP(A3088,[3]Sheet1!$A:$G,4,FALSE),0)</f>
        <v>0</v>
      </c>
      <c r="Q3088" s="18">
        <f>IFERROR(VLOOKUP(A3088,[3]Sheet1!$A:$G,5,FALSE),0)</f>
        <v>0</v>
      </c>
      <c r="R3088" s="18">
        <f>IFERROR(VLOOKUP(A3088,[3]Sheet1!$A:$H,6,FALSE),0)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3238955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IFERROR(VLOOKUP(A3089,[3]Sheet1!$A:$G,2,FALSE),0)</f>
        <v>0</v>
      </c>
      <c r="O3089" s="18">
        <f>IFERROR(VLOOKUP(A3089,[3]Sheet1!$A:$G,3,FALSE),0)</f>
        <v>0</v>
      </c>
      <c r="P3089" s="18">
        <f>IFERROR(VLOOKUP(A3089,[3]Sheet1!$A:$G,4,FALSE),0)</f>
        <v>0</v>
      </c>
      <c r="Q3089" s="18">
        <f>IFERROR(VLOOKUP(A3089,[3]Sheet1!$A:$G,5,FALSE),0)</f>
        <v>0</v>
      </c>
      <c r="R3089" s="18">
        <f>IFERROR(VLOOKUP(A3089,[3]Sheet1!$A:$H,6,FALSE),0)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126</v>
      </c>
      <c r="C3090" s="18">
        <f>IFERROR(VLOOKUP(A3090,[1]Monitoramento_Base_somente_Said!$A:$J,6,FALSE),0)</f>
        <v>1051853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0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IFERROR(VLOOKUP(A3090,[3]Sheet1!$A:$G,2,FALSE),0)</f>
        <v>0</v>
      </c>
      <c r="O3090" s="18">
        <f>IFERROR(VLOOKUP(A3090,[3]Sheet1!$A:$G,3,FALSE),0)</f>
        <v>0</v>
      </c>
      <c r="P3090" s="18">
        <f>IFERROR(VLOOKUP(A3090,[3]Sheet1!$A:$G,4,FALSE),0)</f>
        <v>0</v>
      </c>
      <c r="Q3090" s="18">
        <f>IFERROR(VLOOKUP(A3090,[3]Sheet1!$A:$G,5,FALSE),0)</f>
        <v>0</v>
      </c>
      <c r="R3090" s="18">
        <f>IFERROR(VLOOKUP(A3090,[3]Sheet1!$A:$H,6,FALSE),0)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IFERROR(VLOOKUP(A3091,[3]Sheet1!$A:$G,2,FALSE),0)</f>
        <v>0</v>
      </c>
      <c r="O3091" s="18">
        <f>IFERROR(VLOOKUP(A3091,[3]Sheet1!$A:$G,3,FALSE),0)</f>
        <v>0</v>
      </c>
      <c r="P3091" s="18">
        <f>IFERROR(VLOOKUP(A3091,[3]Sheet1!$A:$G,4,FALSE),0)</f>
        <v>0</v>
      </c>
      <c r="Q3091" s="18">
        <f>IFERROR(VLOOKUP(A3091,[3]Sheet1!$A:$G,5,FALSE),0)</f>
        <v>0</v>
      </c>
      <c r="R3091" s="18">
        <f>IFERROR(VLOOKUP(A3091,[3]Sheet1!$A:$H,6,FALSE),0)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38659909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IFERROR(VLOOKUP(A3092,[3]Sheet1!$A:$G,2,FALSE),0)</f>
        <v>0</v>
      </c>
      <c r="O3092" s="18">
        <f>IFERROR(VLOOKUP(A3092,[3]Sheet1!$A:$G,3,FALSE),0)</f>
        <v>0</v>
      </c>
      <c r="P3092" s="18">
        <f>IFERROR(VLOOKUP(A3092,[3]Sheet1!$A:$G,4,FALSE),0)</f>
        <v>0</v>
      </c>
      <c r="Q3092" s="18">
        <f>IFERROR(VLOOKUP(A3092,[3]Sheet1!$A:$G,5,FALSE),0)</f>
        <v>0</v>
      </c>
      <c r="R3092" s="18">
        <f>IFERROR(VLOOKUP(A3092,[3]Sheet1!$A:$H,6,FALSE),0)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11663</v>
      </c>
      <c r="C3093" s="18">
        <f>IFERROR(VLOOKUP(A3093,[1]Monitoramento_Base_somente_Said!$A:$J,6,FALSE),0)</f>
        <v>2318349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IFERROR(VLOOKUP(A3093,[3]Sheet1!$A:$G,2,FALSE),0)</f>
        <v>0</v>
      </c>
      <c r="O3093" s="18">
        <f>IFERROR(VLOOKUP(A3093,[3]Sheet1!$A:$G,3,FALSE),0)</f>
        <v>0</v>
      </c>
      <c r="P3093" s="18">
        <f>IFERROR(VLOOKUP(A3093,[3]Sheet1!$A:$G,4,FALSE),0)</f>
        <v>0</v>
      </c>
      <c r="Q3093" s="18">
        <f>IFERROR(VLOOKUP(A3093,[3]Sheet1!$A:$G,5,FALSE),0)</f>
        <v>0</v>
      </c>
      <c r="R3093" s="18">
        <f>IFERROR(VLOOKUP(A3093,[3]Sheet1!$A:$H,6,FALSE),0)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410074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IFERROR(VLOOKUP(A3094,[3]Sheet1!$A:$G,2,FALSE),0)</f>
        <v>0</v>
      </c>
      <c r="O3094" s="18">
        <f>IFERROR(VLOOKUP(A3094,[3]Sheet1!$A:$G,3,FALSE),0)</f>
        <v>0</v>
      </c>
      <c r="P3094" s="18">
        <f>IFERROR(VLOOKUP(A3094,[3]Sheet1!$A:$G,4,FALSE),0)</f>
        <v>0</v>
      </c>
      <c r="Q3094" s="18">
        <f>IFERROR(VLOOKUP(A3094,[3]Sheet1!$A:$G,5,FALSE),0)</f>
        <v>0</v>
      </c>
      <c r="R3094" s="18">
        <f>IFERROR(VLOOKUP(A3094,[3]Sheet1!$A:$H,6,FALSE),0)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24686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IFERROR(VLOOKUP(A3095,[3]Sheet1!$A:$G,2,FALSE),0)</f>
        <v>0</v>
      </c>
      <c r="O3095" s="18">
        <f>IFERROR(VLOOKUP(A3095,[3]Sheet1!$A:$G,3,FALSE),0)</f>
        <v>0</v>
      </c>
      <c r="P3095" s="18">
        <f>IFERROR(VLOOKUP(A3095,[3]Sheet1!$A:$G,4,FALSE),0)</f>
        <v>0</v>
      </c>
      <c r="Q3095" s="18">
        <f>IFERROR(VLOOKUP(A3095,[3]Sheet1!$A:$G,5,FALSE),0)</f>
        <v>0</v>
      </c>
      <c r="R3095" s="18">
        <f>IFERROR(VLOOKUP(A3095,[3]Sheet1!$A:$H,6,FALSE),0)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1379176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IFERROR(VLOOKUP(A3096,[3]Sheet1!$A:$G,2,FALSE),0)</f>
        <v>0</v>
      </c>
      <c r="O3096" s="18">
        <f>IFERROR(VLOOKUP(A3096,[3]Sheet1!$A:$G,3,FALSE),0)</f>
        <v>0</v>
      </c>
      <c r="P3096" s="18">
        <f>IFERROR(VLOOKUP(A3096,[3]Sheet1!$A:$G,4,FALSE),0)</f>
        <v>0</v>
      </c>
      <c r="Q3096" s="18">
        <f>IFERROR(VLOOKUP(A3096,[3]Sheet1!$A:$G,5,FALSE),0)</f>
        <v>0</v>
      </c>
      <c r="R3096" s="18">
        <f>IFERROR(VLOOKUP(A3096,[3]Sheet1!$A:$H,6,FALSE),0)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55850</v>
      </c>
      <c r="C3097" s="18">
        <f>IFERROR(VLOOKUP(A3097,[1]Monitoramento_Base_somente_Said!$A:$J,6,FALSE),0)</f>
        <v>44085796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0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IFERROR(VLOOKUP(A3097,[3]Sheet1!$A:$G,2,FALSE),0)</f>
        <v>0</v>
      </c>
      <c r="O3097" s="18">
        <f>IFERROR(VLOOKUP(A3097,[3]Sheet1!$A:$G,3,FALSE),0)</f>
        <v>0</v>
      </c>
      <c r="P3097" s="18">
        <f>IFERROR(VLOOKUP(A3097,[3]Sheet1!$A:$G,4,FALSE),0)</f>
        <v>0</v>
      </c>
      <c r="Q3097" s="18">
        <f>IFERROR(VLOOKUP(A3097,[3]Sheet1!$A:$G,5,FALSE),0)</f>
        <v>0</v>
      </c>
      <c r="R3097" s="18">
        <f>IFERROR(VLOOKUP(A3097,[3]Sheet1!$A:$H,6,FALSE),0)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368</v>
      </c>
      <c r="C3098" s="18">
        <f>IFERROR(VLOOKUP(A3098,[1]Monitoramento_Base_somente_Said!$A:$J,6,FALSE),0)</f>
        <v>2989500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IFERROR(VLOOKUP(A3098,[3]Sheet1!$A:$G,2,FALSE),0)</f>
        <v>0</v>
      </c>
      <c r="O3098" s="18">
        <f>IFERROR(VLOOKUP(A3098,[3]Sheet1!$A:$G,3,FALSE),0)</f>
        <v>0</v>
      </c>
      <c r="P3098" s="18">
        <f>IFERROR(VLOOKUP(A3098,[3]Sheet1!$A:$G,4,FALSE),0)</f>
        <v>0</v>
      </c>
      <c r="Q3098" s="18">
        <f>IFERROR(VLOOKUP(A3098,[3]Sheet1!$A:$G,5,FALSE),0)</f>
        <v>0</v>
      </c>
      <c r="R3098" s="18">
        <f>IFERROR(VLOOKUP(A3098,[3]Sheet1!$A:$H,6,FALSE),0)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4463120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IFERROR(VLOOKUP(A3099,[3]Sheet1!$A:$G,2,FALSE),0)</f>
        <v>0</v>
      </c>
      <c r="O3099" s="18">
        <f>IFERROR(VLOOKUP(A3099,[3]Sheet1!$A:$G,3,FALSE),0)</f>
        <v>0</v>
      </c>
      <c r="P3099" s="18">
        <f>IFERROR(VLOOKUP(A3099,[3]Sheet1!$A:$G,4,FALSE),0)</f>
        <v>0</v>
      </c>
      <c r="Q3099" s="18">
        <f>IFERROR(VLOOKUP(A3099,[3]Sheet1!$A:$G,5,FALSE),0)</f>
        <v>0</v>
      </c>
      <c r="R3099" s="18">
        <f>IFERROR(VLOOKUP(A3099,[3]Sheet1!$A:$H,6,FALSE),0)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1255271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0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IFERROR(VLOOKUP(A3100,[3]Sheet1!$A:$G,2,FALSE),0)</f>
        <v>0</v>
      </c>
      <c r="O3100" s="18">
        <f>IFERROR(VLOOKUP(A3100,[3]Sheet1!$A:$G,3,FALSE),0)</f>
        <v>0</v>
      </c>
      <c r="P3100" s="18">
        <f>IFERROR(VLOOKUP(A3100,[3]Sheet1!$A:$G,4,FALSE),0)</f>
        <v>0</v>
      </c>
      <c r="Q3100" s="18">
        <f>IFERROR(VLOOKUP(A3100,[3]Sheet1!$A:$G,5,FALSE),0)</f>
        <v>0</v>
      </c>
      <c r="R3100" s="18">
        <f>IFERROR(VLOOKUP(A3100,[3]Sheet1!$A:$H,6,FALSE),0)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5153723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IFERROR(VLOOKUP(A3101,[3]Sheet1!$A:$G,2,FALSE),0)</f>
        <v>0</v>
      </c>
      <c r="O3101" s="18">
        <f>IFERROR(VLOOKUP(A3101,[3]Sheet1!$A:$G,3,FALSE),0)</f>
        <v>0</v>
      </c>
      <c r="P3101" s="18">
        <f>IFERROR(VLOOKUP(A3101,[3]Sheet1!$A:$G,4,FALSE),0)</f>
        <v>0</v>
      </c>
      <c r="Q3101" s="18">
        <f>IFERROR(VLOOKUP(A3101,[3]Sheet1!$A:$G,5,FALSE),0)</f>
        <v>0</v>
      </c>
      <c r="R3101" s="18">
        <f>IFERROR(VLOOKUP(A3101,[3]Sheet1!$A:$H,6,FALSE),0)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232</v>
      </c>
      <c r="C3102" s="18">
        <f>IFERROR(VLOOKUP(A3102,[1]Monitoramento_Base_somente_Said!$A:$J,6,FALSE),0)</f>
        <v>35340906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0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IFERROR(VLOOKUP(A3102,[3]Sheet1!$A:$G,2,FALSE),0)</f>
        <v>0</v>
      </c>
      <c r="O3102" s="18">
        <f>IFERROR(VLOOKUP(A3102,[3]Sheet1!$A:$G,3,FALSE),0)</f>
        <v>0</v>
      </c>
      <c r="P3102" s="18">
        <f>IFERROR(VLOOKUP(A3102,[3]Sheet1!$A:$G,4,FALSE),0)</f>
        <v>0</v>
      </c>
      <c r="Q3102" s="18">
        <f>IFERROR(VLOOKUP(A3102,[3]Sheet1!$A:$G,5,FALSE),0)</f>
        <v>0</v>
      </c>
      <c r="R3102" s="18">
        <f>IFERROR(VLOOKUP(A3102,[3]Sheet1!$A:$H,6,FALSE),0)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5147</v>
      </c>
      <c r="C3103" s="18">
        <f>IFERROR(VLOOKUP(A3103,[1]Monitoramento_Base_somente_Said!$A:$J,6,FALSE),0)</f>
        <v>1336116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IFERROR(VLOOKUP(A3103,[3]Sheet1!$A:$G,2,FALSE),0)</f>
        <v>0</v>
      </c>
      <c r="O3103" s="18">
        <f>IFERROR(VLOOKUP(A3103,[3]Sheet1!$A:$G,3,FALSE),0)</f>
        <v>0</v>
      </c>
      <c r="P3103" s="18">
        <f>IFERROR(VLOOKUP(A3103,[3]Sheet1!$A:$G,4,FALSE),0)</f>
        <v>0</v>
      </c>
      <c r="Q3103" s="18">
        <f>IFERROR(VLOOKUP(A3103,[3]Sheet1!$A:$G,5,FALSE),0)</f>
        <v>0</v>
      </c>
      <c r="R3103" s="18">
        <f>IFERROR(VLOOKUP(A3103,[3]Sheet1!$A:$H,6,FALSE),0)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3376</v>
      </c>
      <c r="C3104" s="18">
        <f>IFERROR(VLOOKUP(A3104,[1]Monitoramento_Base_somente_Said!$A:$J,6,FALSE),0)</f>
        <v>1683737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IFERROR(VLOOKUP(A3104,[3]Sheet1!$A:$G,2,FALSE),0)</f>
        <v>0</v>
      </c>
      <c r="O3104" s="18">
        <f>IFERROR(VLOOKUP(A3104,[3]Sheet1!$A:$G,3,FALSE),0)</f>
        <v>0</v>
      </c>
      <c r="P3104" s="18">
        <f>IFERROR(VLOOKUP(A3104,[3]Sheet1!$A:$G,4,FALSE),0)</f>
        <v>0</v>
      </c>
      <c r="Q3104" s="18">
        <f>IFERROR(VLOOKUP(A3104,[3]Sheet1!$A:$G,5,FALSE),0)</f>
        <v>0</v>
      </c>
      <c r="R3104" s="18">
        <f>IFERROR(VLOOKUP(A3104,[3]Sheet1!$A:$H,6,FALSE),0)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0</v>
      </c>
      <c r="C3105" s="18">
        <f>IFERROR(VLOOKUP(A3105,[1]Monitoramento_Base_somente_Said!$A:$J,6,FALSE),0)</f>
        <v>3570620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0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IFERROR(VLOOKUP(A3105,[3]Sheet1!$A:$G,2,FALSE),0)</f>
        <v>0</v>
      </c>
      <c r="O3105" s="18">
        <f>IFERROR(VLOOKUP(A3105,[3]Sheet1!$A:$G,3,FALSE),0)</f>
        <v>0</v>
      </c>
      <c r="P3105" s="18">
        <f>IFERROR(VLOOKUP(A3105,[3]Sheet1!$A:$G,4,FALSE),0)</f>
        <v>0</v>
      </c>
      <c r="Q3105" s="18">
        <f>IFERROR(VLOOKUP(A3105,[3]Sheet1!$A:$G,5,FALSE),0)</f>
        <v>0</v>
      </c>
      <c r="R3105" s="18">
        <f>IFERROR(VLOOKUP(A3105,[3]Sheet1!$A:$H,6,FALSE),0)</f>
        <v>0</v>
      </c>
      <c r="S3105" s="18">
        <f>IFERROR(VLOOKUP(A3105,[3]Sheet1!$A:$I,9,FALSE),0)</f>
        <v>0</v>
      </c>
      <c r="T3105" s="18" t="str">
        <f t="shared" si="289"/>
        <v>Não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461</v>
      </c>
      <c r="C3106" s="18">
        <f>IFERROR(VLOOKUP(A3106,[1]Monitoramento_Base_somente_Said!$A:$J,6,FALSE),0)</f>
        <v>148337</v>
      </c>
      <c r="D3106" s="18">
        <f>IFERROR(VLOOKUP(A3106,[1]Monitoramento_Base_somente_Said!$A:$J,7,FALSE),0)</f>
        <v>0</v>
      </c>
      <c r="E3106" s="18">
        <f>IFERROR(VLOOKUP(A3106,[1]Monitoramento_Base_somente_Said!$A:$J,8,FALSE),0)</f>
        <v>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IFERROR(VLOOKUP(A3106,[3]Sheet1!$A:$G,2,FALSE),0)</f>
        <v>0</v>
      </c>
      <c r="O3106" s="18">
        <f>IFERROR(VLOOKUP(A3106,[3]Sheet1!$A:$G,3,FALSE),0)</f>
        <v>0</v>
      </c>
      <c r="P3106" s="18">
        <f>IFERROR(VLOOKUP(A3106,[3]Sheet1!$A:$G,4,FALSE),0)</f>
        <v>0</v>
      </c>
      <c r="Q3106" s="18">
        <f>IFERROR(VLOOKUP(A3106,[3]Sheet1!$A:$G,5,FALSE),0)</f>
        <v>0</v>
      </c>
      <c r="R3106" s="18">
        <f>IFERROR(VLOOKUP(A3106,[3]Sheet1!$A:$H,6,FALSE),0)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785092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IFERROR(VLOOKUP(A3107,[3]Sheet1!$A:$G,2,FALSE),0)</f>
        <v>0</v>
      </c>
      <c r="O3107" s="18">
        <f>IFERROR(VLOOKUP(A3107,[3]Sheet1!$A:$G,3,FALSE),0)</f>
        <v>0</v>
      </c>
      <c r="P3107" s="18">
        <f>IFERROR(VLOOKUP(A3107,[3]Sheet1!$A:$G,4,FALSE),0)</f>
        <v>0</v>
      </c>
      <c r="Q3107" s="18">
        <f>IFERROR(VLOOKUP(A3107,[3]Sheet1!$A:$G,5,FALSE),0)</f>
        <v>0</v>
      </c>
      <c r="R3107" s="18">
        <f>IFERROR(VLOOKUP(A3107,[3]Sheet1!$A:$H,6,FALSE),0)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1996667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IFERROR(VLOOKUP(A3108,[3]Sheet1!$A:$G,2,FALSE),0)</f>
        <v>0</v>
      </c>
      <c r="O3108" s="18">
        <f>IFERROR(VLOOKUP(A3108,[3]Sheet1!$A:$G,3,FALSE),0)</f>
        <v>0</v>
      </c>
      <c r="P3108" s="18">
        <f>IFERROR(VLOOKUP(A3108,[3]Sheet1!$A:$G,4,FALSE),0)</f>
        <v>0</v>
      </c>
      <c r="Q3108" s="18">
        <f>IFERROR(VLOOKUP(A3108,[3]Sheet1!$A:$G,5,FALSE),0)</f>
        <v>0</v>
      </c>
      <c r="R3108" s="18">
        <f>IFERROR(VLOOKUP(A3108,[3]Sheet1!$A:$H,6,FALSE),0)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15713</v>
      </c>
      <c r="C3109" s="18">
        <f>IFERROR(VLOOKUP(A3109,[1]Monitoramento_Base_somente_Said!$A:$J,6,FALSE),0)</f>
        <v>4343538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0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IFERROR(VLOOKUP(A3109,[3]Sheet1!$A:$G,2,FALSE),0)</f>
        <v>0</v>
      </c>
      <c r="O3109" s="18">
        <f>IFERROR(VLOOKUP(A3109,[3]Sheet1!$A:$G,3,FALSE),0)</f>
        <v>0</v>
      </c>
      <c r="P3109" s="18">
        <f>IFERROR(VLOOKUP(A3109,[3]Sheet1!$A:$G,4,FALSE),0)</f>
        <v>0</v>
      </c>
      <c r="Q3109" s="18">
        <f>IFERROR(VLOOKUP(A3109,[3]Sheet1!$A:$G,5,FALSE),0)</f>
        <v>0</v>
      </c>
      <c r="R3109" s="18">
        <f>IFERROR(VLOOKUP(A3109,[3]Sheet1!$A:$H,6,FALSE),0)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18799321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IFERROR(VLOOKUP(A3110,[3]Sheet1!$A:$G,2,FALSE),0)</f>
        <v>0</v>
      </c>
      <c r="O3110" s="18">
        <f>IFERROR(VLOOKUP(A3110,[3]Sheet1!$A:$G,3,FALSE),0)</f>
        <v>0</v>
      </c>
      <c r="P3110" s="18">
        <f>IFERROR(VLOOKUP(A3110,[3]Sheet1!$A:$G,4,FALSE),0)</f>
        <v>0</v>
      </c>
      <c r="Q3110" s="18">
        <f>IFERROR(VLOOKUP(A3110,[3]Sheet1!$A:$G,5,FALSE),0)</f>
        <v>0</v>
      </c>
      <c r="R3110" s="18">
        <f>IFERROR(VLOOKUP(A3110,[3]Sheet1!$A:$H,6,FALSE),0)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2408675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0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IFERROR(VLOOKUP(A3111,[3]Sheet1!$A:$G,2,FALSE),0)</f>
        <v>0</v>
      </c>
      <c r="O3111" s="18">
        <f>IFERROR(VLOOKUP(A3111,[3]Sheet1!$A:$G,3,FALSE),0)</f>
        <v>0</v>
      </c>
      <c r="P3111" s="18">
        <f>IFERROR(VLOOKUP(A3111,[3]Sheet1!$A:$G,4,FALSE),0)</f>
        <v>0</v>
      </c>
      <c r="Q3111" s="18">
        <f>IFERROR(VLOOKUP(A3111,[3]Sheet1!$A:$G,5,FALSE),0)</f>
        <v>0</v>
      </c>
      <c r="R3111" s="18">
        <f>IFERROR(VLOOKUP(A3111,[3]Sheet1!$A:$H,6,FALSE),0)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45095</v>
      </c>
      <c r="C3112" s="18">
        <f>IFERROR(VLOOKUP(A3112,[1]Monitoramento_Base_somente_Said!$A:$J,6,FALSE),0)</f>
        <v>13456761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IFERROR(VLOOKUP(A3112,[3]Sheet1!$A:$G,2,FALSE),0)</f>
        <v>0</v>
      </c>
      <c r="O3112" s="18">
        <f>IFERROR(VLOOKUP(A3112,[3]Sheet1!$A:$G,3,FALSE),0)</f>
        <v>0</v>
      </c>
      <c r="P3112" s="18">
        <f>IFERROR(VLOOKUP(A3112,[3]Sheet1!$A:$G,4,FALSE),0)</f>
        <v>0</v>
      </c>
      <c r="Q3112" s="18">
        <f>IFERROR(VLOOKUP(A3112,[3]Sheet1!$A:$G,5,FALSE),0)</f>
        <v>0</v>
      </c>
      <c r="R3112" s="18">
        <f>IFERROR(VLOOKUP(A3112,[3]Sheet1!$A:$H,6,FALSE),0)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4076379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IFERROR(VLOOKUP(A3113,[3]Sheet1!$A:$G,2,FALSE),0)</f>
        <v>0</v>
      </c>
      <c r="O3113" s="18">
        <f>IFERROR(VLOOKUP(A3113,[3]Sheet1!$A:$G,3,FALSE),0)</f>
        <v>0</v>
      </c>
      <c r="P3113" s="18">
        <f>IFERROR(VLOOKUP(A3113,[3]Sheet1!$A:$G,4,FALSE),0)</f>
        <v>0</v>
      </c>
      <c r="Q3113" s="18">
        <f>IFERROR(VLOOKUP(A3113,[3]Sheet1!$A:$G,5,FALSE),0)</f>
        <v>0</v>
      </c>
      <c r="R3113" s="18">
        <f>IFERROR(VLOOKUP(A3113,[3]Sheet1!$A:$H,6,FALSE),0)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6928571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IFERROR(VLOOKUP(A3114,[3]Sheet1!$A:$G,2,FALSE),0)</f>
        <v>0</v>
      </c>
      <c r="O3114" s="18">
        <f>IFERROR(VLOOKUP(A3114,[3]Sheet1!$A:$G,3,FALSE),0)</f>
        <v>0</v>
      </c>
      <c r="P3114" s="18">
        <f>IFERROR(VLOOKUP(A3114,[3]Sheet1!$A:$G,4,FALSE),0)</f>
        <v>0</v>
      </c>
      <c r="Q3114" s="18">
        <f>IFERROR(VLOOKUP(A3114,[3]Sheet1!$A:$G,5,FALSE),0)</f>
        <v>0</v>
      </c>
      <c r="R3114" s="18">
        <f>IFERROR(VLOOKUP(A3114,[3]Sheet1!$A:$H,6,FALSE),0)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1196379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0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IFERROR(VLOOKUP(A3115,[3]Sheet1!$A:$G,2,FALSE),0)</f>
        <v>0</v>
      </c>
      <c r="O3115" s="18">
        <f>IFERROR(VLOOKUP(A3115,[3]Sheet1!$A:$G,3,FALSE),0)</f>
        <v>0</v>
      </c>
      <c r="P3115" s="18">
        <f>IFERROR(VLOOKUP(A3115,[3]Sheet1!$A:$G,4,FALSE),0)</f>
        <v>0</v>
      </c>
      <c r="Q3115" s="18">
        <f>IFERROR(VLOOKUP(A3115,[3]Sheet1!$A:$G,5,FALSE),0)</f>
        <v>0</v>
      </c>
      <c r="R3115" s="18">
        <f>IFERROR(VLOOKUP(A3115,[3]Sheet1!$A:$H,6,FALSE),0)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1220090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IFERROR(VLOOKUP(A3116,[3]Sheet1!$A:$G,2,FALSE),0)</f>
        <v>0</v>
      </c>
      <c r="O3116" s="18">
        <f>IFERROR(VLOOKUP(A3116,[3]Sheet1!$A:$G,3,FALSE),0)</f>
        <v>0</v>
      </c>
      <c r="P3116" s="18">
        <f>IFERROR(VLOOKUP(A3116,[3]Sheet1!$A:$G,4,FALSE),0)</f>
        <v>0</v>
      </c>
      <c r="Q3116" s="18">
        <f>IFERROR(VLOOKUP(A3116,[3]Sheet1!$A:$G,5,FALSE),0)</f>
        <v>0</v>
      </c>
      <c r="R3116" s="18">
        <f>IFERROR(VLOOKUP(A3116,[3]Sheet1!$A:$H,6,FALSE),0)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8351212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IFERROR(VLOOKUP(A3117,[3]Sheet1!$A:$G,2,FALSE),0)</f>
        <v>0</v>
      </c>
      <c r="O3117" s="18">
        <f>IFERROR(VLOOKUP(A3117,[3]Sheet1!$A:$G,3,FALSE),0)</f>
        <v>0</v>
      </c>
      <c r="P3117" s="18">
        <f>IFERROR(VLOOKUP(A3117,[3]Sheet1!$A:$G,4,FALSE),0)</f>
        <v>0</v>
      </c>
      <c r="Q3117" s="18">
        <f>IFERROR(VLOOKUP(A3117,[3]Sheet1!$A:$G,5,FALSE),0)</f>
        <v>0</v>
      </c>
      <c r="R3117" s="18">
        <f>IFERROR(VLOOKUP(A3117,[3]Sheet1!$A:$H,6,FALSE),0)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3461</v>
      </c>
      <c r="C3118" s="18">
        <f>IFERROR(VLOOKUP(A3118,[1]Monitoramento_Base_somente_Said!$A:$J,6,FALSE),0)</f>
        <v>585328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IFERROR(VLOOKUP(A3118,[3]Sheet1!$A:$G,2,FALSE),0)</f>
        <v>0</v>
      </c>
      <c r="O3118" s="18">
        <f>IFERROR(VLOOKUP(A3118,[3]Sheet1!$A:$G,3,FALSE),0)</f>
        <v>0</v>
      </c>
      <c r="P3118" s="18">
        <f>IFERROR(VLOOKUP(A3118,[3]Sheet1!$A:$G,4,FALSE),0)</f>
        <v>0</v>
      </c>
      <c r="Q3118" s="18">
        <f>IFERROR(VLOOKUP(A3118,[3]Sheet1!$A:$G,5,FALSE),0)</f>
        <v>0</v>
      </c>
      <c r="R3118" s="18">
        <f>IFERROR(VLOOKUP(A3118,[3]Sheet1!$A:$H,6,FALSE),0)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588081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IFERROR(VLOOKUP(A3119,[3]Sheet1!$A:$G,2,FALSE),0)</f>
        <v>0</v>
      </c>
      <c r="O3119" s="18">
        <f>IFERROR(VLOOKUP(A3119,[3]Sheet1!$A:$G,3,FALSE),0)</f>
        <v>0</v>
      </c>
      <c r="P3119" s="18">
        <f>IFERROR(VLOOKUP(A3119,[3]Sheet1!$A:$G,4,FALSE),0)</f>
        <v>0</v>
      </c>
      <c r="Q3119" s="18">
        <f>IFERROR(VLOOKUP(A3119,[3]Sheet1!$A:$G,5,FALSE),0)</f>
        <v>0</v>
      </c>
      <c r="R3119" s="18">
        <f>IFERROR(VLOOKUP(A3119,[3]Sheet1!$A:$H,6,FALSE),0)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13810</v>
      </c>
      <c r="C3120" s="18">
        <f>IFERROR(VLOOKUP(A3120,[1]Monitoramento_Base_somente_Said!$A:$J,6,FALSE),0)</f>
        <v>3547387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IFERROR(VLOOKUP(A3120,[3]Sheet1!$A:$G,2,FALSE),0)</f>
        <v>0</v>
      </c>
      <c r="O3120" s="18">
        <f>IFERROR(VLOOKUP(A3120,[3]Sheet1!$A:$G,3,FALSE),0)</f>
        <v>0</v>
      </c>
      <c r="P3120" s="18">
        <f>IFERROR(VLOOKUP(A3120,[3]Sheet1!$A:$G,4,FALSE),0)</f>
        <v>0</v>
      </c>
      <c r="Q3120" s="18">
        <f>IFERROR(VLOOKUP(A3120,[3]Sheet1!$A:$G,5,FALSE),0)</f>
        <v>0</v>
      </c>
      <c r="R3120" s="18">
        <f>IFERROR(VLOOKUP(A3120,[3]Sheet1!$A:$H,6,FALSE),0)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289</v>
      </c>
      <c r="C3121" s="18">
        <f>IFERROR(VLOOKUP(A3121,[1]Monitoramento_Base_somente_Said!$A:$J,6,FALSE),0)</f>
        <v>1476872</v>
      </c>
      <c r="D3121" s="18">
        <f>IFERROR(VLOOKUP(A3121,[1]Monitoramento_Base_somente_Said!$A:$J,7,FALSE),0)</f>
        <v>0</v>
      </c>
      <c r="E3121" s="18">
        <f>IFERROR(VLOOKUP(A3121,[1]Monitoramento_Base_somente_Said!$A:$J,8,FALSE),0)</f>
        <v>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IFERROR(VLOOKUP(A3121,[3]Sheet1!$A:$G,2,FALSE),0)</f>
        <v>0</v>
      </c>
      <c r="O3121" s="18">
        <f>IFERROR(VLOOKUP(A3121,[3]Sheet1!$A:$G,3,FALSE),0)</f>
        <v>0</v>
      </c>
      <c r="P3121" s="18">
        <f>IFERROR(VLOOKUP(A3121,[3]Sheet1!$A:$G,4,FALSE),0)</f>
        <v>0</v>
      </c>
      <c r="Q3121" s="18">
        <f>IFERROR(VLOOKUP(A3121,[3]Sheet1!$A:$G,5,FALSE),0)</f>
        <v>0</v>
      </c>
      <c r="R3121" s="18">
        <f>IFERROR(VLOOKUP(A3121,[3]Sheet1!$A:$H,6,FALSE),0)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0</v>
      </c>
      <c r="C3122" s="18">
        <f>IFERROR(VLOOKUP(A3122,[1]Monitoramento_Base_somente_Said!$A:$J,6,FALSE),0)</f>
        <v>266735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0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IFERROR(VLOOKUP(A3122,[3]Sheet1!$A:$G,2,FALSE),0)</f>
        <v>0</v>
      </c>
      <c r="O3122" s="18">
        <f>IFERROR(VLOOKUP(A3122,[3]Sheet1!$A:$G,3,FALSE),0)</f>
        <v>0</v>
      </c>
      <c r="P3122" s="18">
        <f>IFERROR(VLOOKUP(A3122,[3]Sheet1!$A:$G,4,FALSE),0)</f>
        <v>0</v>
      </c>
      <c r="Q3122" s="18">
        <f>IFERROR(VLOOKUP(A3122,[3]Sheet1!$A:$G,5,FALSE),0)</f>
        <v>0</v>
      </c>
      <c r="R3122" s="18">
        <f>IFERROR(VLOOKUP(A3122,[3]Sheet1!$A:$H,6,FALSE),0)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183600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IFERROR(VLOOKUP(A3123,[3]Sheet1!$A:$G,2,FALSE),0)</f>
        <v>0</v>
      </c>
      <c r="O3123" s="18">
        <f>IFERROR(VLOOKUP(A3123,[3]Sheet1!$A:$G,3,FALSE),0)</f>
        <v>0</v>
      </c>
      <c r="P3123" s="18">
        <f>IFERROR(VLOOKUP(A3123,[3]Sheet1!$A:$G,4,FALSE),0)</f>
        <v>0</v>
      </c>
      <c r="Q3123" s="18">
        <f>IFERROR(VLOOKUP(A3123,[3]Sheet1!$A:$G,5,FALSE),0)</f>
        <v>0</v>
      </c>
      <c r="R3123" s="18">
        <f>IFERROR(VLOOKUP(A3123,[3]Sheet1!$A:$H,6,FALSE),0)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3654</v>
      </c>
      <c r="C3124" s="18">
        <f>IFERROR(VLOOKUP(A3124,[1]Monitoramento_Base_somente_Said!$A:$J,6,FALSE),0)</f>
        <v>8209625</v>
      </c>
      <c r="D3124" s="18">
        <f>IFERROR(VLOOKUP(A3124,[1]Monitoramento_Base_somente_Said!$A:$J,7,FALSE),0)</f>
        <v>0</v>
      </c>
      <c r="E3124" s="18">
        <f>IFERROR(VLOOKUP(A3124,[1]Monitoramento_Base_somente_Said!$A:$J,8,FALSE),0)</f>
        <v>0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IFERROR(VLOOKUP(A3124,[3]Sheet1!$A:$G,2,FALSE),0)</f>
        <v>0</v>
      </c>
      <c r="O3124" s="18">
        <f>IFERROR(VLOOKUP(A3124,[3]Sheet1!$A:$G,3,FALSE),0)</f>
        <v>0</v>
      </c>
      <c r="P3124" s="18">
        <f>IFERROR(VLOOKUP(A3124,[3]Sheet1!$A:$G,4,FALSE),0)</f>
        <v>0</v>
      </c>
      <c r="Q3124" s="18">
        <f>IFERROR(VLOOKUP(A3124,[3]Sheet1!$A:$G,5,FALSE),0)</f>
        <v>0</v>
      </c>
      <c r="R3124" s="18">
        <f>IFERROR(VLOOKUP(A3124,[3]Sheet1!$A:$H,6,FALSE),0)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4507</v>
      </c>
      <c r="C3125" s="18">
        <f>IFERROR(VLOOKUP(A3125,[1]Monitoramento_Base_somente_Said!$A:$J,6,FALSE),0)</f>
        <v>5727482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0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IFERROR(VLOOKUP(A3125,[3]Sheet1!$A:$G,2,FALSE),0)</f>
        <v>0</v>
      </c>
      <c r="O3125" s="18">
        <f>IFERROR(VLOOKUP(A3125,[3]Sheet1!$A:$G,3,FALSE),0)</f>
        <v>0</v>
      </c>
      <c r="P3125" s="18">
        <f>IFERROR(VLOOKUP(A3125,[3]Sheet1!$A:$G,4,FALSE),0)</f>
        <v>0</v>
      </c>
      <c r="Q3125" s="18">
        <f>IFERROR(VLOOKUP(A3125,[3]Sheet1!$A:$G,5,FALSE),0)</f>
        <v>0</v>
      </c>
      <c r="R3125" s="18">
        <f>IFERROR(VLOOKUP(A3125,[3]Sheet1!$A:$H,6,FALSE),0)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154064</v>
      </c>
      <c r="C3126" s="18">
        <f>IFERROR(VLOOKUP(A3126,[1]Monitoramento_Base_somente_Said!$A:$J,6,FALSE),0)</f>
        <v>8724921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IFERROR(VLOOKUP(A3126,[3]Sheet1!$A:$G,2,FALSE),0)</f>
        <v>0</v>
      </c>
      <c r="O3126" s="18">
        <f>IFERROR(VLOOKUP(A3126,[3]Sheet1!$A:$G,3,FALSE),0)</f>
        <v>0</v>
      </c>
      <c r="P3126" s="18">
        <f>IFERROR(VLOOKUP(A3126,[3]Sheet1!$A:$G,4,FALSE),0)</f>
        <v>0</v>
      </c>
      <c r="Q3126" s="18">
        <f>IFERROR(VLOOKUP(A3126,[3]Sheet1!$A:$G,5,FALSE),0)</f>
        <v>0</v>
      </c>
      <c r="R3126" s="18">
        <f>IFERROR(VLOOKUP(A3126,[3]Sheet1!$A:$H,6,FALSE),0)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673836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IFERROR(VLOOKUP(A3127,[3]Sheet1!$A:$G,2,FALSE),0)</f>
        <v>0</v>
      </c>
      <c r="O3127" s="18">
        <f>IFERROR(VLOOKUP(A3127,[3]Sheet1!$A:$G,3,FALSE),0)</f>
        <v>0</v>
      </c>
      <c r="P3127" s="18">
        <f>IFERROR(VLOOKUP(A3127,[3]Sheet1!$A:$G,4,FALSE),0)</f>
        <v>0</v>
      </c>
      <c r="Q3127" s="18">
        <f>IFERROR(VLOOKUP(A3127,[3]Sheet1!$A:$G,5,FALSE),0)</f>
        <v>0</v>
      </c>
      <c r="R3127" s="18">
        <f>IFERROR(VLOOKUP(A3127,[3]Sheet1!$A:$H,6,FALSE),0)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655197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IFERROR(VLOOKUP(A3128,[3]Sheet1!$A:$G,2,FALSE),0)</f>
        <v>0</v>
      </c>
      <c r="O3128" s="18">
        <f>IFERROR(VLOOKUP(A3128,[3]Sheet1!$A:$G,3,FALSE),0)</f>
        <v>0</v>
      </c>
      <c r="P3128" s="18">
        <f>IFERROR(VLOOKUP(A3128,[3]Sheet1!$A:$G,4,FALSE),0)</f>
        <v>0</v>
      </c>
      <c r="Q3128" s="18">
        <f>IFERROR(VLOOKUP(A3128,[3]Sheet1!$A:$G,5,FALSE),0)</f>
        <v>0</v>
      </c>
      <c r="R3128" s="18">
        <f>IFERROR(VLOOKUP(A3128,[3]Sheet1!$A:$H,6,FALSE),0)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31639</v>
      </c>
      <c r="C3129" s="18">
        <f>IFERROR(VLOOKUP(A3129,[1]Monitoramento_Base_somente_Said!$A:$J,6,FALSE),0)</f>
        <v>11844946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0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IFERROR(VLOOKUP(A3129,[3]Sheet1!$A:$G,2,FALSE),0)</f>
        <v>0</v>
      </c>
      <c r="O3129" s="18">
        <f>IFERROR(VLOOKUP(A3129,[3]Sheet1!$A:$G,3,FALSE),0)</f>
        <v>0</v>
      </c>
      <c r="P3129" s="18">
        <f>IFERROR(VLOOKUP(A3129,[3]Sheet1!$A:$G,4,FALSE),0)</f>
        <v>0</v>
      </c>
      <c r="Q3129" s="18">
        <f>IFERROR(VLOOKUP(A3129,[3]Sheet1!$A:$G,5,FALSE),0)</f>
        <v>0</v>
      </c>
      <c r="R3129" s="18">
        <f>IFERROR(VLOOKUP(A3129,[3]Sheet1!$A:$H,6,FALSE),0)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2834632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IFERROR(VLOOKUP(A3130,[3]Sheet1!$A:$G,2,FALSE),0)</f>
        <v>0</v>
      </c>
      <c r="O3130" s="18">
        <f>IFERROR(VLOOKUP(A3130,[3]Sheet1!$A:$G,3,FALSE),0)</f>
        <v>0</v>
      </c>
      <c r="P3130" s="18">
        <f>IFERROR(VLOOKUP(A3130,[3]Sheet1!$A:$G,4,FALSE),0)</f>
        <v>0</v>
      </c>
      <c r="Q3130" s="18">
        <f>IFERROR(VLOOKUP(A3130,[3]Sheet1!$A:$G,5,FALSE),0)</f>
        <v>0</v>
      </c>
      <c r="R3130" s="18">
        <f>IFERROR(VLOOKUP(A3130,[3]Sheet1!$A:$H,6,FALSE),0)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15</v>
      </c>
      <c r="C3131" s="18">
        <f>IFERROR(VLOOKUP(A3131,[1]Monitoramento_Base_somente_Said!$A:$J,6,FALSE),0)</f>
        <v>159545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0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IFERROR(VLOOKUP(A3131,[3]Sheet1!$A:$G,2,FALSE),0)</f>
        <v>0</v>
      </c>
      <c r="O3131" s="18">
        <f>IFERROR(VLOOKUP(A3131,[3]Sheet1!$A:$G,3,FALSE),0)</f>
        <v>0</v>
      </c>
      <c r="P3131" s="18">
        <f>IFERROR(VLOOKUP(A3131,[3]Sheet1!$A:$G,4,FALSE),0)</f>
        <v>0</v>
      </c>
      <c r="Q3131" s="18">
        <f>IFERROR(VLOOKUP(A3131,[3]Sheet1!$A:$G,5,FALSE),0)</f>
        <v>0</v>
      </c>
      <c r="R3131" s="18">
        <f>IFERROR(VLOOKUP(A3131,[3]Sheet1!$A:$H,6,FALSE),0)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10127625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IFERROR(VLOOKUP(A3132,[3]Sheet1!$A:$G,2,FALSE),0)</f>
        <v>0</v>
      </c>
      <c r="O3132" s="18">
        <f>IFERROR(VLOOKUP(A3132,[3]Sheet1!$A:$G,3,FALSE),0)</f>
        <v>0</v>
      </c>
      <c r="P3132" s="18">
        <f>IFERROR(VLOOKUP(A3132,[3]Sheet1!$A:$G,4,FALSE),0)</f>
        <v>0</v>
      </c>
      <c r="Q3132" s="18">
        <f>IFERROR(VLOOKUP(A3132,[3]Sheet1!$A:$G,5,FALSE),0)</f>
        <v>0</v>
      </c>
      <c r="R3132" s="18">
        <f>IFERROR(VLOOKUP(A3132,[3]Sheet1!$A:$H,6,FALSE),0)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468435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IFERROR(VLOOKUP(A3133,[3]Sheet1!$A:$G,2,FALSE),0)</f>
        <v>0</v>
      </c>
      <c r="O3133" s="18">
        <f>IFERROR(VLOOKUP(A3133,[3]Sheet1!$A:$G,3,FALSE),0)</f>
        <v>0</v>
      </c>
      <c r="P3133" s="18">
        <f>IFERROR(VLOOKUP(A3133,[3]Sheet1!$A:$G,4,FALSE),0)</f>
        <v>0</v>
      </c>
      <c r="Q3133" s="18">
        <f>IFERROR(VLOOKUP(A3133,[3]Sheet1!$A:$G,5,FALSE),0)</f>
        <v>0</v>
      </c>
      <c r="R3133" s="18">
        <f>IFERROR(VLOOKUP(A3133,[3]Sheet1!$A:$H,6,FALSE),0)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2415513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IFERROR(VLOOKUP(A3134,[3]Sheet1!$A:$G,2,FALSE),0)</f>
        <v>0</v>
      </c>
      <c r="O3134" s="18">
        <f>IFERROR(VLOOKUP(A3134,[3]Sheet1!$A:$G,3,FALSE),0)</f>
        <v>0</v>
      </c>
      <c r="P3134" s="18">
        <f>IFERROR(VLOOKUP(A3134,[3]Sheet1!$A:$G,4,FALSE),0)</f>
        <v>0</v>
      </c>
      <c r="Q3134" s="18">
        <f>IFERROR(VLOOKUP(A3134,[3]Sheet1!$A:$G,5,FALSE),0)</f>
        <v>0</v>
      </c>
      <c r="R3134" s="18">
        <f>IFERROR(VLOOKUP(A3134,[3]Sheet1!$A:$H,6,FALSE),0)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4330</v>
      </c>
      <c r="C3135" s="18">
        <f>IFERROR(VLOOKUP(A3135,[1]Monitoramento_Base_somente_Said!$A:$J,6,FALSE),0)</f>
        <v>835886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IFERROR(VLOOKUP(A3135,[3]Sheet1!$A:$G,2,FALSE),0)</f>
        <v>0</v>
      </c>
      <c r="O3135" s="18">
        <f>IFERROR(VLOOKUP(A3135,[3]Sheet1!$A:$G,3,FALSE),0)</f>
        <v>0</v>
      </c>
      <c r="P3135" s="18">
        <f>IFERROR(VLOOKUP(A3135,[3]Sheet1!$A:$G,4,FALSE),0)</f>
        <v>0</v>
      </c>
      <c r="Q3135" s="18">
        <f>IFERROR(VLOOKUP(A3135,[3]Sheet1!$A:$G,5,FALSE),0)</f>
        <v>0</v>
      </c>
      <c r="R3135" s="18">
        <f>IFERROR(VLOOKUP(A3135,[3]Sheet1!$A:$H,6,FALSE),0)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11814362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IFERROR(VLOOKUP(A3136,[3]Sheet1!$A:$G,2,FALSE),0)</f>
        <v>0</v>
      </c>
      <c r="O3136" s="18">
        <f>IFERROR(VLOOKUP(A3136,[3]Sheet1!$A:$G,3,FALSE),0)</f>
        <v>0</v>
      </c>
      <c r="P3136" s="18">
        <f>IFERROR(VLOOKUP(A3136,[3]Sheet1!$A:$G,4,FALSE),0)</f>
        <v>0</v>
      </c>
      <c r="Q3136" s="18">
        <f>IFERROR(VLOOKUP(A3136,[3]Sheet1!$A:$G,5,FALSE),0)</f>
        <v>0</v>
      </c>
      <c r="R3136" s="18">
        <f>IFERROR(VLOOKUP(A3136,[3]Sheet1!$A:$H,6,FALSE),0)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3747</v>
      </c>
      <c r="C3137" s="18">
        <f>IFERROR(VLOOKUP(A3137,[1]Monitoramento_Base_somente_Said!$A:$J,6,FALSE),0)</f>
        <v>1589055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0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IFERROR(VLOOKUP(A3137,[3]Sheet1!$A:$G,2,FALSE),0)</f>
        <v>0</v>
      </c>
      <c r="O3137" s="18">
        <f>IFERROR(VLOOKUP(A3137,[3]Sheet1!$A:$G,3,FALSE),0)</f>
        <v>0</v>
      </c>
      <c r="P3137" s="18">
        <f>IFERROR(VLOOKUP(A3137,[3]Sheet1!$A:$G,4,FALSE),0)</f>
        <v>0</v>
      </c>
      <c r="Q3137" s="18">
        <f>IFERROR(VLOOKUP(A3137,[3]Sheet1!$A:$G,5,FALSE),0)</f>
        <v>0</v>
      </c>
      <c r="R3137" s="18">
        <f>IFERROR(VLOOKUP(A3137,[3]Sheet1!$A:$H,6,FALSE),0)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23</v>
      </c>
      <c r="C3138" s="18">
        <f>IFERROR(VLOOKUP(A3138,[1]Monitoramento_Base_somente_Said!$A:$J,6,FALSE),0)</f>
        <v>2236914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IFERROR(VLOOKUP(A3138,[3]Sheet1!$A:$G,2,FALSE),0)</f>
        <v>0</v>
      </c>
      <c r="O3138" s="18">
        <f>IFERROR(VLOOKUP(A3138,[3]Sheet1!$A:$G,3,FALSE),0)</f>
        <v>0</v>
      </c>
      <c r="P3138" s="18">
        <f>IFERROR(VLOOKUP(A3138,[3]Sheet1!$A:$G,4,FALSE),0)</f>
        <v>0</v>
      </c>
      <c r="Q3138" s="18">
        <f>IFERROR(VLOOKUP(A3138,[3]Sheet1!$A:$G,5,FALSE),0)</f>
        <v>0</v>
      </c>
      <c r="R3138" s="18">
        <f>IFERROR(VLOOKUP(A3138,[3]Sheet1!$A:$H,6,FALSE),0)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911511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IFERROR(VLOOKUP(A3139,[3]Sheet1!$A:$G,2,FALSE),0)</f>
        <v>0</v>
      </c>
      <c r="O3139" s="18">
        <f>IFERROR(VLOOKUP(A3139,[3]Sheet1!$A:$G,3,FALSE),0)</f>
        <v>0</v>
      </c>
      <c r="P3139" s="18">
        <f>IFERROR(VLOOKUP(A3139,[3]Sheet1!$A:$G,4,FALSE),0)</f>
        <v>0</v>
      </c>
      <c r="Q3139" s="18">
        <f>IFERROR(VLOOKUP(A3139,[3]Sheet1!$A:$G,5,FALSE),0)</f>
        <v>0</v>
      </c>
      <c r="R3139" s="18">
        <f>IFERROR(VLOOKUP(A3139,[3]Sheet1!$A:$H,6,FALSE),0)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882458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IFERROR(VLOOKUP(A3140,[3]Sheet1!$A:$G,2,FALSE),0)</f>
        <v>0</v>
      </c>
      <c r="O3140" s="18">
        <f>IFERROR(VLOOKUP(A3140,[3]Sheet1!$A:$G,3,FALSE),0)</f>
        <v>0</v>
      </c>
      <c r="P3140" s="18">
        <f>IFERROR(VLOOKUP(A3140,[3]Sheet1!$A:$G,4,FALSE),0)</f>
        <v>0</v>
      </c>
      <c r="Q3140" s="18">
        <f>IFERROR(VLOOKUP(A3140,[3]Sheet1!$A:$G,5,FALSE),0)</f>
        <v>0</v>
      </c>
      <c r="R3140" s="18">
        <f>IFERROR(VLOOKUP(A3140,[3]Sheet1!$A:$H,6,FALSE),0)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3075722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IFERROR(VLOOKUP(A3141,[3]Sheet1!$A:$G,2,FALSE),0)</f>
        <v>0</v>
      </c>
      <c r="O3141" s="18">
        <f>IFERROR(VLOOKUP(A3141,[3]Sheet1!$A:$G,3,FALSE),0)</f>
        <v>0</v>
      </c>
      <c r="P3141" s="18">
        <f>IFERROR(VLOOKUP(A3141,[3]Sheet1!$A:$G,4,FALSE),0)</f>
        <v>0</v>
      </c>
      <c r="Q3141" s="18">
        <f>IFERROR(VLOOKUP(A3141,[3]Sheet1!$A:$G,5,FALSE),0)</f>
        <v>0</v>
      </c>
      <c r="R3141" s="18">
        <f>IFERROR(VLOOKUP(A3141,[3]Sheet1!$A:$H,6,FALSE),0)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214</v>
      </c>
      <c r="C3142" s="18">
        <f>IFERROR(VLOOKUP(A3142,[1]Monitoramento_Base_somente_Said!$A:$J,6,FALSE),0)</f>
        <v>1111361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IFERROR(VLOOKUP(A3142,[3]Sheet1!$A:$G,2,FALSE),0)</f>
        <v>0</v>
      </c>
      <c r="O3142" s="18">
        <f>IFERROR(VLOOKUP(A3142,[3]Sheet1!$A:$G,3,FALSE),0)</f>
        <v>0</v>
      </c>
      <c r="P3142" s="18">
        <f>IFERROR(VLOOKUP(A3142,[3]Sheet1!$A:$G,4,FALSE),0)</f>
        <v>0</v>
      </c>
      <c r="Q3142" s="18">
        <f>IFERROR(VLOOKUP(A3142,[3]Sheet1!$A:$G,5,FALSE),0)</f>
        <v>0</v>
      </c>
      <c r="R3142" s="18">
        <f>IFERROR(VLOOKUP(A3142,[3]Sheet1!$A:$H,6,FALSE),0)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2073</v>
      </c>
      <c r="C3143" s="18">
        <f>IFERROR(VLOOKUP(A3143,[1]Monitoramento_Base_somente_Said!$A:$J,6,FALSE),0)</f>
        <v>8937600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0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IFERROR(VLOOKUP(A3143,[3]Sheet1!$A:$G,2,FALSE),0)</f>
        <v>0</v>
      </c>
      <c r="O3143" s="18">
        <f>IFERROR(VLOOKUP(A3143,[3]Sheet1!$A:$G,3,FALSE),0)</f>
        <v>0</v>
      </c>
      <c r="P3143" s="18">
        <f>IFERROR(VLOOKUP(A3143,[3]Sheet1!$A:$G,4,FALSE),0)</f>
        <v>0</v>
      </c>
      <c r="Q3143" s="18">
        <f>IFERROR(VLOOKUP(A3143,[3]Sheet1!$A:$G,5,FALSE),0)</f>
        <v>0</v>
      </c>
      <c r="R3143" s="18">
        <f>IFERROR(VLOOKUP(A3143,[3]Sheet1!$A:$H,6,FALSE),0)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4909498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IFERROR(VLOOKUP(A3144,[3]Sheet1!$A:$G,2,FALSE),0)</f>
        <v>0</v>
      </c>
      <c r="O3144" s="18">
        <f>IFERROR(VLOOKUP(A3144,[3]Sheet1!$A:$G,3,FALSE),0)</f>
        <v>0</v>
      </c>
      <c r="P3144" s="18">
        <f>IFERROR(VLOOKUP(A3144,[3]Sheet1!$A:$G,4,FALSE),0)</f>
        <v>0</v>
      </c>
      <c r="Q3144" s="18">
        <f>IFERROR(VLOOKUP(A3144,[3]Sheet1!$A:$G,5,FALSE),0)</f>
        <v>0</v>
      </c>
      <c r="R3144" s="18">
        <f>IFERROR(VLOOKUP(A3144,[3]Sheet1!$A:$H,6,FALSE),0)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943942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IFERROR(VLOOKUP(A3145,[3]Sheet1!$A:$G,2,FALSE),0)</f>
        <v>0</v>
      </c>
      <c r="O3145" s="18">
        <f>IFERROR(VLOOKUP(A3145,[3]Sheet1!$A:$G,3,FALSE),0)</f>
        <v>0</v>
      </c>
      <c r="P3145" s="18">
        <f>IFERROR(VLOOKUP(A3145,[3]Sheet1!$A:$G,4,FALSE),0)</f>
        <v>0</v>
      </c>
      <c r="Q3145" s="18">
        <f>IFERROR(VLOOKUP(A3145,[3]Sheet1!$A:$G,5,FALSE),0)</f>
        <v>0</v>
      </c>
      <c r="R3145" s="18">
        <f>IFERROR(VLOOKUP(A3145,[3]Sheet1!$A:$H,6,FALSE),0)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1096</v>
      </c>
      <c r="C3146" s="18">
        <f>IFERROR(VLOOKUP(A3146,[1]Monitoramento_Base_somente_Said!$A:$J,6,FALSE),0)</f>
        <v>1190926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IFERROR(VLOOKUP(A3146,[3]Sheet1!$A:$G,2,FALSE),0)</f>
        <v>0</v>
      </c>
      <c r="O3146" s="18">
        <f>IFERROR(VLOOKUP(A3146,[3]Sheet1!$A:$G,3,FALSE),0)</f>
        <v>0</v>
      </c>
      <c r="P3146" s="18">
        <f>IFERROR(VLOOKUP(A3146,[3]Sheet1!$A:$G,4,FALSE),0)</f>
        <v>0</v>
      </c>
      <c r="Q3146" s="18">
        <f>IFERROR(VLOOKUP(A3146,[3]Sheet1!$A:$G,5,FALSE),0)</f>
        <v>0</v>
      </c>
      <c r="R3146" s="18">
        <f>IFERROR(VLOOKUP(A3146,[3]Sheet1!$A:$H,6,FALSE),0)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1181</v>
      </c>
      <c r="C3147" s="18">
        <f>IFERROR(VLOOKUP(A3147,[1]Monitoramento_Base_somente_Said!$A:$J,6,FALSE),0)</f>
        <v>1993108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0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IFERROR(VLOOKUP(A3147,[3]Sheet1!$A:$G,2,FALSE),0)</f>
        <v>0</v>
      </c>
      <c r="O3147" s="18">
        <f>IFERROR(VLOOKUP(A3147,[3]Sheet1!$A:$G,3,FALSE),0)</f>
        <v>0</v>
      </c>
      <c r="P3147" s="18">
        <f>IFERROR(VLOOKUP(A3147,[3]Sheet1!$A:$G,4,FALSE),0)</f>
        <v>0</v>
      </c>
      <c r="Q3147" s="18">
        <f>IFERROR(VLOOKUP(A3147,[3]Sheet1!$A:$G,5,FALSE),0)</f>
        <v>0</v>
      </c>
      <c r="R3147" s="18">
        <f>IFERROR(VLOOKUP(A3147,[3]Sheet1!$A:$H,6,FALSE),0)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81548500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IFERROR(VLOOKUP(A3148,[3]Sheet1!$A:$G,2,FALSE),0)</f>
        <v>0</v>
      </c>
      <c r="O3148" s="18">
        <f>IFERROR(VLOOKUP(A3148,[3]Sheet1!$A:$G,3,FALSE),0)</f>
        <v>0</v>
      </c>
      <c r="P3148" s="18">
        <f>IFERROR(VLOOKUP(A3148,[3]Sheet1!$A:$G,4,FALSE),0)</f>
        <v>0</v>
      </c>
      <c r="Q3148" s="18">
        <f>IFERROR(VLOOKUP(A3148,[3]Sheet1!$A:$G,5,FALSE),0)</f>
        <v>0</v>
      </c>
      <c r="R3148" s="18">
        <f>IFERROR(VLOOKUP(A3148,[3]Sheet1!$A:$H,6,FALSE),0)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0</v>
      </c>
      <c r="C3149" s="18">
        <f>IFERROR(VLOOKUP(A3149,[1]Monitoramento_Base_somente_Said!$A:$J,6,FALSE),0)</f>
        <v>4114062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IFERROR(VLOOKUP(A3149,[3]Sheet1!$A:$G,2,FALSE),0)</f>
        <v>0</v>
      </c>
      <c r="O3149" s="18">
        <f>IFERROR(VLOOKUP(A3149,[3]Sheet1!$A:$G,3,FALSE),0)</f>
        <v>0</v>
      </c>
      <c r="P3149" s="18">
        <f>IFERROR(VLOOKUP(A3149,[3]Sheet1!$A:$G,4,FALSE),0)</f>
        <v>0</v>
      </c>
      <c r="Q3149" s="18">
        <f>IFERROR(VLOOKUP(A3149,[3]Sheet1!$A:$G,5,FALSE),0)</f>
        <v>0</v>
      </c>
      <c r="R3149" s="18">
        <f>IFERROR(VLOOKUP(A3149,[3]Sheet1!$A:$H,6,FALSE),0)</f>
        <v>0</v>
      </c>
      <c r="S3149" s="18">
        <f>IFERROR(VLOOKUP(A3149,[3]Sheet1!$A:$I,9,FALSE),0)</f>
        <v>0</v>
      </c>
      <c r="T3149" s="18" t="str">
        <f t="shared" si="295"/>
        <v>Não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35727421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IFERROR(VLOOKUP(A3150,[3]Sheet1!$A:$G,2,FALSE),0)</f>
        <v>0</v>
      </c>
      <c r="O3150" s="18">
        <f>IFERROR(VLOOKUP(A3150,[3]Sheet1!$A:$G,3,FALSE),0)</f>
        <v>0</v>
      </c>
      <c r="P3150" s="18">
        <f>IFERROR(VLOOKUP(A3150,[3]Sheet1!$A:$G,4,FALSE),0)</f>
        <v>0</v>
      </c>
      <c r="Q3150" s="18">
        <f>IFERROR(VLOOKUP(A3150,[3]Sheet1!$A:$G,5,FALSE),0)</f>
        <v>0</v>
      </c>
      <c r="R3150" s="18">
        <f>IFERROR(VLOOKUP(A3150,[3]Sheet1!$A:$H,6,FALSE),0)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9365505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IFERROR(VLOOKUP(A3151,[3]Sheet1!$A:$G,2,FALSE),0)</f>
        <v>0</v>
      </c>
      <c r="O3151" s="18">
        <f>IFERROR(VLOOKUP(A3151,[3]Sheet1!$A:$G,3,FALSE),0)</f>
        <v>0</v>
      </c>
      <c r="P3151" s="18">
        <f>IFERROR(VLOOKUP(A3151,[3]Sheet1!$A:$G,4,FALSE),0)</f>
        <v>0</v>
      </c>
      <c r="Q3151" s="18">
        <f>IFERROR(VLOOKUP(A3151,[3]Sheet1!$A:$G,5,FALSE),0)</f>
        <v>0</v>
      </c>
      <c r="R3151" s="18">
        <f>IFERROR(VLOOKUP(A3151,[3]Sheet1!$A:$H,6,FALSE),0)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1333585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IFERROR(VLOOKUP(A3152,[3]Sheet1!$A:$G,2,FALSE),0)</f>
        <v>0</v>
      </c>
      <c r="O3152" s="18">
        <f>IFERROR(VLOOKUP(A3152,[3]Sheet1!$A:$G,3,FALSE),0)</f>
        <v>0</v>
      </c>
      <c r="P3152" s="18">
        <f>IFERROR(VLOOKUP(A3152,[3]Sheet1!$A:$G,4,FALSE),0)</f>
        <v>0</v>
      </c>
      <c r="Q3152" s="18">
        <f>IFERROR(VLOOKUP(A3152,[3]Sheet1!$A:$G,5,FALSE),0)</f>
        <v>0</v>
      </c>
      <c r="R3152" s="18">
        <f>IFERROR(VLOOKUP(A3152,[3]Sheet1!$A:$H,6,FALSE),0)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110</v>
      </c>
      <c r="C3153" s="18">
        <f>IFERROR(VLOOKUP(A3153,[1]Monitoramento_Base_somente_Said!$A:$J,6,FALSE),0)</f>
        <v>47568141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IFERROR(VLOOKUP(A3153,[3]Sheet1!$A:$G,2,FALSE),0)</f>
        <v>0</v>
      </c>
      <c r="O3153" s="18">
        <f>IFERROR(VLOOKUP(A3153,[3]Sheet1!$A:$G,3,FALSE),0)</f>
        <v>0</v>
      </c>
      <c r="P3153" s="18">
        <f>IFERROR(VLOOKUP(A3153,[3]Sheet1!$A:$G,4,FALSE),0)</f>
        <v>0</v>
      </c>
      <c r="Q3153" s="18">
        <f>IFERROR(VLOOKUP(A3153,[3]Sheet1!$A:$G,5,FALSE),0)</f>
        <v>0</v>
      </c>
      <c r="R3153" s="18">
        <f>IFERROR(VLOOKUP(A3153,[3]Sheet1!$A:$H,6,FALSE),0)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4530993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IFERROR(VLOOKUP(A3154,[3]Sheet1!$A:$G,2,FALSE),0)</f>
        <v>0</v>
      </c>
      <c r="O3154" s="18">
        <f>IFERROR(VLOOKUP(A3154,[3]Sheet1!$A:$G,3,FALSE),0)</f>
        <v>0</v>
      </c>
      <c r="P3154" s="18">
        <f>IFERROR(VLOOKUP(A3154,[3]Sheet1!$A:$G,4,FALSE),0)</f>
        <v>0</v>
      </c>
      <c r="Q3154" s="18">
        <f>IFERROR(VLOOKUP(A3154,[3]Sheet1!$A:$G,5,FALSE),0)</f>
        <v>0</v>
      </c>
      <c r="R3154" s="18">
        <f>IFERROR(VLOOKUP(A3154,[3]Sheet1!$A:$H,6,FALSE),0)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847503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IFERROR(VLOOKUP(A3155,[3]Sheet1!$A:$G,2,FALSE),0)</f>
        <v>0</v>
      </c>
      <c r="O3155" s="18">
        <f>IFERROR(VLOOKUP(A3155,[3]Sheet1!$A:$G,3,FALSE),0)</f>
        <v>0</v>
      </c>
      <c r="P3155" s="18">
        <f>IFERROR(VLOOKUP(A3155,[3]Sheet1!$A:$G,4,FALSE),0)</f>
        <v>0</v>
      </c>
      <c r="Q3155" s="18">
        <f>IFERROR(VLOOKUP(A3155,[3]Sheet1!$A:$G,5,FALSE),0)</f>
        <v>0</v>
      </c>
      <c r="R3155" s="18">
        <f>IFERROR(VLOOKUP(A3155,[3]Sheet1!$A:$H,6,FALSE),0)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2101627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IFERROR(VLOOKUP(A3156,[3]Sheet1!$A:$G,2,FALSE),0)</f>
        <v>0</v>
      </c>
      <c r="O3156" s="18">
        <f>IFERROR(VLOOKUP(A3156,[3]Sheet1!$A:$G,3,FALSE),0)</f>
        <v>0</v>
      </c>
      <c r="P3156" s="18">
        <f>IFERROR(VLOOKUP(A3156,[3]Sheet1!$A:$G,4,FALSE),0)</f>
        <v>0</v>
      </c>
      <c r="Q3156" s="18">
        <f>IFERROR(VLOOKUP(A3156,[3]Sheet1!$A:$G,5,FALSE),0)</f>
        <v>0</v>
      </c>
      <c r="R3156" s="18">
        <f>IFERROR(VLOOKUP(A3156,[3]Sheet1!$A:$H,6,FALSE),0)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6757</v>
      </c>
      <c r="C3157" s="18">
        <f>IFERROR(VLOOKUP(A3157,[1]Monitoramento_Base_somente_Said!$A:$J,6,FALSE),0)</f>
        <v>4295344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0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IFERROR(VLOOKUP(A3157,[3]Sheet1!$A:$G,2,FALSE),0)</f>
        <v>0</v>
      </c>
      <c r="O3157" s="18">
        <f>IFERROR(VLOOKUP(A3157,[3]Sheet1!$A:$G,3,FALSE),0)</f>
        <v>0</v>
      </c>
      <c r="P3157" s="18">
        <f>IFERROR(VLOOKUP(A3157,[3]Sheet1!$A:$G,4,FALSE),0)</f>
        <v>0</v>
      </c>
      <c r="Q3157" s="18">
        <f>IFERROR(VLOOKUP(A3157,[3]Sheet1!$A:$G,5,FALSE),0)</f>
        <v>0</v>
      </c>
      <c r="R3157" s="18">
        <f>IFERROR(VLOOKUP(A3157,[3]Sheet1!$A:$H,6,FALSE),0)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13335888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IFERROR(VLOOKUP(A3158,[3]Sheet1!$A:$G,2,FALSE),0)</f>
        <v>0</v>
      </c>
      <c r="O3158" s="18">
        <f>IFERROR(VLOOKUP(A3158,[3]Sheet1!$A:$G,3,FALSE),0)</f>
        <v>0</v>
      </c>
      <c r="P3158" s="18">
        <f>IFERROR(VLOOKUP(A3158,[3]Sheet1!$A:$G,4,FALSE),0)</f>
        <v>0</v>
      </c>
      <c r="Q3158" s="18">
        <f>IFERROR(VLOOKUP(A3158,[3]Sheet1!$A:$G,5,FALSE),0)</f>
        <v>0</v>
      </c>
      <c r="R3158" s="18">
        <f>IFERROR(VLOOKUP(A3158,[3]Sheet1!$A:$H,6,FALSE),0)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59</v>
      </c>
      <c r="C3159" s="18">
        <f>IFERROR(VLOOKUP(A3159,[1]Monitoramento_Base_somente_Said!$A:$J,6,FALSE),0)</f>
        <v>763980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IFERROR(VLOOKUP(A3159,[3]Sheet1!$A:$G,2,FALSE),0)</f>
        <v>0</v>
      </c>
      <c r="O3159" s="18">
        <f>IFERROR(VLOOKUP(A3159,[3]Sheet1!$A:$G,3,FALSE),0)</f>
        <v>0</v>
      </c>
      <c r="P3159" s="18">
        <f>IFERROR(VLOOKUP(A3159,[3]Sheet1!$A:$G,4,FALSE),0)</f>
        <v>0</v>
      </c>
      <c r="Q3159" s="18">
        <f>IFERROR(VLOOKUP(A3159,[3]Sheet1!$A:$G,5,FALSE),0)</f>
        <v>0</v>
      </c>
      <c r="R3159" s="18">
        <f>IFERROR(VLOOKUP(A3159,[3]Sheet1!$A:$H,6,FALSE),0)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298092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IFERROR(VLOOKUP(A3160,[3]Sheet1!$A:$G,2,FALSE),0)</f>
        <v>0</v>
      </c>
      <c r="O3160" s="18">
        <f>IFERROR(VLOOKUP(A3160,[3]Sheet1!$A:$G,3,FALSE),0)</f>
        <v>0</v>
      </c>
      <c r="P3160" s="18">
        <f>IFERROR(VLOOKUP(A3160,[3]Sheet1!$A:$G,4,FALSE),0)</f>
        <v>0</v>
      </c>
      <c r="Q3160" s="18">
        <f>IFERROR(VLOOKUP(A3160,[3]Sheet1!$A:$G,5,FALSE),0)</f>
        <v>0</v>
      </c>
      <c r="R3160" s="18">
        <f>IFERROR(VLOOKUP(A3160,[3]Sheet1!$A:$H,6,FALSE),0)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51425</v>
      </c>
      <c r="C3161" s="18">
        <f>IFERROR(VLOOKUP(A3161,[1]Monitoramento_Base_somente_Said!$A:$J,6,FALSE),0)</f>
        <v>14522609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IFERROR(VLOOKUP(A3161,[3]Sheet1!$A:$G,2,FALSE),0)</f>
        <v>0</v>
      </c>
      <c r="O3161" s="18">
        <f>IFERROR(VLOOKUP(A3161,[3]Sheet1!$A:$G,3,FALSE),0)</f>
        <v>0</v>
      </c>
      <c r="P3161" s="18">
        <f>IFERROR(VLOOKUP(A3161,[3]Sheet1!$A:$G,4,FALSE),0)</f>
        <v>0</v>
      </c>
      <c r="Q3161" s="18">
        <f>IFERROR(VLOOKUP(A3161,[3]Sheet1!$A:$G,5,FALSE),0)</f>
        <v>0</v>
      </c>
      <c r="R3161" s="18">
        <f>IFERROR(VLOOKUP(A3161,[3]Sheet1!$A:$H,6,FALSE),0)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89</v>
      </c>
      <c r="C3162" s="18">
        <f>IFERROR(VLOOKUP(A3162,[1]Monitoramento_Base_somente_Said!$A:$J,6,FALSE),0)</f>
        <v>2563995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IFERROR(VLOOKUP(A3162,[3]Sheet1!$A:$G,2,FALSE),0)</f>
        <v>0</v>
      </c>
      <c r="O3162" s="18">
        <f>IFERROR(VLOOKUP(A3162,[3]Sheet1!$A:$G,3,FALSE),0)</f>
        <v>0</v>
      </c>
      <c r="P3162" s="18">
        <f>IFERROR(VLOOKUP(A3162,[3]Sheet1!$A:$G,4,FALSE),0)</f>
        <v>0</v>
      </c>
      <c r="Q3162" s="18">
        <f>IFERROR(VLOOKUP(A3162,[3]Sheet1!$A:$G,5,FALSE),0)</f>
        <v>0</v>
      </c>
      <c r="R3162" s="18">
        <f>IFERROR(VLOOKUP(A3162,[3]Sheet1!$A:$H,6,FALSE),0)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537965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IFERROR(VLOOKUP(A3163,[3]Sheet1!$A:$G,2,FALSE),0)</f>
        <v>0</v>
      </c>
      <c r="O3163" s="18">
        <f>IFERROR(VLOOKUP(A3163,[3]Sheet1!$A:$G,3,FALSE),0)</f>
        <v>0</v>
      </c>
      <c r="P3163" s="18">
        <f>IFERROR(VLOOKUP(A3163,[3]Sheet1!$A:$G,4,FALSE),0)</f>
        <v>0</v>
      </c>
      <c r="Q3163" s="18">
        <f>IFERROR(VLOOKUP(A3163,[3]Sheet1!$A:$G,5,FALSE),0)</f>
        <v>0</v>
      </c>
      <c r="R3163" s="18">
        <f>IFERROR(VLOOKUP(A3163,[3]Sheet1!$A:$H,6,FALSE),0)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19464</v>
      </c>
      <c r="C3164" s="18">
        <f>IFERROR(VLOOKUP(A3164,[1]Monitoramento_Base_somente_Said!$A:$J,6,FALSE),0)</f>
        <v>10342507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0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IFERROR(VLOOKUP(A3164,[3]Sheet1!$A:$G,2,FALSE),0)</f>
        <v>0</v>
      </c>
      <c r="O3164" s="18">
        <f>IFERROR(VLOOKUP(A3164,[3]Sheet1!$A:$G,3,FALSE),0)</f>
        <v>0</v>
      </c>
      <c r="P3164" s="18">
        <f>IFERROR(VLOOKUP(A3164,[3]Sheet1!$A:$G,4,FALSE),0)</f>
        <v>0</v>
      </c>
      <c r="Q3164" s="18">
        <f>IFERROR(VLOOKUP(A3164,[3]Sheet1!$A:$G,5,FALSE),0)</f>
        <v>0</v>
      </c>
      <c r="R3164" s="18">
        <f>IFERROR(VLOOKUP(A3164,[3]Sheet1!$A:$H,6,FALSE),0)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262275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IFERROR(VLOOKUP(A3165,[3]Sheet1!$A:$G,2,FALSE),0)</f>
        <v>0</v>
      </c>
      <c r="O3165" s="18">
        <f>IFERROR(VLOOKUP(A3165,[3]Sheet1!$A:$G,3,FALSE),0)</f>
        <v>0</v>
      </c>
      <c r="P3165" s="18">
        <f>IFERROR(VLOOKUP(A3165,[3]Sheet1!$A:$G,4,FALSE),0)</f>
        <v>0</v>
      </c>
      <c r="Q3165" s="18">
        <f>IFERROR(VLOOKUP(A3165,[3]Sheet1!$A:$G,5,FALSE),0)</f>
        <v>0</v>
      </c>
      <c r="R3165" s="18">
        <f>IFERROR(VLOOKUP(A3165,[3]Sheet1!$A:$H,6,FALSE),0)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73628</v>
      </c>
      <c r="C3166" s="18">
        <f>IFERROR(VLOOKUP(A3166,[1]Monitoramento_Base_somente_Said!$A:$J,6,FALSE),0)</f>
        <v>1378264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IFERROR(VLOOKUP(A3166,[3]Sheet1!$A:$G,2,FALSE),0)</f>
        <v>0</v>
      </c>
      <c r="O3166" s="18">
        <f>IFERROR(VLOOKUP(A3166,[3]Sheet1!$A:$G,3,FALSE),0)</f>
        <v>0</v>
      </c>
      <c r="P3166" s="18">
        <f>IFERROR(VLOOKUP(A3166,[3]Sheet1!$A:$G,4,FALSE),0)</f>
        <v>0</v>
      </c>
      <c r="Q3166" s="18">
        <f>IFERROR(VLOOKUP(A3166,[3]Sheet1!$A:$G,5,FALSE),0)</f>
        <v>0</v>
      </c>
      <c r="R3166" s="18">
        <f>IFERROR(VLOOKUP(A3166,[3]Sheet1!$A:$H,6,FALSE),0)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105872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IFERROR(VLOOKUP(A3167,[3]Sheet1!$A:$G,2,FALSE),0)</f>
        <v>0</v>
      </c>
      <c r="O3167" s="18">
        <f>IFERROR(VLOOKUP(A3167,[3]Sheet1!$A:$G,3,FALSE),0)</f>
        <v>0</v>
      </c>
      <c r="P3167" s="18">
        <f>IFERROR(VLOOKUP(A3167,[3]Sheet1!$A:$G,4,FALSE),0)</f>
        <v>0</v>
      </c>
      <c r="Q3167" s="18">
        <f>IFERROR(VLOOKUP(A3167,[3]Sheet1!$A:$G,5,FALSE),0)</f>
        <v>0</v>
      </c>
      <c r="R3167" s="18">
        <f>IFERROR(VLOOKUP(A3167,[3]Sheet1!$A:$H,6,FALSE),0)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242126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IFERROR(VLOOKUP(A3168,[3]Sheet1!$A:$G,2,FALSE),0)</f>
        <v>0</v>
      </c>
      <c r="O3168" s="18">
        <f>IFERROR(VLOOKUP(A3168,[3]Sheet1!$A:$G,3,FALSE),0)</f>
        <v>0</v>
      </c>
      <c r="P3168" s="18">
        <f>IFERROR(VLOOKUP(A3168,[3]Sheet1!$A:$G,4,FALSE),0)</f>
        <v>0</v>
      </c>
      <c r="Q3168" s="18">
        <f>IFERROR(VLOOKUP(A3168,[3]Sheet1!$A:$G,5,FALSE),0)</f>
        <v>0</v>
      </c>
      <c r="R3168" s="18">
        <f>IFERROR(VLOOKUP(A3168,[3]Sheet1!$A:$H,6,FALSE),0)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11034921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IFERROR(VLOOKUP(A3169,[3]Sheet1!$A:$G,2,FALSE),0)</f>
        <v>0</v>
      </c>
      <c r="O3169" s="18">
        <f>IFERROR(VLOOKUP(A3169,[3]Sheet1!$A:$G,3,FALSE),0)</f>
        <v>0</v>
      </c>
      <c r="P3169" s="18">
        <f>IFERROR(VLOOKUP(A3169,[3]Sheet1!$A:$G,4,FALSE),0)</f>
        <v>0</v>
      </c>
      <c r="Q3169" s="18">
        <f>IFERROR(VLOOKUP(A3169,[3]Sheet1!$A:$G,5,FALSE),0)</f>
        <v>0</v>
      </c>
      <c r="R3169" s="18">
        <f>IFERROR(VLOOKUP(A3169,[3]Sheet1!$A:$H,6,FALSE),0)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859126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IFERROR(VLOOKUP(A3170,[3]Sheet1!$A:$G,2,FALSE),0)</f>
        <v>0</v>
      </c>
      <c r="O3170" s="18">
        <f>IFERROR(VLOOKUP(A3170,[3]Sheet1!$A:$G,3,FALSE),0)</f>
        <v>0</v>
      </c>
      <c r="P3170" s="18">
        <f>IFERROR(VLOOKUP(A3170,[3]Sheet1!$A:$G,4,FALSE),0)</f>
        <v>0</v>
      </c>
      <c r="Q3170" s="18">
        <f>IFERROR(VLOOKUP(A3170,[3]Sheet1!$A:$G,5,FALSE),0)</f>
        <v>0</v>
      </c>
      <c r="R3170" s="18">
        <f>IFERROR(VLOOKUP(A3170,[3]Sheet1!$A:$H,6,FALSE),0)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0</v>
      </c>
      <c r="C3171" s="18">
        <f>IFERROR(VLOOKUP(A3171,[1]Monitoramento_Base_somente_Said!$A:$J,6,FALSE),0)</f>
        <v>901023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IFERROR(VLOOKUP(A3171,[3]Sheet1!$A:$G,2,FALSE),0)</f>
        <v>0</v>
      </c>
      <c r="O3171" s="18">
        <f>IFERROR(VLOOKUP(A3171,[3]Sheet1!$A:$G,3,FALSE),0)</f>
        <v>0</v>
      </c>
      <c r="P3171" s="18">
        <f>IFERROR(VLOOKUP(A3171,[3]Sheet1!$A:$G,4,FALSE),0)</f>
        <v>0</v>
      </c>
      <c r="Q3171" s="18">
        <f>IFERROR(VLOOKUP(A3171,[3]Sheet1!$A:$G,5,FALSE),0)</f>
        <v>0</v>
      </c>
      <c r="R3171" s="18">
        <f>IFERROR(VLOOKUP(A3171,[3]Sheet1!$A:$H,6,FALSE),0)</f>
        <v>0</v>
      </c>
      <c r="S3171" s="18">
        <f>IFERROR(VLOOKUP(A3171,[3]Sheet1!$A:$I,9,FALSE),0)</f>
        <v>0</v>
      </c>
      <c r="T3171" s="18" t="str">
        <f t="shared" si="295"/>
        <v>Não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1203</v>
      </c>
      <c r="C3172" s="18">
        <f>IFERROR(VLOOKUP(A3172,[1]Monitoramento_Base_somente_Said!$A:$J,6,FALSE),0)</f>
        <v>7660543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IFERROR(VLOOKUP(A3172,[3]Sheet1!$A:$G,2,FALSE),0)</f>
        <v>0</v>
      </c>
      <c r="O3172" s="18">
        <f>IFERROR(VLOOKUP(A3172,[3]Sheet1!$A:$G,3,FALSE),0)</f>
        <v>0</v>
      </c>
      <c r="P3172" s="18">
        <f>IFERROR(VLOOKUP(A3172,[3]Sheet1!$A:$G,4,FALSE),0)</f>
        <v>0</v>
      </c>
      <c r="Q3172" s="18">
        <f>IFERROR(VLOOKUP(A3172,[3]Sheet1!$A:$G,5,FALSE),0)</f>
        <v>0</v>
      </c>
      <c r="R3172" s="18">
        <f>IFERROR(VLOOKUP(A3172,[3]Sheet1!$A:$H,6,FALSE),0)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1565891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IFERROR(VLOOKUP(A3173,[3]Sheet1!$A:$G,2,FALSE),0)</f>
        <v>0</v>
      </c>
      <c r="O3173" s="18">
        <f>IFERROR(VLOOKUP(A3173,[3]Sheet1!$A:$G,3,FALSE),0)</f>
        <v>0</v>
      </c>
      <c r="P3173" s="18">
        <f>IFERROR(VLOOKUP(A3173,[3]Sheet1!$A:$G,4,FALSE),0)</f>
        <v>0</v>
      </c>
      <c r="Q3173" s="18">
        <f>IFERROR(VLOOKUP(A3173,[3]Sheet1!$A:$G,5,FALSE),0)</f>
        <v>0</v>
      </c>
      <c r="R3173" s="18">
        <f>IFERROR(VLOOKUP(A3173,[3]Sheet1!$A:$H,6,FALSE),0)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7779312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IFERROR(VLOOKUP(A3174,[3]Sheet1!$A:$G,2,FALSE),0)</f>
        <v>0</v>
      </c>
      <c r="O3174" s="18">
        <f>IFERROR(VLOOKUP(A3174,[3]Sheet1!$A:$G,3,FALSE),0)</f>
        <v>0</v>
      </c>
      <c r="P3174" s="18">
        <f>IFERROR(VLOOKUP(A3174,[3]Sheet1!$A:$G,4,FALSE),0)</f>
        <v>0</v>
      </c>
      <c r="Q3174" s="18">
        <f>IFERROR(VLOOKUP(A3174,[3]Sheet1!$A:$G,5,FALSE),0)</f>
        <v>0</v>
      </c>
      <c r="R3174" s="18">
        <f>IFERROR(VLOOKUP(A3174,[3]Sheet1!$A:$H,6,FALSE),0)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203847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IFERROR(VLOOKUP(A3175,[3]Sheet1!$A:$G,2,FALSE),0)</f>
        <v>0</v>
      </c>
      <c r="O3175" s="18">
        <f>IFERROR(VLOOKUP(A3175,[3]Sheet1!$A:$G,3,FALSE),0)</f>
        <v>0</v>
      </c>
      <c r="P3175" s="18">
        <f>IFERROR(VLOOKUP(A3175,[3]Sheet1!$A:$G,4,FALSE),0)</f>
        <v>0</v>
      </c>
      <c r="Q3175" s="18">
        <f>IFERROR(VLOOKUP(A3175,[3]Sheet1!$A:$G,5,FALSE),0)</f>
        <v>0</v>
      </c>
      <c r="R3175" s="18">
        <f>IFERROR(VLOOKUP(A3175,[3]Sheet1!$A:$H,6,FALSE),0)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3434152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0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IFERROR(VLOOKUP(A3176,[3]Sheet1!$A:$G,2,FALSE),0)</f>
        <v>0</v>
      </c>
      <c r="O3176" s="18">
        <f>IFERROR(VLOOKUP(A3176,[3]Sheet1!$A:$G,3,FALSE),0)</f>
        <v>0</v>
      </c>
      <c r="P3176" s="18">
        <f>IFERROR(VLOOKUP(A3176,[3]Sheet1!$A:$G,4,FALSE),0)</f>
        <v>0</v>
      </c>
      <c r="Q3176" s="18">
        <f>IFERROR(VLOOKUP(A3176,[3]Sheet1!$A:$G,5,FALSE),0)</f>
        <v>0</v>
      </c>
      <c r="R3176" s="18">
        <f>IFERROR(VLOOKUP(A3176,[3]Sheet1!$A:$H,6,FALSE),0)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3316601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IFERROR(VLOOKUP(A3177,[3]Sheet1!$A:$G,2,FALSE),0)</f>
        <v>0</v>
      </c>
      <c r="O3177" s="18">
        <f>IFERROR(VLOOKUP(A3177,[3]Sheet1!$A:$G,3,FALSE),0)</f>
        <v>0</v>
      </c>
      <c r="P3177" s="18">
        <f>IFERROR(VLOOKUP(A3177,[3]Sheet1!$A:$G,4,FALSE),0)</f>
        <v>0</v>
      </c>
      <c r="Q3177" s="18">
        <f>IFERROR(VLOOKUP(A3177,[3]Sheet1!$A:$G,5,FALSE),0)</f>
        <v>0</v>
      </c>
      <c r="R3177" s="18">
        <f>IFERROR(VLOOKUP(A3177,[3]Sheet1!$A:$H,6,FALSE),0)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1115</v>
      </c>
      <c r="C3178" s="18">
        <f>IFERROR(VLOOKUP(A3178,[1]Monitoramento_Base_somente_Said!$A:$J,6,FALSE),0)</f>
        <v>1861154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IFERROR(VLOOKUP(A3178,[3]Sheet1!$A:$G,2,FALSE),0)</f>
        <v>0</v>
      </c>
      <c r="O3178" s="18">
        <f>IFERROR(VLOOKUP(A3178,[3]Sheet1!$A:$G,3,FALSE),0)</f>
        <v>0</v>
      </c>
      <c r="P3178" s="18">
        <f>IFERROR(VLOOKUP(A3178,[3]Sheet1!$A:$G,4,FALSE),0)</f>
        <v>0</v>
      </c>
      <c r="Q3178" s="18">
        <f>IFERROR(VLOOKUP(A3178,[3]Sheet1!$A:$G,5,FALSE),0)</f>
        <v>0</v>
      </c>
      <c r="R3178" s="18">
        <f>IFERROR(VLOOKUP(A3178,[3]Sheet1!$A:$H,6,FALSE),0)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828</v>
      </c>
      <c r="C3179" s="18">
        <f>IFERROR(VLOOKUP(A3179,[1]Monitoramento_Base_somente_Said!$A:$J,6,FALSE),0)</f>
        <v>2809437</v>
      </c>
      <c r="D3179" s="18">
        <f>IFERROR(VLOOKUP(A3179,[1]Monitoramento_Base_somente_Said!$A:$J,7,FALSE),0)</f>
        <v>0</v>
      </c>
      <c r="E3179" s="18">
        <f>IFERROR(VLOOKUP(A3179,[1]Monitoramento_Base_somente_Said!$A:$J,8,FALSE),0)</f>
        <v>0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IFERROR(VLOOKUP(A3179,[3]Sheet1!$A:$G,2,FALSE),0)</f>
        <v>0</v>
      </c>
      <c r="O3179" s="18">
        <f>IFERROR(VLOOKUP(A3179,[3]Sheet1!$A:$G,3,FALSE),0)</f>
        <v>0</v>
      </c>
      <c r="P3179" s="18">
        <f>IFERROR(VLOOKUP(A3179,[3]Sheet1!$A:$G,4,FALSE),0)</f>
        <v>0</v>
      </c>
      <c r="Q3179" s="18">
        <f>IFERROR(VLOOKUP(A3179,[3]Sheet1!$A:$G,5,FALSE),0)</f>
        <v>0</v>
      </c>
      <c r="R3179" s="18">
        <f>IFERROR(VLOOKUP(A3179,[3]Sheet1!$A:$H,6,FALSE),0)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2433108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IFERROR(VLOOKUP(A3180,[3]Sheet1!$A:$G,2,FALSE),0)</f>
        <v>0</v>
      </c>
      <c r="O3180" s="18">
        <f>IFERROR(VLOOKUP(A3180,[3]Sheet1!$A:$G,3,FALSE),0)</f>
        <v>0</v>
      </c>
      <c r="P3180" s="18">
        <f>IFERROR(VLOOKUP(A3180,[3]Sheet1!$A:$G,4,FALSE),0)</f>
        <v>0</v>
      </c>
      <c r="Q3180" s="18">
        <f>IFERROR(VLOOKUP(A3180,[3]Sheet1!$A:$G,5,FALSE),0)</f>
        <v>0</v>
      </c>
      <c r="R3180" s="18">
        <f>IFERROR(VLOOKUP(A3180,[3]Sheet1!$A:$H,6,FALSE),0)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5264672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IFERROR(VLOOKUP(A3181,[3]Sheet1!$A:$G,2,FALSE),0)</f>
        <v>0</v>
      </c>
      <c r="O3181" s="18">
        <f>IFERROR(VLOOKUP(A3181,[3]Sheet1!$A:$G,3,FALSE),0)</f>
        <v>0</v>
      </c>
      <c r="P3181" s="18">
        <f>IFERROR(VLOOKUP(A3181,[3]Sheet1!$A:$G,4,FALSE),0)</f>
        <v>0</v>
      </c>
      <c r="Q3181" s="18">
        <f>IFERROR(VLOOKUP(A3181,[3]Sheet1!$A:$G,5,FALSE),0)</f>
        <v>0</v>
      </c>
      <c r="R3181" s="18">
        <f>IFERROR(VLOOKUP(A3181,[3]Sheet1!$A:$H,6,FALSE),0)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4300779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IFERROR(VLOOKUP(A3182,[3]Sheet1!$A:$G,2,FALSE),0)</f>
        <v>0</v>
      </c>
      <c r="O3182" s="18">
        <f>IFERROR(VLOOKUP(A3182,[3]Sheet1!$A:$G,3,FALSE),0)</f>
        <v>0</v>
      </c>
      <c r="P3182" s="18">
        <f>IFERROR(VLOOKUP(A3182,[3]Sheet1!$A:$G,4,FALSE),0)</f>
        <v>0</v>
      </c>
      <c r="Q3182" s="18">
        <f>IFERROR(VLOOKUP(A3182,[3]Sheet1!$A:$G,5,FALSE),0)</f>
        <v>0</v>
      </c>
      <c r="R3182" s="18">
        <f>IFERROR(VLOOKUP(A3182,[3]Sheet1!$A:$H,6,FALSE),0)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25482</v>
      </c>
      <c r="C3183" s="18">
        <f>IFERROR(VLOOKUP(A3183,[1]Monitoramento_Base_somente_Said!$A:$J,6,FALSE),0)</f>
        <v>6159954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IFERROR(VLOOKUP(A3183,[3]Sheet1!$A:$G,2,FALSE),0)</f>
        <v>0</v>
      </c>
      <c r="O3183" s="18">
        <f>IFERROR(VLOOKUP(A3183,[3]Sheet1!$A:$G,3,FALSE),0)</f>
        <v>0</v>
      </c>
      <c r="P3183" s="18">
        <f>IFERROR(VLOOKUP(A3183,[3]Sheet1!$A:$G,4,FALSE),0)</f>
        <v>0</v>
      </c>
      <c r="Q3183" s="18">
        <f>IFERROR(VLOOKUP(A3183,[3]Sheet1!$A:$G,5,FALSE),0)</f>
        <v>0</v>
      </c>
      <c r="R3183" s="18">
        <f>IFERROR(VLOOKUP(A3183,[3]Sheet1!$A:$H,6,FALSE),0)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10564361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IFERROR(VLOOKUP(A3184,[3]Sheet1!$A:$G,2,FALSE),0)</f>
        <v>0</v>
      </c>
      <c r="O3184" s="18">
        <f>IFERROR(VLOOKUP(A3184,[3]Sheet1!$A:$G,3,FALSE),0)</f>
        <v>0</v>
      </c>
      <c r="P3184" s="18">
        <f>IFERROR(VLOOKUP(A3184,[3]Sheet1!$A:$G,4,FALSE),0)</f>
        <v>0</v>
      </c>
      <c r="Q3184" s="18">
        <f>IFERROR(VLOOKUP(A3184,[3]Sheet1!$A:$G,5,FALSE),0)</f>
        <v>0</v>
      </c>
      <c r="R3184" s="18">
        <f>IFERROR(VLOOKUP(A3184,[3]Sheet1!$A:$H,6,FALSE),0)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1119262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IFERROR(VLOOKUP(A3185,[3]Sheet1!$A:$G,2,FALSE),0)</f>
        <v>0</v>
      </c>
      <c r="O3185" s="18">
        <f>IFERROR(VLOOKUP(A3185,[3]Sheet1!$A:$G,3,FALSE),0)</f>
        <v>0</v>
      </c>
      <c r="P3185" s="18">
        <f>IFERROR(VLOOKUP(A3185,[3]Sheet1!$A:$G,4,FALSE),0)</f>
        <v>0</v>
      </c>
      <c r="Q3185" s="18">
        <f>IFERROR(VLOOKUP(A3185,[3]Sheet1!$A:$G,5,FALSE),0)</f>
        <v>0</v>
      </c>
      <c r="R3185" s="18">
        <f>IFERROR(VLOOKUP(A3185,[3]Sheet1!$A:$H,6,FALSE),0)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0</v>
      </c>
      <c r="C3186" s="18">
        <f>IFERROR(VLOOKUP(A3186,[1]Monitoramento_Base_somente_Said!$A:$J,6,FALSE),0)</f>
        <v>373795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IFERROR(VLOOKUP(A3186,[3]Sheet1!$A:$G,2,FALSE),0)</f>
        <v>0</v>
      </c>
      <c r="O3186" s="18">
        <f>IFERROR(VLOOKUP(A3186,[3]Sheet1!$A:$G,3,FALSE),0)</f>
        <v>0</v>
      </c>
      <c r="P3186" s="18">
        <f>IFERROR(VLOOKUP(A3186,[3]Sheet1!$A:$G,4,FALSE),0)</f>
        <v>0</v>
      </c>
      <c r="Q3186" s="18">
        <f>IFERROR(VLOOKUP(A3186,[3]Sheet1!$A:$G,5,FALSE),0)</f>
        <v>0</v>
      </c>
      <c r="R3186" s="18">
        <f>IFERROR(VLOOKUP(A3186,[3]Sheet1!$A:$H,6,FALSE),0)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19321869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IFERROR(VLOOKUP(A3187,[3]Sheet1!$A:$G,2,FALSE),0)</f>
        <v>0</v>
      </c>
      <c r="O3187" s="18">
        <f>IFERROR(VLOOKUP(A3187,[3]Sheet1!$A:$G,3,FALSE),0)</f>
        <v>0</v>
      </c>
      <c r="P3187" s="18">
        <f>IFERROR(VLOOKUP(A3187,[3]Sheet1!$A:$G,4,FALSE),0)</f>
        <v>0</v>
      </c>
      <c r="Q3187" s="18">
        <f>IFERROR(VLOOKUP(A3187,[3]Sheet1!$A:$G,5,FALSE),0)</f>
        <v>0</v>
      </c>
      <c r="R3187" s="18">
        <f>IFERROR(VLOOKUP(A3187,[3]Sheet1!$A:$H,6,FALSE),0)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26</v>
      </c>
      <c r="C3188" s="18">
        <f>IFERROR(VLOOKUP(A3188,[1]Monitoramento_Base_somente_Said!$A:$J,6,FALSE),0)</f>
        <v>2346352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0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IFERROR(VLOOKUP(A3188,[3]Sheet1!$A:$G,2,FALSE),0)</f>
        <v>0</v>
      </c>
      <c r="O3188" s="18">
        <f>IFERROR(VLOOKUP(A3188,[3]Sheet1!$A:$G,3,FALSE),0)</f>
        <v>0</v>
      </c>
      <c r="P3188" s="18">
        <f>IFERROR(VLOOKUP(A3188,[3]Sheet1!$A:$G,4,FALSE),0)</f>
        <v>0</v>
      </c>
      <c r="Q3188" s="18">
        <f>IFERROR(VLOOKUP(A3188,[3]Sheet1!$A:$G,5,FALSE),0)</f>
        <v>0</v>
      </c>
      <c r="R3188" s="18">
        <f>IFERROR(VLOOKUP(A3188,[3]Sheet1!$A:$H,6,FALSE),0)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794693</v>
      </c>
      <c r="C3189" s="18">
        <f>IFERROR(VLOOKUP(A3189,[1]Monitoramento_Base_somente_Said!$A:$J,6,FALSE),0)</f>
        <v>627380743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0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IFERROR(VLOOKUP(A3189,[3]Sheet1!$A:$G,2,FALSE),0)</f>
        <v>0</v>
      </c>
      <c r="O3189" s="18">
        <f>IFERROR(VLOOKUP(A3189,[3]Sheet1!$A:$G,3,FALSE),0)</f>
        <v>0</v>
      </c>
      <c r="P3189" s="18">
        <f>IFERROR(VLOOKUP(A3189,[3]Sheet1!$A:$G,4,FALSE),0)</f>
        <v>0</v>
      </c>
      <c r="Q3189" s="18">
        <f>IFERROR(VLOOKUP(A3189,[3]Sheet1!$A:$G,5,FALSE),0)</f>
        <v>0</v>
      </c>
      <c r="R3189" s="18">
        <f>IFERROR(VLOOKUP(A3189,[3]Sheet1!$A:$H,6,FALSE),0)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387855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IFERROR(VLOOKUP(A3190,[3]Sheet1!$A:$G,2,FALSE),0)</f>
        <v>0</v>
      </c>
      <c r="O3190" s="18">
        <f>IFERROR(VLOOKUP(A3190,[3]Sheet1!$A:$G,3,FALSE),0)</f>
        <v>0</v>
      </c>
      <c r="P3190" s="18">
        <f>IFERROR(VLOOKUP(A3190,[3]Sheet1!$A:$G,4,FALSE),0)</f>
        <v>0</v>
      </c>
      <c r="Q3190" s="18">
        <f>IFERROR(VLOOKUP(A3190,[3]Sheet1!$A:$G,5,FALSE),0)</f>
        <v>0</v>
      </c>
      <c r="R3190" s="18">
        <f>IFERROR(VLOOKUP(A3190,[3]Sheet1!$A:$H,6,FALSE),0)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15719464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IFERROR(VLOOKUP(A3191,[3]Sheet1!$A:$G,2,FALSE),0)</f>
        <v>0</v>
      </c>
      <c r="O3191" s="18">
        <f>IFERROR(VLOOKUP(A3191,[3]Sheet1!$A:$G,3,FALSE),0)</f>
        <v>0</v>
      </c>
      <c r="P3191" s="18">
        <f>IFERROR(VLOOKUP(A3191,[3]Sheet1!$A:$G,4,FALSE),0)</f>
        <v>0</v>
      </c>
      <c r="Q3191" s="18">
        <f>IFERROR(VLOOKUP(A3191,[3]Sheet1!$A:$G,5,FALSE),0)</f>
        <v>0</v>
      </c>
      <c r="R3191" s="18">
        <f>IFERROR(VLOOKUP(A3191,[3]Sheet1!$A:$H,6,FALSE),0)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2535423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IFERROR(VLOOKUP(A3192,[3]Sheet1!$A:$G,2,FALSE),0)</f>
        <v>0</v>
      </c>
      <c r="O3192" s="18">
        <f>IFERROR(VLOOKUP(A3192,[3]Sheet1!$A:$G,3,FALSE),0)</f>
        <v>0</v>
      </c>
      <c r="P3192" s="18">
        <f>IFERROR(VLOOKUP(A3192,[3]Sheet1!$A:$G,4,FALSE),0)</f>
        <v>0</v>
      </c>
      <c r="Q3192" s="18">
        <f>IFERROR(VLOOKUP(A3192,[3]Sheet1!$A:$G,5,FALSE),0)</f>
        <v>0</v>
      </c>
      <c r="R3192" s="18">
        <f>IFERROR(VLOOKUP(A3192,[3]Sheet1!$A:$H,6,FALSE),0)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603</v>
      </c>
      <c r="C3193" s="18">
        <f>IFERROR(VLOOKUP(A3193,[1]Monitoramento_Base_somente_Said!$A:$J,6,FALSE),0)</f>
        <v>923407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IFERROR(VLOOKUP(A3193,[3]Sheet1!$A:$G,2,FALSE),0)</f>
        <v>0</v>
      </c>
      <c r="O3193" s="18">
        <f>IFERROR(VLOOKUP(A3193,[3]Sheet1!$A:$G,3,FALSE),0)</f>
        <v>0</v>
      </c>
      <c r="P3193" s="18">
        <f>IFERROR(VLOOKUP(A3193,[3]Sheet1!$A:$G,4,FALSE),0)</f>
        <v>0</v>
      </c>
      <c r="Q3193" s="18">
        <f>IFERROR(VLOOKUP(A3193,[3]Sheet1!$A:$G,5,FALSE),0)</f>
        <v>0</v>
      </c>
      <c r="R3193" s="18">
        <f>IFERROR(VLOOKUP(A3193,[3]Sheet1!$A:$H,6,FALSE),0)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8404</v>
      </c>
      <c r="C3194" s="18">
        <f>IFERROR(VLOOKUP(A3194,[1]Monitoramento_Base_somente_Said!$A:$J,6,FALSE),0)</f>
        <v>14832030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0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IFERROR(VLOOKUP(A3194,[3]Sheet1!$A:$G,2,FALSE),0)</f>
        <v>0</v>
      </c>
      <c r="O3194" s="18">
        <f>IFERROR(VLOOKUP(A3194,[3]Sheet1!$A:$G,3,FALSE),0)</f>
        <v>0</v>
      </c>
      <c r="P3194" s="18">
        <f>IFERROR(VLOOKUP(A3194,[3]Sheet1!$A:$G,4,FALSE),0)</f>
        <v>0</v>
      </c>
      <c r="Q3194" s="18">
        <f>IFERROR(VLOOKUP(A3194,[3]Sheet1!$A:$G,5,FALSE),0)</f>
        <v>0</v>
      </c>
      <c r="R3194" s="18">
        <f>IFERROR(VLOOKUP(A3194,[3]Sheet1!$A:$H,6,FALSE),0)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1350976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IFERROR(VLOOKUP(A3195,[3]Sheet1!$A:$G,2,FALSE),0)</f>
        <v>0</v>
      </c>
      <c r="O3195" s="18">
        <f>IFERROR(VLOOKUP(A3195,[3]Sheet1!$A:$G,3,FALSE),0)</f>
        <v>0</v>
      </c>
      <c r="P3195" s="18">
        <f>IFERROR(VLOOKUP(A3195,[3]Sheet1!$A:$G,4,FALSE),0)</f>
        <v>0</v>
      </c>
      <c r="Q3195" s="18">
        <f>IFERROR(VLOOKUP(A3195,[3]Sheet1!$A:$G,5,FALSE),0)</f>
        <v>0</v>
      </c>
      <c r="R3195" s="18">
        <f>IFERROR(VLOOKUP(A3195,[3]Sheet1!$A:$H,6,FALSE),0)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83220</v>
      </c>
      <c r="C3196" s="18">
        <f>IFERROR(VLOOKUP(A3196,[1]Monitoramento_Base_somente_Said!$A:$J,6,FALSE),0)</f>
        <v>8057845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0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IFERROR(VLOOKUP(A3196,[3]Sheet1!$A:$G,2,FALSE),0)</f>
        <v>0</v>
      </c>
      <c r="O3196" s="18">
        <f>IFERROR(VLOOKUP(A3196,[3]Sheet1!$A:$G,3,FALSE),0)</f>
        <v>0</v>
      </c>
      <c r="P3196" s="18">
        <f>IFERROR(VLOOKUP(A3196,[3]Sheet1!$A:$G,4,FALSE),0)</f>
        <v>0</v>
      </c>
      <c r="Q3196" s="18">
        <f>IFERROR(VLOOKUP(A3196,[3]Sheet1!$A:$G,5,FALSE),0)</f>
        <v>0</v>
      </c>
      <c r="R3196" s="18">
        <f>IFERROR(VLOOKUP(A3196,[3]Sheet1!$A:$H,6,FALSE),0)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261088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IFERROR(VLOOKUP(A3197,[3]Sheet1!$A:$G,2,FALSE),0)</f>
        <v>0</v>
      </c>
      <c r="O3197" s="18">
        <f>IFERROR(VLOOKUP(A3197,[3]Sheet1!$A:$G,3,FALSE),0)</f>
        <v>0</v>
      </c>
      <c r="P3197" s="18">
        <f>IFERROR(VLOOKUP(A3197,[3]Sheet1!$A:$G,4,FALSE),0)</f>
        <v>0</v>
      </c>
      <c r="Q3197" s="18">
        <f>IFERROR(VLOOKUP(A3197,[3]Sheet1!$A:$G,5,FALSE),0)</f>
        <v>0</v>
      </c>
      <c r="R3197" s="18">
        <f>IFERROR(VLOOKUP(A3197,[3]Sheet1!$A:$H,6,FALSE),0)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5373173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IFERROR(VLOOKUP(A3198,[3]Sheet1!$A:$G,2,FALSE),0)</f>
        <v>0</v>
      </c>
      <c r="O3198" s="18">
        <f>IFERROR(VLOOKUP(A3198,[3]Sheet1!$A:$G,3,FALSE),0)</f>
        <v>0</v>
      </c>
      <c r="P3198" s="18">
        <f>IFERROR(VLOOKUP(A3198,[3]Sheet1!$A:$G,4,FALSE),0)</f>
        <v>0</v>
      </c>
      <c r="Q3198" s="18">
        <f>IFERROR(VLOOKUP(A3198,[3]Sheet1!$A:$G,5,FALSE),0)</f>
        <v>0</v>
      </c>
      <c r="R3198" s="18">
        <f>IFERROR(VLOOKUP(A3198,[3]Sheet1!$A:$H,6,FALSE),0)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200</v>
      </c>
      <c r="C3199" s="18">
        <f>IFERROR(VLOOKUP(A3199,[1]Monitoramento_Base_somente_Said!$A:$J,6,FALSE),0)</f>
        <v>1909537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IFERROR(VLOOKUP(A3199,[3]Sheet1!$A:$G,2,FALSE),0)</f>
        <v>0</v>
      </c>
      <c r="O3199" s="18">
        <f>IFERROR(VLOOKUP(A3199,[3]Sheet1!$A:$G,3,FALSE),0)</f>
        <v>0</v>
      </c>
      <c r="P3199" s="18">
        <f>IFERROR(VLOOKUP(A3199,[3]Sheet1!$A:$G,4,FALSE),0)</f>
        <v>0</v>
      </c>
      <c r="Q3199" s="18">
        <f>IFERROR(VLOOKUP(A3199,[3]Sheet1!$A:$G,5,FALSE),0)</f>
        <v>0</v>
      </c>
      <c r="R3199" s="18">
        <f>IFERROR(VLOOKUP(A3199,[3]Sheet1!$A:$H,6,FALSE),0)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797215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IFERROR(VLOOKUP(A3200,[3]Sheet1!$A:$G,2,FALSE),0)</f>
        <v>0</v>
      </c>
      <c r="O3200" s="18">
        <f>IFERROR(VLOOKUP(A3200,[3]Sheet1!$A:$G,3,FALSE),0)</f>
        <v>0</v>
      </c>
      <c r="P3200" s="18">
        <f>IFERROR(VLOOKUP(A3200,[3]Sheet1!$A:$G,4,FALSE),0)</f>
        <v>0</v>
      </c>
      <c r="Q3200" s="18">
        <f>IFERROR(VLOOKUP(A3200,[3]Sheet1!$A:$G,5,FALSE),0)</f>
        <v>0</v>
      </c>
      <c r="R3200" s="18">
        <f>IFERROR(VLOOKUP(A3200,[3]Sheet1!$A:$H,6,FALSE),0)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3943065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IFERROR(VLOOKUP(A3201,[3]Sheet1!$A:$G,2,FALSE),0)</f>
        <v>0</v>
      </c>
      <c r="O3201" s="18">
        <f>IFERROR(VLOOKUP(A3201,[3]Sheet1!$A:$G,3,FALSE),0)</f>
        <v>0</v>
      </c>
      <c r="P3201" s="18">
        <f>IFERROR(VLOOKUP(A3201,[3]Sheet1!$A:$G,4,FALSE),0)</f>
        <v>0</v>
      </c>
      <c r="Q3201" s="18">
        <f>IFERROR(VLOOKUP(A3201,[3]Sheet1!$A:$G,5,FALSE),0)</f>
        <v>0</v>
      </c>
      <c r="R3201" s="18">
        <f>IFERROR(VLOOKUP(A3201,[3]Sheet1!$A:$H,6,FALSE),0)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1067565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0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IFERROR(VLOOKUP(A3202,[3]Sheet1!$A:$G,2,FALSE),0)</f>
        <v>0</v>
      </c>
      <c r="O3202" s="18">
        <f>IFERROR(VLOOKUP(A3202,[3]Sheet1!$A:$G,3,FALSE),0)</f>
        <v>0</v>
      </c>
      <c r="P3202" s="18">
        <f>IFERROR(VLOOKUP(A3202,[3]Sheet1!$A:$G,4,FALSE),0)</f>
        <v>0</v>
      </c>
      <c r="Q3202" s="18">
        <f>IFERROR(VLOOKUP(A3202,[3]Sheet1!$A:$G,5,FALSE),0)</f>
        <v>0</v>
      </c>
      <c r="R3202" s="18">
        <f>IFERROR(VLOOKUP(A3202,[3]Sheet1!$A:$H,6,FALSE),0)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13405694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IFERROR(VLOOKUP(A3203,[3]Sheet1!$A:$G,2,FALSE),0)</f>
        <v>0</v>
      </c>
      <c r="O3203" s="18">
        <f>IFERROR(VLOOKUP(A3203,[3]Sheet1!$A:$G,3,FALSE),0)</f>
        <v>0</v>
      </c>
      <c r="P3203" s="18">
        <f>IFERROR(VLOOKUP(A3203,[3]Sheet1!$A:$G,4,FALSE),0)</f>
        <v>0</v>
      </c>
      <c r="Q3203" s="18">
        <f>IFERROR(VLOOKUP(A3203,[3]Sheet1!$A:$G,5,FALSE),0)</f>
        <v>0</v>
      </c>
      <c r="R3203" s="18">
        <f>IFERROR(VLOOKUP(A3203,[3]Sheet1!$A:$H,6,FALSE),0)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1681710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0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IFERROR(VLOOKUP(A3204,[3]Sheet1!$A:$G,2,FALSE),0)</f>
        <v>0</v>
      </c>
      <c r="O3204" s="18">
        <f>IFERROR(VLOOKUP(A3204,[3]Sheet1!$A:$G,3,FALSE),0)</f>
        <v>0</v>
      </c>
      <c r="P3204" s="18">
        <f>IFERROR(VLOOKUP(A3204,[3]Sheet1!$A:$G,4,FALSE),0)</f>
        <v>0</v>
      </c>
      <c r="Q3204" s="18">
        <f>IFERROR(VLOOKUP(A3204,[3]Sheet1!$A:$G,5,FALSE),0)</f>
        <v>0</v>
      </c>
      <c r="R3204" s="18">
        <f>IFERROR(VLOOKUP(A3204,[3]Sheet1!$A:$H,6,FALSE),0)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7070419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IFERROR(VLOOKUP(A3205,[3]Sheet1!$A:$G,2,FALSE),0)</f>
        <v>0</v>
      </c>
      <c r="O3205" s="18">
        <f>IFERROR(VLOOKUP(A3205,[3]Sheet1!$A:$G,3,FALSE),0)</f>
        <v>0</v>
      </c>
      <c r="P3205" s="18">
        <f>IFERROR(VLOOKUP(A3205,[3]Sheet1!$A:$G,4,FALSE),0)</f>
        <v>0</v>
      </c>
      <c r="Q3205" s="18">
        <f>IFERROR(VLOOKUP(A3205,[3]Sheet1!$A:$G,5,FALSE),0)</f>
        <v>0</v>
      </c>
      <c r="R3205" s="18">
        <f>IFERROR(VLOOKUP(A3205,[3]Sheet1!$A:$H,6,FALSE),0)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7218</v>
      </c>
      <c r="C3206" s="18">
        <f>IFERROR(VLOOKUP(A3206,[1]Monitoramento_Base_somente_Said!$A:$J,6,FALSE),0)</f>
        <v>10066221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IFERROR(VLOOKUP(A3206,[3]Sheet1!$A:$G,2,FALSE),0)</f>
        <v>0</v>
      </c>
      <c r="O3206" s="18">
        <f>IFERROR(VLOOKUP(A3206,[3]Sheet1!$A:$G,3,FALSE),0)</f>
        <v>0</v>
      </c>
      <c r="P3206" s="18">
        <f>IFERROR(VLOOKUP(A3206,[3]Sheet1!$A:$G,4,FALSE),0)</f>
        <v>0</v>
      </c>
      <c r="Q3206" s="18">
        <f>IFERROR(VLOOKUP(A3206,[3]Sheet1!$A:$G,5,FALSE),0)</f>
        <v>0</v>
      </c>
      <c r="R3206" s="18">
        <f>IFERROR(VLOOKUP(A3206,[3]Sheet1!$A:$H,6,FALSE),0)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9822590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IFERROR(VLOOKUP(A3207,[3]Sheet1!$A:$G,2,FALSE),0)</f>
        <v>0</v>
      </c>
      <c r="O3207" s="18">
        <f>IFERROR(VLOOKUP(A3207,[3]Sheet1!$A:$G,3,FALSE),0)</f>
        <v>0</v>
      </c>
      <c r="P3207" s="18">
        <f>IFERROR(VLOOKUP(A3207,[3]Sheet1!$A:$G,4,FALSE),0)</f>
        <v>0</v>
      </c>
      <c r="Q3207" s="18">
        <f>IFERROR(VLOOKUP(A3207,[3]Sheet1!$A:$G,5,FALSE),0)</f>
        <v>0</v>
      </c>
      <c r="R3207" s="18">
        <f>IFERROR(VLOOKUP(A3207,[3]Sheet1!$A:$H,6,FALSE),0)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0</v>
      </c>
      <c r="C3208" s="18">
        <f>IFERROR(VLOOKUP(A3208,[1]Monitoramento_Base_somente_Said!$A:$J,6,FALSE),0)</f>
        <v>220877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IFERROR(VLOOKUP(A3208,[3]Sheet1!$A:$G,2,FALSE),0)</f>
        <v>0</v>
      </c>
      <c r="O3208" s="18">
        <f>IFERROR(VLOOKUP(A3208,[3]Sheet1!$A:$G,3,FALSE),0)</f>
        <v>0</v>
      </c>
      <c r="P3208" s="18">
        <f>IFERROR(VLOOKUP(A3208,[3]Sheet1!$A:$G,4,FALSE),0)</f>
        <v>0</v>
      </c>
      <c r="Q3208" s="18">
        <f>IFERROR(VLOOKUP(A3208,[3]Sheet1!$A:$G,5,FALSE),0)</f>
        <v>0</v>
      </c>
      <c r="R3208" s="18">
        <f>IFERROR(VLOOKUP(A3208,[3]Sheet1!$A:$H,6,FALSE),0)</f>
        <v>0</v>
      </c>
      <c r="S3208" s="18">
        <f>IFERROR(VLOOKUP(A3208,[3]Sheet1!$A:$I,9,FALSE),0)</f>
        <v>0</v>
      </c>
      <c r="T3208" s="18" t="str">
        <f t="shared" si="301"/>
        <v>Não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21204907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IFERROR(VLOOKUP(A3209,[3]Sheet1!$A:$G,2,FALSE),0)</f>
        <v>0</v>
      </c>
      <c r="O3209" s="18">
        <f>IFERROR(VLOOKUP(A3209,[3]Sheet1!$A:$G,3,FALSE),0)</f>
        <v>0</v>
      </c>
      <c r="P3209" s="18">
        <f>IFERROR(VLOOKUP(A3209,[3]Sheet1!$A:$G,4,FALSE),0)</f>
        <v>0</v>
      </c>
      <c r="Q3209" s="18">
        <f>IFERROR(VLOOKUP(A3209,[3]Sheet1!$A:$G,5,FALSE),0)</f>
        <v>0</v>
      </c>
      <c r="R3209" s="18">
        <f>IFERROR(VLOOKUP(A3209,[3]Sheet1!$A:$H,6,FALSE),0)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2189889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IFERROR(VLOOKUP(A3210,[3]Sheet1!$A:$G,2,FALSE),0)</f>
        <v>0</v>
      </c>
      <c r="O3210" s="18">
        <f>IFERROR(VLOOKUP(A3210,[3]Sheet1!$A:$G,3,FALSE),0)</f>
        <v>0</v>
      </c>
      <c r="P3210" s="18">
        <f>IFERROR(VLOOKUP(A3210,[3]Sheet1!$A:$G,4,FALSE),0)</f>
        <v>0</v>
      </c>
      <c r="Q3210" s="18">
        <f>IFERROR(VLOOKUP(A3210,[3]Sheet1!$A:$G,5,FALSE),0)</f>
        <v>0</v>
      </c>
      <c r="R3210" s="18">
        <f>IFERROR(VLOOKUP(A3210,[3]Sheet1!$A:$H,6,FALSE),0)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30929</v>
      </c>
      <c r="C3211" s="18">
        <f>IFERROR(VLOOKUP(A3211,[1]Monitoramento_Base_somente_Said!$A:$J,6,FALSE),0)</f>
        <v>2082240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IFERROR(VLOOKUP(A3211,[3]Sheet1!$A:$G,2,FALSE),0)</f>
        <v>0</v>
      </c>
      <c r="O3211" s="18">
        <f>IFERROR(VLOOKUP(A3211,[3]Sheet1!$A:$G,3,FALSE),0)</f>
        <v>0</v>
      </c>
      <c r="P3211" s="18">
        <f>IFERROR(VLOOKUP(A3211,[3]Sheet1!$A:$G,4,FALSE),0)</f>
        <v>0</v>
      </c>
      <c r="Q3211" s="18">
        <f>IFERROR(VLOOKUP(A3211,[3]Sheet1!$A:$G,5,FALSE),0)</f>
        <v>0</v>
      </c>
      <c r="R3211" s="18">
        <f>IFERROR(VLOOKUP(A3211,[3]Sheet1!$A:$H,6,FALSE),0)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5487929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IFERROR(VLOOKUP(A3212,[3]Sheet1!$A:$G,2,FALSE),0)</f>
        <v>0</v>
      </c>
      <c r="O3212" s="18">
        <f>IFERROR(VLOOKUP(A3212,[3]Sheet1!$A:$G,3,FALSE),0)</f>
        <v>0</v>
      </c>
      <c r="P3212" s="18">
        <f>IFERROR(VLOOKUP(A3212,[3]Sheet1!$A:$G,4,FALSE),0)</f>
        <v>0</v>
      </c>
      <c r="Q3212" s="18">
        <f>IFERROR(VLOOKUP(A3212,[3]Sheet1!$A:$G,5,FALSE),0)</f>
        <v>0</v>
      </c>
      <c r="R3212" s="18">
        <f>IFERROR(VLOOKUP(A3212,[3]Sheet1!$A:$H,6,FALSE),0)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932405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IFERROR(VLOOKUP(A3213,[3]Sheet1!$A:$G,2,FALSE),0)</f>
        <v>0</v>
      </c>
      <c r="O3213" s="18">
        <f>IFERROR(VLOOKUP(A3213,[3]Sheet1!$A:$G,3,FALSE),0)</f>
        <v>0</v>
      </c>
      <c r="P3213" s="18">
        <f>IFERROR(VLOOKUP(A3213,[3]Sheet1!$A:$G,4,FALSE),0)</f>
        <v>0</v>
      </c>
      <c r="Q3213" s="18">
        <f>IFERROR(VLOOKUP(A3213,[3]Sheet1!$A:$G,5,FALSE),0)</f>
        <v>0</v>
      </c>
      <c r="R3213" s="18">
        <f>IFERROR(VLOOKUP(A3213,[3]Sheet1!$A:$H,6,FALSE),0)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4112171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IFERROR(VLOOKUP(A3214,[3]Sheet1!$A:$G,2,FALSE),0)</f>
        <v>0</v>
      </c>
      <c r="O3214" s="18">
        <f>IFERROR(VLOOKUP(A3214,[3]Sheet1!$A:$G,3,FALSE),0)</f>
        <v>0</v>
      </c>
      <c r="P3214" s="18">
        <f>IFERROR(VLOOKUP(A3214,[3]Sheet1!$A:$G,4,FALSE),0)</f>
        <v>0</v>
      </c>
      <c r="Q3214" s="18">
        <f>IFERROR(VLOOKUP(A3214,[3]Sheet1!$A:$G,5,FALSE),0)</f>
        <v>0</v>
      </c>
      <c r="R3214" s="18">
        <f>IFERROR(VLOOKUP(A3214,[3]Sheet1!$A:$H,6,FALSE),0)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1118240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IFERROR(VLOOKUP(A3215,[3]Sheet1!$A:$G,2,FALSE),0)</f>
        <v>0</v>
      </c>
      <c r="O3215" s="18">
        <f>IFERROR(VLOOKUP(A3215,[3]Sheet1!$A:$G,3,FALSE),0)</f>
        <v>0</v>
      </c>
      <c r="P3215" s="18">
        <f>IFERROR(VLOOKUP(A3215,[3]Sheet1!$A:$G,4,FALSE),0)</f>
        <v>0</v>
      </c>
      <c r="Q3215" s="18">
        <f>IFERROR(VLOOKUP(A3215,[3]Sheet1!$A:$G,5,FALSE),0)</f>
        <v>0</v>
      </c>
      <c r="R3215" s="18">
        <f>IFERROR(VLOOKUP(A3215,[3]Sheet1!$A:$H,6,FALSE),0)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0</v>
      </c>
      <c r="C3216" s="18">
        <f>IFERROR(VLOOKUP(A3216,[1]Monitoramento_Base_somente_Said!$A:$J,6,FALSE),0)</f>
        <v>14512587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IFERROR(VLOOKUP(A3216,[3]Sheet1!$A:$G,2,FALSE),0)</f>
        <v>0</v>
      </c>
      <c r="O3216" s="18">
        <f>IFERROR(VLOOKUP(A3216,[3]Sheet1!$A:$G,3,FALSE),0)</f>
        <v>0</v>
      </c>
      <c r="P3216" s="18">
        <f>IFERROR(VLOOKUP(A3216,[3]Sheet1!$A:$G,4,FALSE),0)</f>
        <v>0</v>
      </c>
      <c r="Q3216" s="18">
        <f>IFERROR(VLOOKUP(A3216,[3]Sheet1!$A:$G,5,FALSE),0)</f>
        <v>0</v>
      </c>
      <c r="R3216" s="18">
        <f>IFERROR(VLOOKUP(A3216,[3]Sheet1!$A:$H,6,FALSE),0)</f>
        <v>0</v>
      </c>
      <c r="S3216" s="18">
        <f>IFERROR(VLOOKUP(A3216,[3]Sheet1!$A:$I,9,FALSE),0)</f>
        <v>0</v>
      </c>
      <c r="T3216" s="18" t="str">
        <f t="shared" si="301"/>
        <v>Não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2358480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IFERROR(VLOOKUP(A3217,[3]Sheet1!$A:$G,2,FALSE),0)</f>
        <v>0</v>
      </c>
      <c r="O3217" s="18">
        <f>IFERROR(VLOOKUP(A3217,[3]Sheet1!$A:$G,3,FALSE),0)</f>
        <v>0</v>
      </c>
      <c r="P3217" s="18">
        <f>IFERROR(VLOOKUP(A3217,[3]Sheet1!$A:$G,4,FALSE),0)</f>
        <v>0</v>
      </c>
      <c r="Q3217" s="18">
        <f>IFERROR(VLOOKUP(A3217,[3]Sheet1!$A:$G,5,FALSE),0)</f>
        <v>0</v>
      </c>
      <c r="R3217" s="18">
        <f>IFERROR(VLOOKUP(A3217,[3]Sheet1!$A:$H,6,FALSE),0)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8538944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IFERROR(VLOOKUP(A3218,[3]Sheet1!$A:$G,2,FALSE),0)</f>
        <v>0</v>
      </c>
      <c r="O3218" s="18">
        <f>IFERROR(VLOOKUP(A3218,[3]Sheet1!$A:$G,3,FALSE),0)</f>
        <v>0</v>
      </c>
      <c r="P3218" s="18">
        <f>IFERROR(VLOOKUP(A3218,[3]Sheet1!$A:$G,4,FALSE),0)</f>
        <v>0</v>
      </c>
      <c r="Q3218" s="18">
        <f>IFERROR(VLOOKUP(A3218,[3]Sheet1!$A:$G,5,FALSE),0)</f>
        <v>0</v>
      </c>
      <c r="R3218" s="18">
        <f>IFERROR(VLOOKUP(A3218,[3]Sheet1!$A:$H,6,FALSE),0)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12987082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IFERROR(VLOOKUP(A3219,[3]Sheet1!$A:$G,2,FALSE),0)</f>
        <v>0</v>
      </c>
      <c r="O3219" s="18">
        <f>IFERROR(VLOOKUP(A3219,[3]Sheet1!$A:$G,3,FALSE),0)</f>
        <v>0</v>
      </c>
      <c r="P3219" s="18">
        <f>IFERROR(VLOOKUP(A3219,[3]Sheet1!$A:$G,4,FALSE),0)</f>
        <v>0</v>
      </c>
      <c r="Q3219" s="18">
        <f>IFERROR(VLOOKUP(A3219,[3]Sheet1!$A:$G,5,FALSE),0)</f>
        <v>0</v>
      </c>
      <c r="R3219" s="18">
        <f>IFERROR(VLOOKUP(A3219,[3]Sheet1!$A:$H,6,FALSE),0)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4794415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IFERROR(VLOOKUP(A3220,[3]Sheet1!$A:$G,2,FALSE),0)</f>
        <v>0</v>
      </c>
      <c r="O3220" s="18">
        <f>IFERROR(VLOOKUP(A3220,[3]Sheet1!$A:$G,3,FALSE),0)</f>
        <v>0</v>
      </c>
      <c r="P3220" s="18">
        <f>IFERROR(VLOOKUP(A3220,[3]Sheet1!$A:$G,4,FALSE),0)</f>
        <v>0</v>
      </c>
      <c r="Q3220" s="18">
        <f>IFERROR(VLOOKUP(A3220,[3]Sheet1!$A:$G,5,FALSE),0)</f>
        <v>0</v>
      </c>
      <c r="R3220" s="18">
        <f>IFERROR(VLOOKUP(A3220,[3]Sheet1!$A:$H,6,FALSE),0)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4844795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IFERROR(VLOOKUP(A3221,[3]Sheet1!$A:$G,2,FALSE),0)</f>
        <v>0</v>
      </c>
      <c r="O3221" s="18">
        <f>IFERROR(VLOOKUP(A3221,[3]Sheet1!$A:$G,3,FALSE),0)</f>
        <v>0</v>
      </c>
      <c r="P3221" s="18">
        <f>IFERROR(VLOOKUP(A3221,[3]Sheet1!$A:$G,4,FALSE),0)</f>
        <v>0</v>
      </c>
      <c r="Q3221" s="18">
        <f>IFERROR(VLOOKUP(A3221,[3]Sheet1!$A:$G,5,FALSE),0)</f>
        <v>0</v>
      </c>
      <c r="R3221" s="18">
        <f>IFERROR(VLOOKUP(A3221,[3]Sheet1!$A:$H,6,FALSE),0)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47465</v>
      </c>
      <c r="C3222" s="18">
        <f>IFERROR(VLOOKUP(A3222,[1]Monitoramento_Base_somente_Said!$A:$J,6,FALSE),0)</f>
        <v>3158361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IFERROR(VLOOKUP(A3222,[3]Sheet1!$A:$G,2,FALSE),0)</f>
        <v>0</v>
      </c>
      <c r="O3222" s="18">
        <f>IFERROR(VLOOKUP(A3222,[3]Sheet1!$A:$G,3,FALSE),0)</f>
        <v>0</v>
      </c>
      <c r="P3222" s="18">
        <f>IFERROR(VLOOKUP(A3222,[3]Sheet1!$A:$G,4,FALSE),0)</f>
        <v>0</v>
      </c>
      <c r="Q3222" s="18">
        <f>IFERROR(VLOOKUP(A3222,[3]Sheet1!$A:$G,5,FALSE),0)</f>
        <v>0</v>
      </c>
      <c r="R3222" s="18">
        <f>IFERROR(VLOOKUP(A3222,[3]Sheet1!$A:$H,6,FALSE),0)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485468337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IFERROR(VLOOKUP(A3223,[3]Sheet1!$A:$G,2,FALSE),0)</f>
        <v>0</v>
      </c>
      <c r="O3223" s="18">
        <f>IFERROR(VLOOKUP(A3223,[3]Sheet1!$A:$G,3,FALSE),0)</f>
        <v>0</v>
      </c>
      <c r="P3223" s="18">
        <f>IFERROR(VLOOKUP(A3223,[3]Sheet1!$A:$G,4,FALSE),0)</f>
        <v>0</v>
      </c>
      <c r="Q3223" s="18">
        <f>IFERROR(VLOOKUP(A3223,[3]Sheet1!$A:$G,5,FALSE),0)</f>
        <v>0</v>
      </c>
      <c r="R3223" s="18">
        <f>IFERROR(VLOOKUP(A3223,[3]Sheet1!$A:$H,6,FALSE),0)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279228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IFERROR(VLOOKUP(A3224,[3]Sheet1!$A:$G,2,FALSE),0)</f>
        <v>0</v>
      </c>
      <c r="O3224" s="18">
        <f>IFERROR(VLOOKUP(A3224,[3]Sheet1!$A:$G,3,FALSE),0)</f>
        <v>0</v>
      </c>
      <c r="P3224" s="18">
        <f>IFERROR(VLOOKUP(A3224,[3]Sheet1!$A:$G,4,FALSE),0)</f>
        <v>0</v>
      </c>
      <c r="Q3224" s="18">
        <f>IFERROR(VLOOKUP(A3224,[3]Sheet1!$A:$G,5,FALSE),0)</f>
        <v>0</v>
      </c>
      <c r="R3224" s="18">
        <f>IFERROR(VLOOKUP(A3224,[3]Sheet1!$A:$H,6,FALSE),0)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2594058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0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IFERROR(VLOOKUP(A3225,[3]Sheet1!$A:$G,2,FALSE),0)</f>
        <v>0</v>
      </c>
      <c r="O3225" s="18">
        <f>IFERROR(VLOOKUP(A3225,[3]Sheet1!$A:$G,3,FALSE),0)</f>
        <v>0</v>
      </c>
      <c r="P3225" s="18">
        <f>IFERROR(VLOOKUP(A3225,[3]Sheet1!$A:$G,4,FALSE),0)</f>
        <v>0</v>
      </c>
      <c r="Q3225" s="18">
        <f>IFERROR(VLOOKUP(A3225,[3]Sheet1!$A:$G,5,FALSE),0)</f>
        <v>0</v>
      </c>
      <c r="R3225" s="18">
        <f>IFERROR(VLOOKUP(A3225,[3]Sheet1!$A:$H,6,FALSE),0)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720324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IFERROR(VLOOKUP(A3226,[3]Sheet1!$A:$G,2,FALSE),0)</f>
        <v>0</v>
      </c>
      <c r="O3226" s="18">
        <f>IFERROR(VLOOKUP(A3226,[3]Sheet1!$A:$G,3,FALSE),0)</f>
        <v>0</v>
      </c>
      <c r="P3226" s="18">
        <f>IFERROR(VLOOKUP(A3226,[3]Sheet1!$A:$G,4,FALSE),0)</f>
        <v>0</v>
      </c>
      <c r="Q3226" s="18">
        <f>IFERROR(VLOOKUP(A3226,[3]Sheet1!$A:$G,5,FALSE),0)</f>
        <v>0</v>
      </c>
      <c r="R3226" s="18">
        <f>IFERROR(VLOOKUP(A3226,[3]Sheet1!$A:$H,6,FALSE),0)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0</v>
      </c>
      <c r="C3227" s="18">
        <f>IFERROR(VLOOKUP(A3227,[1]Monitoramento_Base_somente_Said!$A:$J,6,FALSE),0)</f>
        <v>2131242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IFERROR(VLOOKUP(A3227,[3]Sheet1!$A:$G,2,FALSE),0)</f>
        <v>0</v>
      </c>
      <c r="O3227" s="18">
        <f>IFERROR(VLOOKUP(A3227,[3]Sheet1!$A:$G,3,FALSE),0)</f>
        <v>0</v>
      </c>
      <c r="P3227" s="18">
        <f>IFERROR(VLOOKUP(A3227,[3]Sheet1!$A:$G,4,FALSE),0)</f>
        <v>0</v>
      </c>
      <c r="Q3227" s="18">
        <f>IFERROR(VLOOKUP(A3227,[3]Sheet1!$A:$G,5,FALSE),0)</f>
        <v>0</v>
      </c>
      <c r="R3227" s="18">
        <f>IFERROR(VLOOKUP(A3227,[3]Sheet1!$A:$H,6,FALSE),0)</f>
        <v>0</v>
      </c>
      <c r="S3227" s="18">
        <f>IFERROR(VLOOKUP(A3227,[3]Sheet1!$A:$I,9,FALSE),0)</f>
        <v>0</v>
      </c>
      <c r="T3227" s="18" t="str">
        <f t="shared" si="301"/>
        <v>Não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152116</v>
      </c>
      <c r="C3228" s="18">
        <f>IFERROR(VLOOKUP(A3228,[1]Monitoramento_Base_somente_Said!$A:$J,6,FALSE),0)</f>
        <v>17787496</v>
      </c>
      <c r="D3228" s="18">
        <f>IFERROR(VLOOKUP(A3228,[1]Monitoramento_Base_somente_Said!$A:$J,7,FALSE),0)</f>
        <v>0</v>
      </c>
      <c r="E3228" s="18">
        <f>IFERROR(VLOOKUP(A3228,[1]Monitoramento_Base_somente_Said!$A:$J,8,FALSE),0)</f>
        <v>0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IFERROR(VLOOKUP(A3228,[3]Sheet1!$A:$G,2,FALSE),0)</f>
        <v>0</v>
      </c>
      <c r="O3228" s="18">
        <f>IFERROR(VLOOKUP(A3228,[3]Sheet1!$A:$G,3,FALSE),0)</f>
        <v>0</v>
      </c>
      <c r="P3228" s="18">
        <f>IFERROR(VLOOKUP(A3228,[3]Sheet1!$A:$G,4,FALSE),0)</f>
        <v>0</v>
      </c>
      <c r="Q3228" s="18">
        <f>IFERROR(VLOOKUP(A3228,[3]Sheet1!$A:$G,5,FALSE),0)</f>
        <v>0</v>
      </c>
      <c r="R3228" s="18">
        <f>IFERROR(VLOOKUP(A3228,[3]Sheet1!$A:$H,6,FALSE),0)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6784785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IFERROR(VLOOKUP(A3229,[3]Sheet1!$A:$G,2,FALSE),0)</f>
        <v>0</v>
      </c>
      <c r="O3229" s="18">
        <f>IFERROR(VLOOKUP(A3229,[3]Sheet1!$A:$G,3,FALSE),0)</f>
        <v>0</v>
      </c>
      <c r="P3229" s="18">
        <f>IFERROR(VLOOKUP(A3229,[3]Sheet1!$A:$G,4,FALSE),0)</f>
        <v>0</v>
      </c>
      <c r="Q3229" s="18">
        <f>IFERROR(VLOOKUP(A3229,[3]Sheet1!$A:$G,5,FALSE),0)</f>
        <v>0</v>
      </c>
      <c r="R3229" s="18">
        <f>IFERROR(VLOOKUP(A3229,[3]Sheet1!$A:$H,6,FALSE),0)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11427043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IFERROR(VLOOKUP(A3230,[3]Sheet1!$A:$G,2,FALSE),0)</f>
        <v>48031</v>
      </c>
      <c r="O3230" s="18">
        <f>IFERROR(VLOOKUP(A3230,[3]Sheet1!$A:$G,3,FALSE),0)</f>
        <v>2184796</v>
      </c>
      <c r="P3230" s="18">
        <f>IFERROR(VLOOKUP(A3230,[3]Sheet1!$A:$G,4,FALSE),0)</f>
        <v>0</v>
      </c>
      <c r="Q3230" s="18">
        <f>IFERROR(VLOOKUP(A3230,[3]Sheet1!$A:$G,5,FALSE),0)</f>
        <v>0</v>
      </c>
      <c r="R3230" s="18">
        <f>IFERROR(VLOOKUP(A3230,[3]Sheet1!$A:$H,6,FALSE),0)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0</v>
      </c>
      <c r="C3231" s="18">
        <f>IFERROR(VLOOKUP(A3231,[1]Monitoramento_Base_somente_Said!$A:$J,6,FALSE),0)</f>
        <v>1429105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IFERROR(VLOOKUP(A3231,[3]Sheet1!$A:$G,2,FALSE),0)</f>
        <v>0</v>
      </c>
      <c r="O3231" s="18">
        <f>IFERROR(VLOOKUP(A3231,[3]Sheet1!$A:$G,3,FALSE),0)</f>
        <v>0</v>
      </c>
      <c r="P3231" s="18">
        <f>IFERROR(VLOOKUP(A3231,[3]Sheet1!$A:$G,4,FALSE),0)</f>
        <v>0</v>
      </c>
      <c r="Q3231" s="18">
        <f>IFERROR(VLOOKUP(A3231,[3]Sheet1!$A:$G,5,FALSE),0)</f>
        <v>0</v>
      </c>
      <c r="R3231" s="18">
        <f>IFERROR(VLOOKUP(A3231,[3]Sheet1!$A:$H,6,FALSE),0)</f>
        <v>0</v>
      </c>
      <c r="S3231" s="18">
        <f>IFERROR(VLOOKUP(A3231,[3]Sheet1!$A:$I,9,FALSE),0)</f>
        <v>0</v>
      </c>
      <c r="T3231" s="18" t="str">
        <f t="shared" si="301"/>
        <v>Não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70028588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IFERROR(VLOOKUP(A3232,[3]Sheet1!$A:$G,2,FALSE),0)</f>
        <v>60945</v>
      </c>
      <c r="O3232" s="18">
        <f>IFERROR(VLOOKUP(A3232,[3]Sheet1!$A:$G,3,FALSE),0)</f>
        <v>416990</v>
      </c>
      <c r="P3232" s="18">
        <f>IFERROR(VLOOKUP(A3232,[3]Sheet1!$A:$G,4,FALSE),0)</f>
        <v>0</v>
      </c>
      <c r="Q3232" s="18">
        <f>IFERROR(VLOOKUP(A3232,[3]Sheet1!$A:$G,5,FALSE),0)</f>
        <v>0</v>
      </c>
      <c r="R3232" s="18">
        <f>IFERROR(VLOOKUP(A3232,[3]Sheet1!$A:$H,6,FALSE),0)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88</v>
      </c>
      <c r="C3233" s="18">
        <f>IFERROR(VLOOKUP(A3233,[1]Monitoramento_Base_somente_Said!$A:$J,6,FALSE),0)</f>
        <v>4590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IFERROR(VLOOKUP(A3233,[3]Sheet1!$A:$G,2,FALSE),0)</f>
        <v>156232</v>
      </c>
      <c r="O3233" s="18">
        <f>IFERROR(VLOOKUP(A3233,[3]Sheet1!$A:$G,3,FALSE),0)</f>
        <v>4618106</v>
      </c>
      <c r="P3233" s="18">
        <f>IFERROR(VLOOKUP(A3233,[3]Sheet1!$A:$G,4,FALSE),0)</f>
        <v>0</v>
      </c>
      <c r="Q3233" s="18">
        <f>IFERROR(VLOOKUP(A3233,[3]Sheet1!$A:$G,5,FALSE),0)</f>
        <v>0</v>
      </c>
      <c r="R3233" s="18">
        <f>IFERROR(VLOOKUP(A3233,[3]Sheet1!$A:$H,6,FALSE),0)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Não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251804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IFERROR(VLOOKUP(A3234,[3]Sheet1!$A:$G,2,FALSE),0)</f>
        <v>0</v>
      </c>
      <c r="O3234" s="18">
        <f>IFERROR(VLOOKUP(A3234,[3]Sheet1!$A:$G,3,FALSE),0)</f>
        <v>0</v>
      </c>
      <c r="P3234" s="18">
        <f>IFERROR(VLOOKUP(A3234,[3]Sheet1!$A:$G,4,FALSE),0)</f>
        <v>0</v>
      </c>
      <c r="Q3234" s="18">
        <f>IFERROR(VLOOKUP(A3234,[3]Sheet1!$A:$G,5,FALSE),0)</f>
        <v>0</v>
      </c>
      <c r="R3234" s="18">
        <f>IFERROR(VLOOKUP(A3234,[3]Sheet1!$A:$H,6,FALSE),0)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32449</v>
      </c>
      <c r="C3235" s="18">
        <f>IFERROR(VLOOKUP(A3235,[1]Monitoramento_Base_somente_Said!$A:$J,6,FALSE),0)</f>
        <v>3284353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IFERROR(VLOOKUP(A3235,[3]Sheet1!$A:$G,2,FALSE),0)</f>
        <v>0</v>
      </c>
      <c r="O3235" s="18">
        <f>IFERROR(VLOOKUP(A3235,[3]Sheet1!$A:$G,3,FALSE),0)</f>
        <v>0</v>
      </c>
      <c r="P3235" s="18">
        <f>IFERROR(VLOOKUP(A3235,[3]Sheet1!$A:$G,4,FALSE),0)</f>
        <v>0</v>
      </c>
      <c r="Q3235" s="18">
        <f>IFERROR(VLOOKUP(A3235,[3]Sheet1!$A:$G,5,FALSE),0)</f>
        <v>0</v>
      </c>
      <c r="R3235" s="18">
        <f>IFERROR(VLOOKUP(A3235,[3]Sheet1!$A:$H,6,FALSE),0)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25432629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IFERROR(VLOOKUP(A3236,[3]Sheet1!$A:$G,2,FALSE),0)</f>
        <v>0</v>
      </c>
      <c r="O3236" s="18">
        <f>IFERROR(VLOOKUP(A3236,[3]Sheet1!$A:$G,3,FALSE),0)</f>
        <v>0</v>
      </c>
      <c r="P3236" s="18">
        <f>IFERROR(VLOOKUP(A3236,[3]Sheet1!$A:$G,4,FALSE),0)</f>
        <v>0</v>
      </c>
      <c r="Q3236" s="18">
        <f>IFERROR(VLOOKUP(A3236,[3]Sheet1!$A:$G,5,FALSE),0)</f>
        <v>0</v>
      </c>
      <c r="R3236" s="18">
        <f>IFERROR(VLOOKUP(A3236,[3]Sheet1!$A:$H,6,FALSE),0)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3001367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IFERROR(VLOOKUP(A3237,[3]Sheet1!$A:$G,2,FALSE),0)</f>
        <v>120</v>
      </c>
      <c r="O3237" s="18">
        <f>IFERROR(VLOOKUP(A3237,[3]Sheet1!$A:$G,3,FALSE),0)</f>
        <v>15312</v>
      </c>
      <c r="P3237" s="18">
        <f>IFERROR(VLOOKUP(A3237,[3]Sheet1!$A:$G,4,FALSE),0)</f>
        <v>0</v>
      </c>
      <c r="Q3237" s="18">
        <f>IFERROR(VLOOKUP(A3237,[3]Sheet1!$A:$G,5,FALSE),0)</f>
        <v>0</v>
      </c>
      <c r="R3237" s="18">
        <f>IFERROR(VLOOKUP(A3237,[3]Sheet1!$A:$H,6,FALSE),0)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8800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IFERROR(VLOOKUP(A3238,[3]Sheet1!$A:$G,2,FALSE),0)</f>
        <v>0</v>
      </c>
      <c r="O3238" s="18">
        <f>IFERROR(VLOOKUP(A3238,[3]Sheet1!$A:$G,3,FALSE),0)</f>
        <v>0</v>
      </c>
      <c r="P3238" s="18">
        <f>IFERROR(VLOOKUP(A3238,[3]Sheet1!$A:$G,4,FALSE),0)</f>
        <v>0</v>
      </c>
      <c r="Q3238" s="18">
        <f>IFERROR(VLOOKUP(A3238,[3]Sheet1!$A:$G,5,FALSE),0)</f>
        <v>0</v>
      </c>
      <c r="R3238" s="18">
        <f>IFERROR(VLOOKUP(A3238,[3]Sheet1!$A:$H,6,FALSE),0)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IFERROR(VLOOKUP(A3239,[3]Sheet1!$A:$G,2,FALSE),0)</f>
        <v>10773</v>
      </c>
      <c r="O3239" s="18">
        <f>IFERROR(VLOOKUP(A3239,[3]Sheet1!$A:$G,3,FALSE),0)</f>
        <v>3065977</v>
      </c>
      <c r="P3239" s="18">
        <f>IFERROR(VLOOKUP(A3239,[3]Sheet1!$A:$G,4,FALSE),0)</f>
        <v>0</v>
      </c>
      <c r="Q3239" s="18">
        <f>IFERROR(VLOOKUP(A3239,[3]Sheet1!$A:$G,5,FALSE),0)</f>
        <v>0</v>
      </c>
      <c r="R3239" s="18">
        <f>IFERROR(VLOOKUP(A3239,[3]Sheet1!$A:$H,6,FALSE),0)</f>
        <v>0</v>
      </c>
      <c r="S3239" s="18">
        <f>IFERROR(VLOOKUP(A3239,[3]Sheet1!$A:$I,9,FALSE),0)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421</v>
      </c>
      <c r="C3240" s="18">
        <f>IFERROR(VLOOKUP(A3240,[1]Monitoramento_Base_somente_Said!$A:$J,6,FALSE),0)</f>
        <v>4046171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IFERROR(VLOOKUP(A3240,[3]Sheet1!$A:$G,2,FALSE),0)</f>
        <v>9565</v>
      </c>
      <c r="O3240" s="18">
        <f>IFERROR(VLOOKUP(A3240,[3]Sheet1!$A:$G,3,FALSE),0)</f>
        <v>0</v>
      </c>
      <c r="P3240" s="18">
        <f>IFERROR(VLOOKUP(A3240,[3]Sheet1!$A:$G,4,FALSE),0)</f>
        <v>0</v>
      </c>
      <c r="Q3240" s="18">
        <f>IFERROR(VLOOKUP(A3240,[3]Sheet1!$A:$G,5,FALSE),0)</f>
        <v>0</v>
      </c>
      <c r="R3240" s="18">
        <f>IFERROR(VLOOKUP(A3240,[3]Sheet1!$A:$H,6,FALSE),0)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18903</v>
      </c>
      <c r="C3241" s="18">
        <f>IFERROR(VLOOKUP(A3241,[1]Monitoramento_Base_somente_Said!$A:$J,6,FALSE),0)</f>
        <v>10374929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IFERROR(VLOOKUP(A3241,[3]Sheet1!$A:$G,2,FALSE),0)</f>
        <v>0</v>
      </c>
      <c r="O3241" s="18">
        <f>IFERROR(VLOOKUP(A3241,[3]Sheet1!$A:$G,3,FALSE),0)</f>
        <v>0</v>
      </c>
      <c r="P3241" s="18">
        <f>IFERROR(VLOOKUP(A3241,[3]Sheet1!$A:$G,4,FALSE),0)</f>
        <v>0</v>
      </c>
      <c r="Q3241" s="18">
        <f>IFERROR(VLOOKUP(A3241,[3]Sheet1!$A:$G,5,FALSE),0)</f>
        <v>0</v>
      </c>
      <c r="R3241" s="18">
        <f>IFERROR(VLOOKUP(A3241,[3]Sheet1!$A:$H,6,FALSE),0)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5682352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IFERROR(VLOOKUP(A3242,[3]Sheet1!$A:$G,2,FALSE),0)</f>
        <v>0</v>
      </c>
      <c r="O3242" s="18">
        <f>IFERROR(VLOOKUP(A3242,[3]Sheet1!$A:$G,3,FALSE),0)</f>
        <v>0</v>
      </c>
      <c r="P3242" s="18">
        <f>IFERROR(VLOOKUP(A3242,[3]Sheet1!$A:$G,4,FALSE),0)</f>
        <v>0</v>
      </c>
      <c r="Q3242" s="18">
        <f>IFERROR(VLOOKUP(A3242,[3]Sheet1!$A:$G,5,FALSE),0)</f>
        <v>0</v>
      </c>
      <c r="R3242" s="18">
        <f>IFERROR(VLOOKUP(A3242,[3]Sheet1!$A:$H,6,FALSE),0)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IFERROR(VLOOKUP(A3243,[3]Sheet1!$A:$G,2,FALSE),0)</f>
        <v>12190</v>
      </c>
      <c r="O3243" s="18">
        <f>IFERROR(VLOOKUP(A3243,[3]Sheet1!$A:$G,3,FALSE),0)</f>
        <v>96610</v>
      </c>
      <c r="P3243" s="18">
        <f>IFERROR(VLOOKUP(A3243,[3]Sheet1!$A:$G,4,FALSE),0)</f>
        <v>0</v>
      </c>
      <c r="Q3243" s="18">
        <f>IFERROR(VLOOKUP(A3243,[3]Sheet1!$A:$G,5,FALSE),0)</f>
        <v>0</v>
      </c>
      <c r="R3243" s="18">
        <f>IFERROR(VLOOKUP(A3243,[3]Sheet1!$A:$H,6,FALSE),0)</f>
        <v>0</v>
      </c>
      <c r="S3243" s="18">
        <f>IFERROR(VLOOKUP(A3243,[3]Sheet1!$A:$I,9,FALSE),0)</f>
        <v>0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105</v>
      </c>
      <c r="C3244" s="18">
        <f>IFERROR(VLOOKUP(A3244,[1]Monitoramento_Base_somente_Said!$A:$J,6,FALSE),0)</f>
        <v>2296455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IFERROR(VLOOKUP(A3244,[3]Sheet1!$A:$G,2,FALSE),0)</f>
        <v>0</v>
      </c>
      <c r="O3244" s="18">
        <f>IFERROR(VLOOKUP(A3244,[3]Sheet1!$A:$G,3,FALSE),0)</f>
        <v>0</v>
      </c>
      <c r="P3244" s="18">
        <f>IFERROR(VLOOKUP(A3244,[3]Sheet1!$A:$G,4,FALSE),0)</f>
        <v>0</v>
      </c>
      <c r="Q3244" s="18">
        <f>IFERROR(VLOOKUP(A3244,[3]Sheet1!$A:$G,5,FALSE),0)</f>
        <v>0</v>
      </c>
      <c r="R3244" s="18">
        <f>IFERROR(VLOOKUP(A3244,[3]Sheet1!$A:$H,6,FALSE),0)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15215119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IFERROR(VLOOKUP(A3245,[3]Sheet1!$A:$G,2,FALSE),0)</f>
        <v>57264</v>
      </c>
      <c r="O3245" s="18">
        <f>IFERROR(VLOOKUP(A3245,[3]Sheet1!$A:$G,3,FALSE),0)</f>
        <v>5341460</v>
      </c>
      <c r="P3245" s="18">
        <f>IFERROR(VLOOKUP(A3245,[3]Sheet1!$A:$G,4,FALSE),0)</f>
        <v>0</v>
      </c>
      <c r="Q3245" s="18">
        <f>IFERROR(VLOOKUP(A3245,[3]Sheet1!$A:$G,5,FALSE),0)</f>
        <v>0</v>
      </c>
      <c r="R3245" s="18">
        <f>IFERROR(VLOOKUP(A3245,[3]Sheet1!$A:$H,6,FALSE),0)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Não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3980</v>
      </c>
      <c r="C3246" s="18">
        <f>IFERROR(VLOOKUP(A3246,[1]Monitoramento_Base_somente_Said!$A:$J,6,FALSE),0)</f>
        <v>3316795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IFERROR(VLOOKUP(A3246,[3]Sheet1!$A:$G,2,FALSE),0)</f>
        <v>0</v>
      </c>
      <c r="O3246" s="18">
        <f>IFERROR(VLOOKUP(A3246,[3]Sheet1!$A:$G,3,FALSE),0)</f>
        <v>0</v>
      </c>
      <c r="P3246" s="18">
        <f>IFERROR(VLOOKUP(A3246,[3]Sheet1!$A:$G,4,FALSE),0)</f>
        <v>0</v>
      </c>
      <c r="Q3246" s="18">
        <f>IFERROR(VLOOKUP(A3246,[3]Sheet1!$A:$G,5,FALSE),0)</f>
        <v>0</v>
      </c>
      <c r="R3246" s="18">
        <f>IFERROR(VLOOKUP(A3246,[3]Sheet1!$A:$H,6,FALSE),0)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2587</v>
      </c>
      <c r="C3247" s="18">
        <f>IFERROR(VLOOKUP(A3247,[1]Monitoramento_Base_somente_Said!$A:$J,6,FALSE),0)</f>
        <v>708730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0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IFERROR(VLOOKUP(A3247,[3]Sheet1!$A:$G,2,FALSE),0)</f>
        <v>0</v>
      </c>
      <c r="O3247" s="18">
        <f>IFERROR(VLOOKUP(A3247,[3]Sheet1!$A:$G,3,FALSE),0)</f>
        <v>0</v>
      </c>
      <c r="P3247" s="18">
        <f>IFERROR(VLOOKUP(A3247,[3]Sheet1!$A:$G,4,FALSE),0)</f>
        <v>0</v>
      </c>
      <c r="Q3247" s="18">
        <f>IFERROR(VLOOKUP(A3247,[3]Sheet1!$A:$G,5,FALSE),0)</f>
        <v>0</v>
      </c>
      <c r="R3247" s="18">
        <f>IFERROR(VLOOKUP(A3247,[3]Sheet1!$A:$H,6,FALSE),0)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IFERROR(VLOOKUP(A3248,[3]Sheet1!$A:$G,2,FALSE),0)</f>
        <v>0</v>
      </c>
      <c r="O3248" s="18">
        <f>IFERROR(VLOOKUP(A3248,[3]Sheet1!$A:$G,3,FALSE),0)</f>
        <v>0</v>
      </c>
      <c r="P3248" s="18">
        <f>IFERROR(VLOOKUP(A3248,[3]Sheet1!$A:$G,4,FALSE),0)</f>
        <v>0</v>
      </c>
      <c r="Q3248" s="18">
        <f>IFERROR(VLOOKUP(A3248,[3]Sheet1!$A:$G,5,FALSE),0)</f>
        <v>0</v>
      </c>
      <c r="R3248" s="18">
        <f>IFERROR(VLOOKUP(A3248,[3]Sheet1!$A:$H,6,FALSE),0)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3620983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IFERROR(VLOOKUP(A3249,[3]Sheet1!$A:$G,2,FALSE),0)</f>
        <v>0</v>
      </c>
      <c r="O3249" s="18">
        <f>IFERROR(VLOOKUP(A3249,[3]Sheet1!$A:$G,3,FALSE),0)</f>
        <v>0</v>
      </c>
      <c r="P3249" s="18">
        <f>IFERROR(VLOOKUP(A3249,[3]Sheet1!$A:$G,4,FALSE),0)</f>
        <v>0</v>
      </c>
      <c r="Q3249" s="18">
        <f>IFERROR(VLOOKUP(A3249,[3]Sheet1!$A:$G,5,FALSE),0)</f>
        <v>0</v>
      </c>
      <c r="R3249" s="18">
        <f>IFERROR(VLOOKUP(A3249,[3]Sheet1!$A:$H,6,FALSE),0)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7640</v>
      </c>
      <c r="C3250" s="18">
        <f>IFERROR(VLOOKUP(A3250,[1]Monitoramento_Base_somente_Said!$A:$J,6,FALSE),0)</f>
        <v>13860133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0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IFERROR(VLOOKUP(A3250,[3]Sheet1!$A:$G,2,FALSE),0)</f>
        <v>139683</v>
      </c>
      <c r="O3250" s="18">
        <f>IFERROR(VLOOKUP(A3250,[3]Sheet1!$A:$G,3,FALSE),0)</f>
        <v>9741221</v>
      </c>
      <c r="P3250" s="18">
        <f>IFERROR(VLOOKUP(A3250,[3]Sheet1!$A:$G,4,FALSE),0)</f>
        <v>0</v>
      </c>
      <c r="Q3250" s="18">
        <f>IFERROR(VLOOKUP(A3250,[3]Sheet1!$A:$G,5,FALSE),0)</f>
        <v>0</v>
      </c>
      <c r="R3250" s="18">
        <f>IFERROR(VLOOKUP(A3250,[3]Sheet1!$A:$H,6,FALSE),0)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1758</v>
      </c>
      <c r="C3251" s="18">
        <f>IFERROR(VLOOKUP(A3251,[1]Monitoramento_Base_somente_Said!$A:$J,6,FALSE),0)</f>
        <v>6641049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IFERROR(VLOOKUP(A3251,[3]Sheet1!$A:$G,2,FALSE),0)</f>
        <v>458345</v>
      </c>
      <c r="O3251" s="18">
        <f>IFERROR(VLOOKUP(A3251,[3]Sheet1!$A:$G,3,FALSE),0)</f>
        <v>7105785</v>
      </c>
      <c r="P3251" s="18">
        <f>IFERROR(VLOOKUP(A3251,[3]Sheet1!$A:$G,4,FALSE),0)</f>
        <v>0</v>
      </c>
      <c r="Q3251" s="18">
        <f>IFERROR(VLOOKUP(A3251,[3]Sheet1!$A:$G,5,FALSE),0)</f>
        <v>0</v>
      </c>
      <c r="R3251" s="18">
        <f>IFERROR(VLOOKUP(A3251,[3]Sheet1!$A:$H,6,FALSE),0)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Não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68443</v>
      </c>
      <c r="C3252" s="18">
        <f>IFERROR(VLOOKUP(A3252,[1]Monitoramento_Base_somente_Said!$A:$J,6,FALSE),0)</f>
        <v>22406969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0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IFERROR(VLOOKUP(A3252,[3]Sheet1!$A:$G,2,FALSE),0)</f>
        <v>0</v>
      </c>
      <c r="O3252" s="18">
        <f>IFERROR(VLOOKUP(A3252,[3]Sheet1!$A:$G,3,FALSE),0)</f>
        <v>0</v>
      </c>
      <c r="P3252" s="18">
        <f>IFERROR(VLOOKUP(A3252,[3]Sheet1!$A:$G,4,FALSE),0)</f>
        <v>0</v>
      </c>
      <c r="Q3252" s="18">
        <f>IFERROR(VLOOKUP(A3252,[3]Sheet1!$A:$G,5,FALSE),0)</f>
        <v>0</v>
      </c>
      <c r="R3252" s="18">
        <f>IFERROR(VLOOKUP(A3252,[3]Sheet1!$A:$H,6,FALSE),0)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600</v>
      </c>
      <c r="C3253" s="18">
        <f>IFERROR(VLOOKUP(A3253,[1]Monitoramento_Base_somente_Said!$A:$J,6,FALSE),0)</f>
        <v>5456064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0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IFERROR(VLOOKUP(A3253,[3]Sheet1!$A:$G,2,FALSE),0)</f>
        <v>0</v>
      </c>
      <c r="O3253" s="18">
        <f>IFERROR(VLOOKUP(A3253,[3]Sheet1!$A:$G,3,FALSE),0)</f>
        <v>0</v>
      </c>
      <c r="P3253" s="18">
        <f>IFERROR(VLOOKUP(A3253,[3]Sheet1!$A:$G,4,FALSE),0)</f>
        <v>0</v>
      </c>
      <c r="Q3253" s="18">
        <f>IFERROR(VLOOKUP(A3253,[3]Sheet1!$A:$G,5,FALSE),0)</f>
        <v>0</v>
      </c>
      <c r="R3253" s="18">
        <f>IFERROR(VLOOKUP(A3253,[3]Sheet1!$A:$H,6,FALSE),0)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11182</v>
      </c>
      <c r="C3254" s="18">
        <f>IFERROR(VLOOKUP(A3254,[1]Monitoramento_Base_somente_Said!$A:$J,6,FALSE),0)</f>
        <v>6452827</v>
      </c>
      <c r="D3254" s="18">
        <f>IFERROR(VLOOKUP(A3254,[1]Monitoramento_Base_somente_Said!$A:$J,7,FALSE),0)</f>
        <v>0</v>
      </c>
      <c r="E3254" s="18">
        <f>IFERROR(VLOOKUP(A3254,[1]Monitoramento_Base_somente_Said!$A:$J,8,FALSE),0)</f>
        <v>0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IFERROR(VLOOKUP(A3254,[3]Sheet1!$A:$G,2,FALSE),0)</f>
        <v>0</v>
      </c>
      <c r="O3254" s="18">
        <f>IFERROR(VLOOKUP(A3254,[3]Sheet1!$A:$G,3,FALSE),0)</f>
        <v>0</v>
      </c>
      <c r="P3254" s="18">
        <f>IFERROR(VLOOKUP(A3254,[3]Sheet1!$A:$G,4,FALSE),0)</f>
        <v>0</v>
      </c>
      <c r="Q3254" s="18">
        <f>IFERROR(VLOOKUP(A3254,[3]Sheet1!$A:$G,5,FALSE),0)</f>
        <v>0</v>
      </c>
      <c r="R3254" s="18">
        <f>IFERROR(VLOOKUP(A3254,[3]Sheet1!$A:$H,6,FALSE),0)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6274938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IFERROR(VLOOKUP(A3255,[3]Sheet1!$A:$G,2,FALSE),0)</f>
        <v>5486</v>
      </c>
      <c r="O3255" s="18">
        <f>IFERROR(VLOOKUP(A3255,[3]Sheet1!$A:$G,3,FALSE),0)</f>
        <v>602999</v>
      </c>
      <c r="P3255" s="18">
        <f>IFERROR(VLOOKUP(A3255,[3]Sheet1!$A:$G,4,FALSE),0)</f>
        <v>0</v>
      </c>
      <c r="Q3255" s="18">
        <f>IFERROR(VLOOKUP(A3255,[3]Sheet1!$A:$G,5,FALSE),0)</f>
        <v>0</v>
      </c>
      <c r="R3255" s="18">
        <f>IFERROR(VLOOKUP(A3255,[3]Sheet1!$A:$H,6,FALSE),0)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18646212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IFERROR(VLOOKUP(A3256,[3]Sheet1!$A:$G,2,FALSE),0)</f>
        <v>0</v>
      </c>
      <c r="O3256" s="18">
        <f>IFERROR(VLOOKUP(A3256,[3]Sheet1!$A:$G,3,FALSE),0)</f>
        <v>0</v>
      </c>
      <c r="P3256" s="18">
        <f>IFERROR(VLOOKUP(A3256,[3]Sheet1!$A:$G,4,FALSE),0)</f>
        <v>0</v>
      </c>
      <c r="Q3256" s="18">
        <f>IFERROR(VLOOKUP(A3256,[3]Sheet1!$A:$G,5,FALSE),0)</f>
        <v>0</v>
      </c>
      <c r="R3256" s="18">
        <f>IFERROR(VLOOKUP(A3256,[3]Sheet1!$A:$H,6,FALSE),0)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IFERROR(VLOOKUP(A3257,[3]Sheet1!$A:$G,2,FALSE),0)</f>
        <v>15476</v>
      </c>
      <c r="O3257" s="18">
        <f>IFERROR(VLOOKUP(A3257,[3]Sheet1!$A:$G,3,FALSE),0)</f>
        <v>0</v>
      </c>
      <c r="P3257" s="18">
        <f>IFERROR(VLOOKUP(A3257,[3]Sheet1!$A:$G,4,FALSE),0)</f>
        <v>0</v>
      </c>
      <c r="Q3257" s="18">
        <f>IFERROR(VLOOKUP(A3257,[3]Sheet1!$A:$G,5,FALSE),0)</f>
        <v>0</v>
      </c>
      <c r="R3257" s="18">
        <f>IFERROR(VLOOKUP(A3257,[3]Sheet1!$A:$H,6,FALSE),0)</f>
        <v>0</v>
      </c>
      <c r="S3257" s="18">
        <f>IFERROR(VLOOKUP(A3257,[3]Sheet1!$A:$I,9,FALSE),0)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6178</v>
      </c>
      <c r="C3258" s="18">
        <f>IFERROR(VLOOKUP(A3258,[1]Monitoramento_Base_somente_Said!$A:$J,6,FALSE),0)</f>
        <v>4901079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IFERROR(VLOOKUP(A3258,[3]Sheet1!$A:$G,2,FALSE),0)</f>
        <v>0</v>
      </c>
      <c r="O3258" s="18">
        <f>IFERROR(VLOOKUP(A3258,[3]Sheet1!$A:$G,3,FALSE),0)</f>
        <v>0</v>
      </c>
      <c r="P3258" s="18">
        <f>IFERROR(VLOOKUP(A3258,[3]Sheet1!$A:$G,4,FALSE),0)</f>
        <v>0</v>
      </c>
      <c r="Q3258" s="18">
        <f>IFERROR(VLOOKUP(A3258,[3]Sheet1!$A:$G,5,FALSE),0)</f>
        <v>0</v>
      </c>
      <c r="R3258" s="18">
        <f>IFERROR(VLOOKUP(A3258,[3]Sheet1!$A:$H,6,FALSE),0)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43980</v>
      </c>
      <c r="C3259" s="18">
        <f>IFERROR(VLOOKUP(A3259,[1]Monitoramento_Base_somente_Said!$A:$J,6,FALSE),0)</f>
        <v>4831707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IFERROR(VLOOKUP(A3259,[3]Sheet1!$A:$G,2,FALSE),0)</f>
        <v>0</v>
      </c>
      <c r="O3259" s="18">
        <f>IFERROR(VLOOKUP(A3259,[3]Sheet1!$A:$G,3,FALSE),0)</f>
        <v>0</v>
      </c>
      <c r="P3259" s="18">
        <f>IFERROR(VLOOKUP(A3259,[3]Sheet1!$A:$G,4,FALSE),0)</f>
        <v>0</v>
      </c>
      <c r="Q3259" s="18">
        <f>IFERROR(VLOOKUP(A3259,[3]Sheet1!$A:$G,5,FALSE),0)</f>
        <v>0</v>
      </c>
      <c r="R3259" s="18">
        <f>IFERROR(VLOOKUP(A3259,[3]Sheet1!$A:$H,6,FALSE),0)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153714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IFERROR(VLOOKUP(A3260,[3]Sheet1!$A:$G,2,FALSE),0)</f>
        <v>1530</v>
      </c>
      <c r="O3260" s="18">
        <f>IFERROR(VLOOKUP(A3260,[3]Sheet1!$A:$G,3,FALSE),0)</f>
        <v>492570</v>
      </c>
      <c r="P3260" s="18">
        <f>IFERROR(VLOOKUP(A3260,[3]Sheet1!$A:$G,4,FALSE),0)</f>
        <v>0</v>
      </c>
      <c r="Q3260" s="18">
        <f>IFERROR(VLOOKUP(A3260,[3]Sheet1!$A:$G,5,FALSE),0)</f>
        <v>0</v>
      </c>
      <c r="R3260" s="18">
        <f>IFERROR(VLOOKUP(A3260,[3]Sheet1!$A:$H,6,FALSE),0)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2097358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IFERROR(VLOOKUP(A3261,[3]Sheet1!$A:$G,2,FALSE),0)</f>
        <v>0</v>
      </c>
      <c r="O3261" s="18">
        <f>IFERROR(VLOOKUP(A3261,[3]Sheet1!$A:$G,3,FALSE),0)</f>
        <v>0</v>
      </c>
      <c r="P3261" s="18">
        <f>IFERROR(VLOOKUP(A3261,[3]Sheet1!$A:$G,4,FALSE),0)</f>
        <v>0</v>
      </c>
      <c r="Q3261" s="18">
        <f>IFERROR(VLOOKUP(A3261,[3]Sheet1!$A:$G,5,FALSE),0)</f>
        <v>0</v>
      </c>
      <c r="R3261" s="18">
        <f>IFERROR(VLOOKUP(A3261,[3]Sheet1!$A:$H,6,FALSE),0)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15555</v>
      </c>
      <c r="C3262" s="18">
        <f>IFERROR(VLOOKUP(A3262,[1]Monitoramento_Base_somente_Said!$A:$J,6,FALSE),0)</f>
        <v>20018518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0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IFERROR(VLOOKUP(A3262,[3]Sheet1!$A:$G,2,FALSE),0)</f>
        <v>0</v>
      </c>
      <c r="O3262" s="18">
        <f>IFERROR(VLOOKUP(A3262,[3]Sheet1!$A:$G,3,FALSE),0)</f>
        <v>0</v>
      </c>
      <c r="P3262" s="18">
        <f>IFERROR(VLOOKUP(A3262,[3]Sheet1!$A:$G,4,FALSE),0)</f>
        <v>0</v>
      </c>
      <c r="Q3262" s="18">
        <f>IFERROR(VLOOKUP(A3262,[3]Sheet1!$A:$G,5,FALSE),0)</f>
        <v>0</v>
      </c>
      <c r="R3262" s="18">
        <f>IFERROR(VLOOKUP(A3262,[3]Sheet1!$A:$H,6,FALSE),0)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575892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IFERROR(VLOOKUP(A3263,[3]Sheet1!$A:$G,2,FALSE),0)</f>
        <v>2839</v>
      </c>
      <c r="O3263" s="18">
        <f>IFERROR(VLOOKUP(A3263,[3]Sheet1!$A:$G,3,FALSE),0)</f>
        <v>47760</v>
      </c>
      <c r="P3263" s="18">
        <f>IFERROR(VLOOKUP(A3263,[3]Sheet1!$A:$G,4,FALSE),0)</f>
        <v>0</v>
      </c>
      <c r="Q3263" s="18">
        <f>IFERROR(VLOOKUP(A3263,[3]Sheet1!$A:$G,5,FALSE),0)</f>
        <v>0</v>
      </c>
      <c r="R3263" s="18">
        <f>IFERROR(VLOOKUP(A3263,[3]Sheet1!$A:$H,6,FALSE),0)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IFERROR(VLOOKUP(A3264,[3]Sheet1!$A:$G,2,FALSE),0)</f>
        <v>0</v>
      </c>
      <c r="O3264" s="18">
        <f>IFERROR(VLOOKUP(A3264,[3]Sheet1!$A:$G,3,FALSE),0)</f>
        <v>0</v>
      </c>
      <c r="P3264" s="18">
        <f>IFERROR(VLOOKUP(A3264,[3]Sheet1!$A:$G,4,FALSE),0)</f>
        <v>0</v>
      </c>
      <c r="Q3264" s="18">
        <f>IFERROR(VLOOKUP(A3264,[3]Sheet1!$A:$G,5,FALSE),0)</f>
        <v>0</v>
      </c>
      <c r="R3264" s="18">
        <f>IFERROR(VLOOKUP(A3264,[3]Sheet1!$A:$H,6,FALSE),0)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6176012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0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IFERROR(VLOOKUP(A3265,[3]Sheet1!$A:$G,2,FALSE),0)</f>
        <v>0</v>
      </c>
      <c r="O3265" s="18">
        <f>IFERROR(VLOOKUP(A3265,[3]Sheet1!$A:$G,3,FALSE),0)</f>
        <v>0</v>
      </c>
      <c r="P3265" s="18">
        <f>IFERROR(VLOOKUP(A3265,[3]Sheet1!$A:$G,4,FALSE),0)</f>
        <v>0</v>
      </c>
      <c r="Q3265" s="18">
        <f>IFERROR(VLOOKUP(A3265,[3]Sheet1!$A:$G,5,FALSE),0)</f>
        <v>0</v>
      </c>
      <c r="R3265" s="18">
        <f>IFERROR(VLOOKUP(A3265,[3]Sheet1!$A:$H,6,FALSE),0)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IFERROR(VLOOKUP(A3266,[3]Sheet1!$A:$G,2,FALSE),0)</f>
        <v>0</v>
      </c>
      <c r="O3266" s="18">
        <f>IFERROR(VLOOKUP(A3266,[3]Sheet1!$A:$G,3,FALSE),0)</f>
        <v>0</v>
      </c>
      <c r="P3266" s="18">
        <f>IFERROR(VLOOKUP(A3266,[3]Sheet1!$A:$G,4,FALSE),0)</f>
        <v>0</v>
      </c>
      <c r="Q3266" s="18">
        <f>IFERROR(VLOOKUP(A3266,[3]Sheet1!$A:$G,5,FALSE),0)</f>
        <v>0</v>
      </c>
      <c r="R3266" s="18">
        <f>IFERROR(VLOOKUP(A3266,[3]Sheet1!$A:$H,6,FALSE),0)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29436333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IFERROR(VLOOKUP(A3267,[3]Sheet1!$A:$G,2,FALSE),0)</f>
        <v>0</v>
      </c>
      <c r="O3267" s="18">
        <f>IFERROR(VLOOKUP(A3267,[3]Sheet1!$A:$G,3,FALSE),0)</f>
        <v>0</v>
      </c>
      <c r="P3267" s="18">
        <f>IFERROR(VLOOKUP(A3267,[3]Sheet1!$A:$G,4,FALSE),0)</f>
        <v>0</v>
      </c>
      <c r="Q3267" s="18">
        <f>IFERROR(VLOOKUP(A3267,[3]Sheet1!$A:$G,5,FALSE),0)</f>
        <v>0</v>
      </c>
      <c r="R3267" s="18">
        <f>IFERROR(VLOOKUP(A3267,[3]Sheet1!$A:$H,6,FALSE),0)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5651888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IFERROR(VLOOKUP(A3268,[3]Sheet1!$A:$G,2,FALSE),0)</f>
        <v>26702</v>
      </c>
      <c r="O3268" s="18">
        <f>IFERROR(VLOOKUP(A3268,[3]Sheet1!$A:$G,3,FALSE),0)</f>
        <v>75953</v>
      </c>
      <c r="P3268" s="18">
        <f>IFERROR(VLOOKUP(A3268,[3]Sheet1!$A:$G,4,FALSE),0)</f>
        <v>0</v>
      </c>
      <c r="Q3268" s="18">
        <f>IFERROR(VLOOKUP(A3268,[3]Sheet1!$A:$G,5,FALSE),0)</f>
        <v>0</v>
      </c>
      <c r="R3268" s="18">
        <f>IFERROR(VLOOKUP(A3268,[3]Sheet1!$A:$H,6,FALSE),0)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IFERROR(VLOOKUP(A3269,[3]Sheet1!$A:$G,2,FALSE),0)</f>
        <v>0</v>
      </c>
      <c r="O3269" s="18">
        <f>IFERROR(VLOOKUP(A3269,[3]Sheet1!$A:$G,3,FALSE),0)</f>
        <v>0</v>
      </c>
      <c r="P3269" s="18">
        <f>IFERROR(VLOOKUP(A3269,[3]Sheet1!$A:$G,4,FALSE),0)</f>
        <v>0</v>
      </c>
      <c r="Q3269" s="18">
        <f>IFERROR(VLOOKUP(A3269,[3]Sheet1!$A:$G,5,FALSE),0)</f>
        <v>0</v>
      </c>
      <c r="R3269" s="18">
        <f>IFERROR(VLOOKUP(A3269,[3]Sheet1!$A:$H,6,FALSE),0)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939</v>
      </c>
      <c r="C3270" s="18">
        <f>IFERROR(VLOOKUP(A3270,[1]Monitoramento_Base_somente_Said!$A:$J,6,FALSE),0)</f>
        <v>4228886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IFERROR(VLOOKUP(A3270,[3]Sheet1!$A:$G,2,FALSE),0)</f>
        <v>6483</v>
      </c>
      <c r="O3270" s="18">
        <f>IFERROR(VLOOKUP(A3270,[3]Sheet1!$A:$G,3,FALSE),0)</f>
        <v>324846</v>
      </c>
      <c r="P3270" s="18">
        <f>IFERROR(VLOOKUP(A3270,[3]Sheet1!$A:$G,4,FALSE),0)</f>
        <v>0</v>
      </c>
      <c r="Q3270" s="18">
        <f>IFERROR(VLOOKUP(A3270,[3]Sheet1!$A:$G,5,FALSE),0)</f>
        <v>0</v>
      </c>
      <c r="R3270" s="18">
        <f>IFERROR(VLOOKUP(A3270,[3]Sheet1!$A:$H,6,FALSE),0)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67664877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IFERROR(VLOOKUP(A3271,[3]Sheet1!$A:$G,2,FALSE),0)</f>
        <v>2</v>
      </c>
      <c r="O3271" s="18">
        <f>IFERROR(VLOOKUP(A3271,[3]Sheet1!$A:$G,3,FALSE),0)</f>
        <v>355</v>
      </c>
      <c r="P3271" s="18">
        <f>IFERROR(VLOOKUP(A3271,[3]Sheet1!$A:$G,4,FALSE),0)</f>
        <v>0</v>
      </c>
      <c r="Q3271" s="18">
        <f>IFERROR(VLOOKUP(A3271,[3]Sheet1!$A:$G,5,FALSE),0)</f>
        <v>0</v>
      </c>
      <c r="R3271" s="18">
        <f>IFERROR(VLOOKUP(A3271,[3]Sheet1!$A:$H,6,FALSE),0)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685984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IFERROR(VLOOKUP(A3272,[3]Sheet1!$A:$G,2,FALSE),0)</f>
        <v>52467</v>
      </c>
      <c r="O3272" s="18">
        <f>IFERROR(VLOOKUP(A3272,[3]Sheet1!$A:$G,3,FALSE),0)</f>
        <v>750195</v>
      </c>
      <c r="P3272" s="18">
        <f>IFERROR(VLOOKUP(A3272,[3]Sheet1!$A:$G,4,FALSE),0)</f>
        <v>0</v>
      </c>
      <c r="Q3272" s="18">
        <f>IFERROR(VLOOKUP(A3272,[3]Sheet1!$A:$G,5,FALSE),0)</f>
        <v>0</v>
      </c>
      <c r="R3272" s="18">
        <f>IFERROR(VLOOKUP(A3272,[3]Sheet1!$A:$H,6,FALSE),0)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40330</v>
      </c>
      <c r="C3273" s="18">
        <f>IFERROR(VLOOKUP(A3273,[1]Monitoramento_Base_somente_Said!$A:$J,6,FALSE),0)</f>
        <v>4748505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0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IFERROR(VLOOKUP(A3273,[3]Sheet1!$A:$G,2,FALSE),0)</f>
        <v>0</v>
      </c>
      <c r="O3273" s="18">
        <f>IFERROR(VLOOKUP(A3273,[3]Sheet1!$A:$G,3,FALSE),0)</f>
        <v>0</v>
      </c>
      <c r="P3273" s="18">
        <f>IFERROR(VLOOKUP(A3273,[3]Sheet1!$A:$G,4,FALSE),0)</f>
        <v>0</v>
      </c>
      <c r="Q3273" s="18">
        <f>IFERROR(VLOOKUP(A3273,[3]Sheet1!$A:$G,5,FALSE),0)</f>
        <v>0</v>
      </c>
      <c r="R3273" s="18">
        <f>IFERROR(VLOOKUP(A3273,[3]Sheet1!$A:$H,6,FALSE),0)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18734</v>
      </c>
      <c r="C3274" s="18">
        <f>IFERROR(VLOOKUP(A3274,[1]Monitoramento_Base_somente_Said!$A:$J,6,FALSE),0)</f>
        <v>9175121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IFERROR(VLOOKUP(A3274,[3]Sheet1!$A:$G,2,FALSE),0)</f>
        <v>0</v>
      </c>
      <c r="O3274" s="18">
        <f>IFERROR(VLOOKUP(A3274,[3]Sheet1!$A:$G,3,FALSE),0)</f>
        <v>0</v>
      </c>
      <c r="P3274" s="18">
        <f>IFERROR(VLOOKUP(A3274,[3]Sheet1!$A:$G,4,FALSE),0)</f>
        <v>0</v>
      </c>
      <c r="Q3274" s="18">
        <f>IFERROR(VLOOKUP(A3274,[3]Sheet1!$A:$G,5,FALSE),0)</f>
        <v>0</v>
      </c>
      <c r="R3274" s="18">
        <f>IFERROR(VLOOKUP(A3274,[3]Sheet1!$A:$H,6,FALSE),0)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377215</v>
      </c>
      <c r="C3275" s="18">
        <f>IFERROR(VLOOKUP(A3275,[1]Monitoramento_Base_somente_Said!$A:$J,6,FALSE),0)</f>
        <v>5080554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IFERROR(VLOOKUP(A3275,[3]Sheet1!$A:$G,2,FALSE),0)</f>
        <v>17670</v>
      </c>
      <c r="O3275" s="18">
        <f>IFERROR(VLOOKUP(A3275,[3]Sheet1!$A:$G,3,FALSE),0)</f>
        <v>0</v>
      </c>
      <c r="P3275" s="18">
        <f>IFERROR(VLOOKUP(A3275,[3]Sheet1!$A:$G,4,FALSE),0)</f>
        <v>0</v>
      </c>
      <c r="Q3275" s="18">
        <f>IFERROR(VLOOKUP(A3275,[3]Sheet1!$A:$G,5,FALSE),0)</f>
        <v>0</v>
      </c>
      <c r="R3275" s="18">
        <f>IFERROR(VLOOKUP(A3275,[3]Sheet1!$A:$H,6,FALSE),0)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IFERROR(VLOOKUP(A3276,[3]Sheet1!$A:$G,2,FALSE),0)</f>
        <v>0</v>
      </c>
      <c r="O3276" s="18">
        <f>IFERROR(VLOOKUP(A3276,[3]Sheet1!$A:$G,3,FALSE),0)</f>
        <v>0</v>
      </c>
      <c r="P3276" s="18">
        <f>IFERROR(VLOOKUP(A3276,[3]Sheet1!$A:$G,4,FALSE),0)</f>
        <v>0</v>
      </c>
      <c r="Q3276" s="18">
        <f>IFERROR(VLOOKUP(A3276,[3]Sheet1!$A:$G,5,FALSE),0)</f>
        <v>0</v>
      </c>
      <c r="R3276" s="18">
        <f>IFERROR(VLOOKUP(A3276,[3]Sheet1!$A:$H,6,FALSE),0)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20302</v>
      </c>
      <c r="C3277" s="18">
        <f>IFERROR(VLOOKUP(A3277,[1]Monitoramento_Base_somente_Said!$A:$J,6,FALSE),0)</f>
        <v>7268455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0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IFERROR(VLOOKUP(A3277,[3]Sheet1!$A:$G,2,FALSE),0)</f>
        <v>0</v>
      </c>
      <c r="O3277" s="18">
        <f>IFERROR(VLOOKUP(A3277,[3]Sheet1!$A:$G,3,FALSE),0)</f>
        <v>0</v>
      </c>
      <c r="P3277" s="18">
        <f>IFERROR(VLOOKUP(A3277,[3]Sheet1!$A:$G,4,FALSE),0)</f>
        <v>0</v>
      </c>
      <c r="Q3277" s="18">
        <f>IFERROR(VLOOKUP(A3277,[3]Sheet1!$A:$G,5,FALSE),0)</f>
        <v>0</v>
      </c>
      <c r="R3277" s="18">
        <f>IFERROR(VLOOKUP(A3277,[3]Sheet1!$A:$H,6,FALSE),0)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3288786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IFERROR(VLOOKUP(A3278,[3]Sheet1!$A:$G,2,FALSE),0)</f>
        <v>0</v>
      </c>
      <c r="O3278" s="18">
        <f>IFERROR(VLOOKUP(A3278,[3]Sheet1!$A:$G,3,FALSE),0)</f>
        <v>0</v>
      </c>
      <c r="P3278" s="18">
        <f>IFERROR(VLOOKUP(A3278,[3]Sheet1!$A:$G,4,FALSE),0)</f>
        <v>0</v>
      </c>
      <c r="Q3278" s="18">
        <f>IFERROR(VLOOKUP(A3278,[3]Sheet1!$A:$G,5,FALSE),0)</f>
        <v>0</v>
      </c>
      <c r="R3278" s="18">
        <f>IFERROR(VLOOKUP(A3278,[3]Sheet1!$A:$H,6,FALSE),0)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IFERROR(VLOOKUP(A3279,[3]Sheet1!$A:$G,2,FALSE),0)</f>
        <v>0</v>
      </c>
      <c r="O3279" s="18">
        <f>IFERROR(VLOOKUP(A3279,[3]Sheet1!$A:$G,3,FALSE),0)</f>
        <v>0</v>
      </c>
      <c r="P3279" s="18">
        <f>IFERROR(VLOOKUP(A3279,[3]Sheet1!$A:$G,4,FALSE),0)</f>
        <v>0</v>
      </c>
      <c r="Q3279" s="18">
        <f>IFERROR(VLOOKUP(A3279,[3]Sheet1!$A:$G,5,FALSE),0)</f>
        <v>0</v>
      </c>
      <c r="R3279" s="18">
        <f>IFERROR(VLOOKUP(A3279,[3]Sheet1!$A:$H,6,FALSE),0)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0</v>
      </c>
      <c r="C3280" s="18">
        <f>IFERROR(VLOOKUP(A3280,[1]Monitoramento_Base_somente_Said!$A:$J,6,FALSE),0)</f>
        <v>24958805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0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IFERROR(VLOOKUP(A3280,[3]Sheet1!$A:$G,2,FALSE),0)</f>
        <v>0</v>
      </c>
      <c r="O3280" s="18">
        <f>IFERROR(VLOOKUP(A3280,[3]Sheet1!$A:$G,3,FALSE),0)</f>
        <v>0</v>
      </c>
      <c r="P3280" s="18">
        <f>IFERROR(VLOOKUP(A3280,[3]Sheet1!$A:$G,4,FALSE),0)</f>
        <v>0</v>
      </c>
      <c r="Q3280" s="18">
        <f>IFERROR(VLOOKUP(A3280,[3]Sheet1!$A:$G,5,FALSE),0)</f>
        <v>0</v>
      </c>
      <c r="R3280" s="18">
        <f>IFERROR(VLOOKUP(A3280,[3]Sheet1!$A:$H,6,FALSE),0)</f>
        <v>0</v>
      </c>
      <c r="S3280" s="18">
        <f>IFERROR(VLOOKUP(A3280,[3]Sheet1!$A:$I,9,FALSE),0)</f>
        <v>0</v>
      </c>
      <c r="T3280" s="18" t="str">
        <f t="shared" si="307"/>
        <v>Não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IFERROR(VLOOKUP(A3281,[3]Sheet1!$A:$G,2,FALSE),0)</f>
        <v>0</v>
      </c>
      <c r="O3281" s="18">
        <f>IFERROR(VLOOKUP(A3281,[3]Sheet1!$A:$G,3,FALSE),0)</f>
        <v>0</v>
      </c>
      <c r="P3281" s="18">
        <f>IFERROR(VLOOKUP(A3281,[3]Sheet1!$A:$G,4,FALSE),0)</f>
        <v>0</v>
      </c>
      <c r="Q3281" s="18">
        <f>IFERROR(VLOOKUP(A3281,[3]Sheet1!$A:$G,5,FALSE),0)</f>
        <v>0</v>
      </c>
      <c r="R3281" s="18">
        <f>IFERROR(VLOOKUP(A3281,[3]Sheet1!$A:$H,6,FALSE),0)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IFERROR(VLOOKUP(A3282,[3]Sheet1!$A:$G,2,FALSE),0)</f>
        <v>0</v>
      </c>
      <c r="O3282" s="18">
        <f>IFERROR(VLOOKUP(A3282,[3]Sheet1!$A:$G,3,FALSE),0)</f>
        <v>0</v>
      </c>
      <c r="P3282" s="18">
        <f>IFERROR(VLOOKUP(A3282,[3]Sheet1!$A:$G,4,FALSE),0)</f>
        <v>0</v>
      </c>
      <c r="Q3282" s="18">
        <f>IFERROR(VLOOKUP(A3282,[3]Sheet1!$A:$G,5,FALSE),0)</f>
        <v>0</v>
      </c>
      <c r="R3282" s="18">
        <f>IFERROR(VLOOKUP(A3282,[3]Sheet1!$A:$H,6,FALSE),0)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IFERROR(VLOOKUP(A3283,[3]Sheet1!$A:$G,2,FALSE),0)</f>
        <v>1775</v>
      </c>
      <c r="O3283" s="18">
        <f>IFERROR(VLOOKUP(A3283,[3]Sheet1!$A:$G,3,FALSE),0)</f>
        <v>13148</v>
      </c>
      <c r="P3283" s="18">
        <f>IFERROR(VLOOKUP(A3283,[3]Sheet1!$A:$G,4,FALSE),0)</f>
        <v>0</v>
      </c>
      <c r="Q3283" s="18">
        <f>IFERROR(VLOOKUP(A3283,[3]Sheet1!$A:$G,5,FALSE),0)</f>
        <v>0</v>
      </c>
      <c r="R3283" s="18">
        <f>IFERROR(VLOOKUP(A3283,[3]Sheet1!$A:$H,6,FALSE),0)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IFERROR(VLOOKUP(A3284,[3]Sheet1!$A:$G,2,FALSE),0)</f>
        <v>0</v>
      </c>
      <c r="O3284" s="18">
        <f>IFERROR(VLOOKUP(A3284,[3]Sheet1!$A:$G,3,FALSE),0)</f>
        <v>0</v>
      </c>
      <c r="P3284" s="18">
        <f>IFERROR(VLOOKUP(A3284,[3]Sheet1!$A:$G,4,FALSE),0)</f>
        <v>0</v>
      </c>
      <c r="Q3284" s="18">
        <f>IFERROR(VLOOKUP(A3284,[3]Sheet1!$A:$G,5,FALSE),0)</f>
        <v>0</v>
      </c>
      <c r="R3284" s="18">
        <f>IFERROR(VLOOKUP(A3284,[3]Sheet1!$A:$H,6,FALSE),0)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3569830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IFERROR(VLOOKUP(A3285,[3]Sheet1!$A:$G,2,FALSE),0)</f>
        <v>0</v>
      </c>
      <c r="O3285" s="18">
        <f>IFERROR(VLOOKUP(A3285,[3]Sheet1!$A:$G,3,FALSE),0)</f>
        <v>0</v>
      </c>
      <c r="P3285" s="18">
        <f>IFERROR(VLOOKUP(A3285,[3]Sheet1!$A:$G,4,FALSE),0)</f>
        <v>0</v>
      </c>
      <c r="Q3285" s="18">
        <f>IFERROR(VLOOKUP(A3285,[3]Sheet1!$A:$G,5,FALSE),0)</f>
        <v>0</v>
      </c>
      <c r="R3285" s="18">
        <f>IFERROR(VLOOKUP(A3285,[3]Sheet1!$A:$H,6,FALSE),0)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680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IFERROR(VLOOKUP(A3286,[3]Sheet1!$A:$G,2,FALSE),0)</f>
        <v>0</v>
      </c>
      <c r="O3286" s="18">
        <f>IFERROR(VLOOKUP(A3286,[3]Sheet1!$A:$G,3,FALSE),0)</f>
        <v>0</v>
      </c>
      <c r="P3286" s="18">
        <f>IFERROR(VLOOKUP(A3286,[3]Sheet1!$A:$G,4,FALSE),0)</f>
        <v>0</v>
      </c>
      <c r="Q3286" s="18">
        <f>IFERROR(VLOOKUP(A3286,[3]Sheet1!$A:$G,5,FALSE),0)</f>
        <v>0</v>
      </c>
      <c r="R3286" s="18">
        <f>IFERROR(VLOOKUP(A3286,[3]Sheet1!$A:$H,6,FALSE),0)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755650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IFERROR(VLOOKUP(A3287,[3]Sheet1!$A:$G,2,FALSE),0)</f>
        <v>0</v>
      </c>
      <c r="O3287" s="18">
        <f>IFERROR(VLOOKUP(A3287,[3]Sheet1!$A:$G,3,FALSE),0)</f>
        <v>0</v>
      </c>
      <c r="P3287" s="18">
        <f>IFERROR(VLOOKUP(A3287,[3]Sheet1!$A:$G,4,FALSE),0)</f>
        <v>0</v>
      </c>
      <c r="Q3287" s="18">
        <f>IFERROR(VLOOKUP(A3287,[3]Sheet1!$A:$G,5,FALSE),0)</f>
        <v>0</v>
      </c>
      <c r="R3287" s="18">
        <f>IFERROR(VLOOKUP(A3287,[3]Sheet1!$A:$H,6,FALSE),0)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IFERROR(VLOOKUP(A3288,[3]Sheet1!$A:$G,2,FALSE),0)</f>
        <v>0</v>
      </c>
      <c r="O3288" s="18">
        <f>IFERROR(VLOOKUP(A3288,[3]Sheet1!$A:$G,3,FALSE),0)</f>
        <v>0</v>
      </c>
      <c r="P3288" s="18">
        <f>IFERROR(VLOOKUP(A3288,[3]Sheet1!$A:$G,4,FALSE),0)</f>
        <v>0</v>
      </c>
      <c r="Q3288" s="18">
        <f>IFERROR(VLOOKUP(A3288,[3]Sheet1!$A:$G,5,FALSE),0)</f>
        <v>0</v>
      </c>
      <c r="R3288" s="18">
        <f>IFERROR(VLOOKUP(A3288,[3]Sheet1!$A:$H,6,FALSE),0)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IFERROR(VLOOKUP(A3289,[3]Sheet1!$A:$G,2,FALSE),0)</f>
        <v>0</v>
      </c>
      <c r="O3289" s="18">
        <f>IFERROR(VLOOKUP(A3289,[3]Sheet1!$A:$G,3,FALSE),0)</f>
        <v>0</v>
      </c>
      <c r="P3289" s="18">
        <f>IFERROR(VLOOKUP(A3289,[3]Sheet1!$A:$G,4,FALSE),0)</f>
        <v>0</v>
      </c>
      <c r="Q3289" s="18">
        <f>IFERROR(VLOOKUP(A3289,[3]Sheet1!$A:$G,5,FALSE),0)</f>
        <v>0</v>
      </c>
      <c r="R3289" s="18">
        <f>IFERROR(VLOOKUP(A3289,[3]Sheet1!$A:$H,6,FALSE),0)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IFERROR(VLOOKUP(A3290,[3]Sheet1!$A:$G,2,FALSE),0)</f>
        <v>0</v>
      </c>
      <c r="O3290" s="18">
        <f>IFERROR(VLOOKUP(A3290,[3]Sheet1!$A:$G,3,FALSE),0)</f>
        <v>0</v>
      </c>
      <c r="P3290" s="18">
        <f>IFERROR(VLOOKUP(A3290,[3]Sheet1!$A:$G,4,FALSE),0)</f>
        <v>0</v>
      </c>
      <c r="Q3290" s="18">
        <f>IFERROR(VLOOKUP(A3290,[3]Sheet1!$A:$G,5,FALSE),0)</f>
        <v>0</v>
      </c>
      <c r="R3290" s="18">
        <f>IFERROR(VLOOKUP(A3290,[3]Sheet1!$A:$H,6,FALSE),0)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7281</v>
      </c>
      <c r="C3291" s="18">
        <f>IFERROR(VLOOKUP(A3291,[1]Monitoramento_Base_somente_Said!$A:$J,6,FALSE),0)</f>
        <v>1640061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IFERROR(VLOOKUP(A3291,[3]Sheet1!$A:$G,2,FALSE),0)</f>
        <v>0</v>
      </c>
      <c r="O3291" s="18">
        <f>IFERROR(VLOOKUP(A3291,[3]Sheet1!$A:$G,3,FALSE),0)</f>
        <v>0</v>
      </c>
      <c r="P3291" s="18">
        <f>IFERROR(VLOOKUP(A3291,[3]Sheet1!$A:$G,4,FALSE),0)</f>
        <v>0</v>
      </c>
      <c r="Q3291" s="18">
        <f>IFERROR(VLOOKUP(A3291,[3]Sheet1!$A:$G,5,FALSE),0)</f>
        <v>0</v>
      </c>
      <c r="R3291" s="18">
        <f>IFERROR(VLOOKUP(A3291,[3]Sheet1!$A:$H,6,FALSE),0)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38399</v>
      </c>
      <c r="C3292" s="18">
        <f>IFERROR(VLOOKUP(A3292,[1]Monitoramento_Base_somente_Said!$A:$J,6,FALSE),0)</f>
        <v>16705987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IFERROR(VLOOKUP(A3292,[3]Sheet1!$A:$G,2,FALSE),0)</f>
        <v>0</v>
      </c>
      <c r="O3292" s="18">
        <f>IFERROR(VLOOKUP(A3292,[3]Sheet1!$A:$G,3,FALSE),0)</f>
        <v>0</v>
      </c>
      <c r="P3292" s="18">
        <f>IFERROR(VLOOKUP(A3292,[3]Sheet1!$A:$G,4,FALSE),0)</f>
        <v>0</v>
      </c>
      <c r="Q3292" s="18">
        <f>IFERROR(VLOOKUP(A3292,[3]Sheet1!$A:$G,5,FALSE),0)</f>
        <v>0</v>
      </c>
      <c r="R3292" s="18">
        <f>IFERROR(VLOOKUP(A3292,[3]Sheet1!$A:$H,6,FALSE),0)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8439157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IFERROR(VLOOKUP(A3293,[3]Sheet1!$A:$G,2,FALSE),0)</f>
        <v>58139</v>
      </c>
      <c r="O3293" s="18">
        <f>IFERROR(VLOOKUP(A3293,[3]Sheet1!$A:$G,3,FALSE),0)</f>
        <v>6452260</v>
      </c>
      <c r="P3293" s="18">
        <f>IFERROR(VLOOKUP(A3293,[3]Sheet1!$A:$G,4,FALSE),0)</f>
        <v>0</v>
      </c>
      <c r="Q3293" s="18">
        <f>IFERROR(VLOOKUP(A3293,[3]Sheet1!$A:$G,5,FALSE),0)</f>
        <v>0</v>
      </c>
      <c r="R3293" s="18">
        <f>IFERROR(VLOOKUP(A3293,[3]Sheet1!$A:$H,6,FALSE),0)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IFERROR(VLOOKUP(A3294,[3]Sheet1!$A:$G,2,FALSE),0)</f>
        <v>116</v>
      </c>
      <c r="O3294" s="18">
        <f>IFERROR(VLOOKUP(A3294,[3]Sheet1!$A:$G,3,FALSE),0)</f>
        <v>16730</v>
      </c>
      <c r="P3294" s="18">
        <f>IFERROR(VLOOKUP(A3294,[3]Sheet1!$A:$G,4,FALSE),0)</f>
        <v>0</v>
      </c>
      <c r="Q3294" s="18">
        <f>IFERROR(VLOOKUP(A3294,[3]Sheet1!$A:$G,5,FALSE),0)</f>
        <v>0</v>
      </c>
      <c r="R3294" s="18">
        <f>IFERROR(VLOOKUP(A3294,[3]Sheet1!$A:$H,6,FALSE),0)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IFERROR(VLOOKUP(A3295,[3]Sheet1!$A:$G,2,FALSE),0)</f>
        <v>209</v>
      </c>
      <c r="O3295" s="18">
        <f>IFERROR(VLOOKUP(A3295,[3]Sheet1!$A:$G,3,FALSE),0)</f>
        <v>100</v>
      </c>
      <c r="P3295" s="18">
        <f>IFERROR(VLOOKUP(A3295,[3]Sheet1!$A:$G,4,FALSE),0)</f>
        <v>0</v>
      </c>
      <c r="Q3295" s="18">
        <f>IFERROR(VLOOKUP(A3295,[3]Sheet1!$A:$G,5,FALSE),0)</f>
        <v>0</v>
      </c>
      <c r="R3295" s="18">
        <f>IFERROR(VLOOKUP(A3295,[3]Sheet1!$A:$H,6,FALSE),0)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IFERROR(VLOOKUP(A3296,[3]Sheet1!$A:$G,2,FALSE),0)</f>
        <v>0</v>
      </c>
      <c r="O3296" s="18">
        <f>IFERROR(VLOOKUP(A3296,[3]Sheet1!$A:$G,3,FALSE),0)</f>
        <v>0</v>
      </c>
      <c r="P3296" s="18">
        <f>IFERROR(VLOOKUP(A3296,[3]Sheet1!$A:$G,4,FALSE),0)</f>
        <v>0</v>
      </c>
      <c r="Q3296" s="18">
        <f>IFERROR(VLOOKUP(A3296,[3]Sheet1!$A:$G,5,FALSE),0)</f>
        <v>0</v>
      </c>
      <c r="R3296" s="18">
        <f>IFERROR(VLOOKUP(A3296,[3]Sheet1!$A:$H,6,FALSE),0)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IFERROR(VLOOKUP(A3297,[3]Sheet1!$A:$G,2,FALSE),0)</f>
        <v>0</v>
      </c>
      <c r="O3297" s="18">
        <f>IFERROR(VLOOKUP(A3297,[3]Sheet1!$A:$G,3,FALSE),0)</f>
        <v>0</v>
      </c>
      <c r="P3297" s="18">
        <f>IFERROR(VLOOKUP(A3297,[3]Sheet1!$A:$G,4,FALSE),0)</f>
        <v>0</v>
      </c>
      <c r="Q3297" s="18">
        <f>IFERROR(VLOOKUP(A3297,[3]Sheet1!$A:$G,5,FALSE),0)</f>
        <v>0</v>
      </c>
      <c r="R3297" s="18">
        <f>IFERROR(VLOOKUP(A3297,[3]Sheet1!$A:$H,6,FALSE),0)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3191954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IFERROR(VLOOKUP(A3298,[3]Sheet1!$A:$G,2,FALSE),0)</f>
        <v>0</v>
      </c>
      <c r="O3298" s="18">
        <f>IFERROR(VLOOKUP(A3298,[3]Sheet1!$A:$G,3,FALSE),0)</f>
        <v>0</v>
      </c>
      <c r="P3298" s="18">
        <f>IFERROR(VLOOKUP(A3298,[3]Sheet1!$A:$G,4,FALSE),0)</f>
        <v>0</v>
      </c>
      <c r="Q3298" s="18">
        <f>IFERROR(VLOOKUP(A3298,[3]Sheet1!$A:$G,5,FALSE),0)</f>
        <v>0</v>
      </c>
      <c r="R3298" s="18">
        <f>IFERROR(VLOOKUP(A3298,[3]Sheet1!$A:$H,6,FALSE),0)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IFERROR(VLOOKUP(A3299,[3]Sheet1!$A:$G,2,FALSE),0)</f>
        <v>35713</v>
      </c>
      <c r="O3299" s="18">
        <f>IFERROR(VLOOKUP(A3299,[3]Sheet1!$A:$G,3,FALSE),0)</f>
        <v>2851590</v>
      </c>
      <c r="P3299" s="18">
        <f>IFERROR(VLOOKUP(A3299,[3]Sheet1!$A:$G,4,FALSE),0)</f>
        <v>0</v>
      </c>
      <c r="Q3299" s="18">
        <f>IFERROR(VLOOKUP(A3299,[3]Sheet1!$A:$G,5,FALSE),0)</f>
        <v>0</v>
      </c>
      <c r="R3299" s="18">
        <f>IFERROR(VLOOKUP(A3299,[3]Sheet1!$A:$H,6,FALSE),0)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IFERROR(VLOOKUP(A3300,[3]Sheet1!$A:$G,2,FALSE),0)</f>
        <v>13410</v>
      </c>
      <c r="O3300" s="18">
        <f>IFERROR(VLOOKUP(A3300,[3]Sheet1!$A:$G,3,FALSE),0)</f>
        <v>1117017</v>
      </c>
      <c r="P3300" s="18">
        <f>IFERROR(VLOOKUP(A3300,[3]Sheet1!$A:$G,4,FALSE),0)</f>
        <v>0</v>
      </c>
      <c r="Q3300" s="18">
        <f>IFERROR(VLOOKUP(A3300,[3]Sheet1!$A:$G,5,FALSE),0)</f>
        <v>0</v>
      </c>
      <c r="R3300" s="18">
        <f>IFERROR(VLOOKUP(A3300,[3]Sheet1!$A:$H,6,FALSE),0)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IFERROR(VLOOKUP(A3301,[3]Sheet1!$A:$G,2,FALSE),0)</f>
        <v>0</v>
      </c>
      <c r="O3301" s="18">
        <f>IFERROR(VLOOKUP(A3301,[3]Sheet1!$A:$G,3,FALSE),0)</f>
        <v>0</v>
      </c>
      <c r="P3301" s="18">
        <f>IFERROR(VLOOKUP(A3301,[3]Sheet1!$A:$G,4,FALSE),0)</f>
        <v>0</v>
      </c>
      <c r="Q3301" s="18">
        <f>IFERROR(VLOOKUP(A3301,[3]Sheet1!$A:$G,5,FALSE),0)</f>
        <v>0</v>
      </c>
      <c r="R3301" s="18">
        <f>IFERROR(VLOOKUP(A3301,[3]Sheet1!$A:$H,6,FALSE),0)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IFERROR(VLOOKUP(A3302,[3]Sheet1!$A:$G,2,FALSE),0)</f>
        <v>0</v>
      </c>
      <c r="O3302" s="18">
        <f>IFERROR(VLOOKUP(A3302,[3]Sheet1!$A:$G,3,FALSE),0)</f>
        <v>0</v>
      </c>
      <c r="P3302" s="18">
        <f>IFERROR(VLOOKUP(A3302,[3]Sheet1!$A:$G,4,FALSE),0)</f>
        <v>0</v>
      </c>
      <c r="Q3302" s="18">
        <f>IFERROR(VLOOKUP(A3302,[3]Sheet1!$A:$G,5,FALSE),0)</f>
        <v>0</v>
      </c>
      <c r="R3302" s="18">
        <f>IFERROR(VLOOKUP(A3302,[3]Sheet1!$A:$H,6,FALSE),0)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7083475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IFERROR(VLOOKUP(A3303,[3]Sheet1!$A:$G,2,FALSE),0)</f>
        <v>35353</v>
      </c>
      <c r="O3303" s="18">
        <f>IFERROR(VLOOKUP(A3303,[3]Sheet1!$A:$G,3,FALSE),0)</f>
        <v>13662064</v>
      </c>
      <c r="P3303" s="18">
        <f>IFERROR(VLOOKUP(A3303,[3]Sheet1!$A:$G,4,FALSE),0)</f>
        <v>0</v>
      </c>
      <c r="Q3303" s="18">
        <f>IFERROR(VLOOKUP(A3303,[3]Sheet1!$A:$G,5,FALSE),0)</f>
        <v>0</v>
      </c>
      <c r="R3303" s="18">
        <f>IFERROR(VLOOKUP(A3303,[3]Sheet1!$A:$H,6,FALSE),0)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IFERROR(VLOOKUP(A3304,[3]Sheet1!$A:$G,2,FALSE),0)</f>
        <v>0</v>
      </c>
      <c r="O3304" s="18">
        <f>IFERROR(VLOOKUP(A3304,[3]Sheet1!$A:$G,3,FALSE),0)</f>
        <v>15687414</v>
      </c>
      <c r="P3304" s="18">
        <f>IFERROR(VLOOKUP(A3304,[3]Sheet1!$A:$G,4,FALSE),0)</f>
        <v>0</v>
      </c>
      <c r="Q3304" s="18">
        <f>IFERROR(VLOOKUP(A3304,[3]Sheet1!$A:$G,5,FALSE),0)</f>
        <v>0</v>
      </c>
      <c r="R3304" s="18">
        <f>IFERROR(VLOOKUP(A3304,[3]Sheet1!$A:$H,6,FALSE),0)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IFERROR(VLOOKUP(A3305,[3]Sheet1!$A:$G,2,FALSE),0)</f>
        <v>3519</v>
      </c>
      <c r="O3305" s="18">
        <f>IFERROR(VLOOKUP(A3305,[3]Sheet1!$A:$G,3,FALSE),0)</f>
        <v>20554605</v>
      </c>
      <c r="P3305" s="18">
        <f>IFERROR(VLOOKUP(A3305,[3]Sheet1!$A:$G,4,FALSE),0)</f>
        <v>0</v>
      </c>
      <c r="Q3305" s="18">
        <f>IFERROR(VLOOKUP(A3305,[3]Sheet1!$A:$G,5,FALSE),0)</f>
        <v>0</v>
      </c>
      <c r="R3305" s="18">
        <f>IFERROR(VLOOKUP(A3305,[3]Sheet1!$A:$H,6,FALSE),0)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IFERROR(VLOOKUP(A3306,[3]Sheet1!$A:$G,2,FALSE),0)</f>
        <v>88247</v>
      </c>
      <c r="O3306" s="18">
        <f>IFERROR(VLOOKUP(A3306,[3]Sheet1!$A:$G,3,FALSE),0)</f>
        <v>2475458</v>
      </c>
      <c r="P3306" s="18">
        <f>IFERROR(VLOOKUP(A3306,[3]Sheet1!$A:$G,4,FALSE),0)</f>
        <v>0</v>
      </c>
      <c r="Q3306" s="18">
        <f>IFERROR(VLOOKUP(A3306,[3]Sheet1!$A:$G,5,FALSE),0)</f>
        <v>0</v>
      </c>
      <c r="R3306" s="18">
        <f>IFERROR(VLOOKUP(A3306,[3]Sheet1!$A:$H,6,FALSE),0)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IFERROR(VLOOKUP(A3307,[3]Sheet1!$A:$G,2,FALSE),0)</f>
        <v>360</v>
      </c>
      <c r="O3307" s="18">
        <f>IFERROR(VLOOKUP(A3307,[3]Sheet1!$A:$G,3,FALSE),0)</f>
        <v>77008</v>
      </c>
      <c r="P3307" s="18">
        <f>IFERROR(VLOOKUP(A3307,[3]Sheet1!$A:$G,4,FALSE),0)</f>
        <v>0</v>
      </c>
      <c r="Q3307" s="18">
        <f>IFERROR(VLOOKUP(A3307,[3]Sheet1!$A:$G,5,FALSE),0)</f>
        <v>0</v>
      </c>
      <c r="R3307" s="18">
        <f>IFERROR(VLOOKUP(A3307,[3]Sheet1!$A:$H,6,FALSE),0)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IFERROR(VLOOKUP(A3308,[3]Sheet1!$A:$G,2,FALSE),0)</f>
        <v>0</v>
      </c>
      <c r="O3308" s="18">
        <f>IFERROR(VLOOKUP(A3308,[3]Sheet1!$A:$G,3,FALSE),0)</f>
        <v>0</v>
      </c>
      <c r="P3308" s="18">
        <f>IFERROR(VLOOKUP(A3308,[3]Sheet1!$A:$G,4,FALSE),0)</f>
        <v>0</v>
      </c>
      <c r="Q3308" s="18">
        <f>IFERROR(VLOOKUP(A3308,[3]Sheet1!$A:$G,5,FALSE),0)</f>
        <v>0</v>
      </c>
      <c r="R3308" s="18">
        <f>IFERROR(VLOOKUP(A3308,[3]Sheet1!$A:$H,6,FALSE),0)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IFERROR(VLOOKUP(A3309,[3]Sheet1!$A:$G,2,FALSE),0)</f>
        <v>0</v>
      </c>
      <c r="O3309" s="18">
        <f>IFERROR(VLOOKUP(A3309,[3]Sheet1!$A:$G,3,FALSE),0)</f>
        <v>0</v>
      </c>
      <c r="P3309" s="18">
        <f>IFERROR(VLOOKUP(A3309,[3]Sheet1!$A:$G,4,FALSE),0)</f>
        <v>0</v>
      </c>
      <c r="Q3309" s="18">
        <f>IFERROR(VLOOKUP(A3309,[3]Sheet1!$A:$G,5,FALSE),0)</f>
        <v>0</v>
      </c>
      <c r="R3309" s="18">
        <f>IFERROR(VLOOKUP(A3309,[3]Sheet1!$A:$H,6,FALSE),0)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IFERROR(VLOOKUP(A3310,[3]Sheet1!$A:$G,2,FALSE),0)</f>
        <v>0</v>
      </c>
      <c r="O3310" s="18">
        <f>IFERROR(VLOOKUP(A3310,[3]Sheet1!$A:$G,3,FALSE),0)</f>
        <v>0</v>
      </c>
      <c r="P3310" s="18">
        <f>IFERROR(VLOOKUP(A3310,[3]Sheet1!$A:$G,4,FALSE),0)</f>
        <v>0</v>
      </c>
      <c r="Q3310" s="18">
        <f>IFERROR(VLOOKUP(A3310,[3]Sheet1!$A:$G,5,FALSE),0)</f>
        <v>0</v>
      </c>
      <c r="R3310" s="18">
        <f>IFERROR(VLOOKUP(A3310,[3]Sheet1!$A:$H,6,FALSE),0)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IFERROR(VLOOKUP(A3311,[3]Sheet1!$A:$G,2,FALSE),0)</f>
        <v>0</v>
      </c>
      <c r="O3311" s="18">
        <f>IFERROR(VLOOKUP(A3311,[3]Sheet1!$A:$G,3,FALSE),0)</f>
        <v>0</v>
      </c>
      <c r="P3311" s="18">
        <f>IFERROR(VLOOKUP(A3311,[3]Sheet1!$A:$G,4,FALSE),0)</f>
        <v>0</v>
      </c>
      <c r="Q3311" s="18">
        <f>IFERROR(VLOOKUP(A3311,[3]Sheet1!$A:$G,5,FALSE),0)</f>
        <v>0</v>
      </c>
      <c r="R3311" s="18">
        <f>IFERROR(VLOOKUP(A3311,[3]Sheet1!$A:$H,6,FALSE),0)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IFERROR(VLOOKUP(A3312,[3]Sheet1!$A:$G,2,FALSE),0)</f>
        <v>86166</v>
      </c>
      <c r="O3312" s="18">
        <f>IFERROR(VLOOKUP(A3312,[3]Sheet1!$A:$G,3,FALSE),0)</f>
        <v>1837319</v>
      </c>
      <c r="P3312" s="18">
        <f>IFERROR(VLOOKUP(A3312,[3]Sheet1!$A:$G,4,FALSE),0)</f>
        <v>0</v>
      </c>
      <c r="Q3312" s="18">
        <f>IFERROR(VLOOKUP(A3312,[3]Sheet1!$A:$G,5,FALSE),0)</f>
        <v>0</v>
      </c>
      <c r="R3312" s="18">
        <f>IFERROR(VLOOKUP(A3312,[3]Sheet1!$A:$H,6,FALSE),0)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IFERROR(VLOOKUP(A3313,[3]Sheet1!$A:$G,2,FALSE),0)</f>
        <v>1686</v>
      </c>
      <c r="O3313" s="18">
        <f>IFERROR(VLOOKUP(A3313,[3]Sheet1!$A:$G,3,FALSE),0)</f>
        <v>1015042</v>
      </c>
      <c r="P3313" s="18">
        <f>IFERROR(VLOOKUP(A3313,[3]Sheet1!$A:$G,4,FALSE),0)</f>
        <v>0</v>
      </c>
      <c r="Q3313" s="18">
        <f>IFERROR(VLOOKUP(A3313,[3]Sheet1!$A:$G,5,FALSE),0)</f>
        <v>0</v>
      </c>
      <c r="R3313" s="18">
        <f>IFERROR(VLOOKUP(A3313,[3]Sheet1!$A:$H,6,FALSE),0)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1336132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IFERROR(VLOOKUP(A3314,[3]Sheet1!$A:$G,2,FALSE),0)</f>
        <v>0</v>
      </c>
      <c r="O3314" s="18">
        <f>IFERROR(VLOOKUP(A3314,[3]Sheet1!$A:$G,3,FALSE),0)</f>
        <v>0</v>
      </c>
      <c r="P3314" s="18">
        <f>IFERROR(VLOOKUP(A3314,[3]Sheet1!$A:$G,4,FALSE),0)</f>
        <v>0</v>
      </c>
      <c r="Q3314" s="18">
        <f>IFERROR(VLOOKUP(A3314,[3]Sheet1!$A:$G,5,FALSE),0)</f>
        <v>0</v>
      </c>
      <c r="R3314" s="18">
        <f>IFERROR(VLOOKUP(A3314,[3]Sheet1!$A:$H,6,FALSE),0)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IFERROR(VLOOKUP(A3315,[3]Sheet1!$A:$G,2,FALSE),0)</f>
        <v>0</v>
      </c>
      <c r="O3315" s="18">
        <f>IFERROR(VLOOKUP(A3315,[3]Sheet1!$A:$G,3,FALSE),0)</f>
        <v>1606788</v>
      </c>
      <c r="P3315" s="18">
        <f>IFERROR(VLOOKUP(A3315,[3]Sheet1!$A:$G,4,FALSE),0)</f>
        <v>0</v>
      </c>
      <c r="Q3315" s="18">
        <f>IFERROR(VLOOKUP(A3315,[3]Sheet1!$A:$G,5,FALSE),0)</f>
        <v>0</v>
      </c>
      <c r="R3315" s="18">
        <f>IFERROR(VLOOKUP(A3315,[3]Sheet1!$A:$H,6,FALSE),0)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135421</v>
      </c>
      <c r="C3316" s="18">
        <f>IFERROR(VLOOKUP(A3316,[1]Monitoramento_Base_somente_Said!$A:$J,6,FALSE),0)</f>
        <v>26596410</v>
      </c>
      <c r="D3316" s="18">
        <f>IFERROR(VLOOKUP(A3316,[1]Monitoramento_Base_somente_Said!$A:$J,7,FALSE),0)</f>
        <v>0</v>
      </c>
      <c r="E3316" s="18">
        <f>IFERROR(VLOOKUP(A3316,[1]Monitoramento_Base_somente_Said!$A:$J,8,FALSE),0)</f>
        <v>0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IFERROR(VLOOKUP(A3316,[3]Sheet1!$A:$G,2,FALSE),0)</f>
        <v>0</v>
      </c>
      <c r="O3316" s="18">
        <f>IFERROR(VLOOKUP(A3316,[3]Sheet1!$A:$G,3,FALSE),0)</f>
        <v>0</v>
      </c>
      <c r="P3316" s="18">
        <f>IFERROR(VLOOKUP(A3316,[3]Sheet1!$A:$G,4,FALSE),0)</f>
        <v>0</v>
      </c>
      <c r="Q3316" s="18">
        <f>IFERROR(VLOOKUP(A3316,[3]Sheet1!$A:$G,5,FALSE),0)</f>
        <v>0</v>
      </c>
      <c r="R3316" s="18">
        <f>IFERROR(VLOOKUP(A3316,[3]Sheet1!$A:$H,6,FALSE),0)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IFERROR(VLOOKUP(A3317,[3]Sheet1!$A:$G,2,FALSE),0)</f>
        <v>486</v>
      </c>
      <c r="O3317" s="18">
        <f>IFERROR(VLOOKUP(A3317,[3]Sheet1!$A:$G,3,FALSE),0)</f>
        <v>8391699</v>
      </c>
      <c r="P3317" s="18">
        <f>IFERROR(VLOOKUP(A3317,[3]Sheet1!$A:$G,4,FALSE),0)</f>
        <v>0</v>
      </c>
      <c r="Q3317" s="18">
        <f>IFERROR(VLOOKUP(A3317,[3]Sheet1!$A:$G,5,FALSE),0)</f>
        <v>0</v>
      </c>
      <c r="R3317" s="18">
        <f>IFERROR(VLOOKUP(A3317,[3]Sheet1!$A:$H,6,FALSE),0)</f>
        <v>0</v>
      </c>
      <c r="S3317" s="18">
        <f>IFERROR(VLOOKUP(A3317,[3]Sheet1!$A:$I,9,FALSE),0)</f>
        <v>0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IFERROR(VLOOKUP(A3318,[3]Sheet1!$A:$G,2,FALSE),0)</f>
        <v>8621</v>
      </c>
      <c r="O3318" s="18">
        <f>IFERROR(VLOOKUP(A3318,[3]Sheet1!$A:$G,3,FALSE),0)</f>
        <v>2564</v>
      </c>
      <c r="P3318" s="18">
        <f>IFERROR(VLOOKUP(A3318,[3]Sheet1!$A:$G,4,FALSE),0)</f>
        <v>0</v>
      </c>
      <c r="Q3318" s="18">
        <f>IFERROR(VLOOKUP(A3318,[3]Sheet1!$A:$G,5,FALSE),0)</f>
        <v>0</v>
      </c>
      <c r="R3318" s="18">
        <f>IFERROR(VLOOKUP(A3318,[3]Sheet1!$A:$H,6,FALSE),0)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IFERROR(VLOOKUP(A3319,[3]Sheet1!$A:$G,2,FALSE),0)</f>
        <v>0</v>
      </c>
      <c r="O3319" s="18">
        <f>IFERROR(VLOOKUP(A3319,[3]Sheet1!$A:$G,3,FALSE),0)</f>
        <v>0</v>
      </c>
      <c r="P3319" s="18">
        <f>IFERROR(VLOOKUP(A3319,[3]Sheet1!$A:$G,4,FALSE),0)</f>
        <v>0</v>
      </c>
      <c r="Q3319" s="18">
        <f>IFERROR(VLOOKUP(A3319,[3]Sheet1!$A:$G,5,FALSE),0)</f>
        <v>0</v>
      </c>
      <c r="R3319" s="18">
        <f>IFERROR(VLOOKUP(A3319,[3]Sheet1!$A:$H,6,FALSE),0)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4763247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IFERROR(VLOOKUP(A3320,[3]Sheet1!$A:$G,2,FALSE),0)</f>
        <v>0</v>
      </c>
      <c r="O3320" s="18">
        <f>IFERROR(VLOOKUP(A3320,[3]Sheet1!$A:$G,3,FALSE),0)</f>
        <v>0</v>
      </c>
      <c r="P3320" s="18">
        <f>IFERROR(VLOOKUP(A3320,[3]Sheet1!$A:$G,4,FALSE),0)</f>
        <v>0</v>
      </c>
      <c r="Q3320" s="18">
        <f>IFERROR(VLOOKUP(A3320,[3]Sheet1!$A:$G,5,FALSE),0)</f>
        <v>0</v>
      </c>
      <c r="R3320" s="18">
        <f>IFERROR(VLOOKUP(A3320,[3]Sheet1!$A:$H,6,FALSE),0)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IFERROR(VLOOKUP(A3321,[3]Sheet1!$A:$G,2,FALSE),0)</f>
        <v>0</v>
      </c>
      <c r="O3321" s="18">
        <f>IFERROR(VLOOKUP(A3321,[3]Sheet1!$A:$G,3,FALSE),0)</f>
        <v>0</v>
      </c>
      <c r="P3321" s="18">
        <f>IFERROR(VLOOKUP(A3321,[3]Sheet1!$A:$G,4,FALSE),0)</f>
        <v>0</v>
      </c>
      <c r="Q3321" s="18">
        <f>IFERROR(VLOOKUP(A3321,[3]Sheet1!$A:$G,5,FALSE),0)</f>
        <v>0</v>
      </c>
      <c r="R3321" s="18">
        <f>IFERROR(VLOOKUP(A3321,[3]Sheet1!$A:$H,6,FALSE),0)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IFERROR(VLOOKUP(A3322,[3]Sheet1!$A:$G,2,FALSE),0)</f>
        <v>34011</v>
      </c>
      <c r="O3322" s="18">
        <f>IFERROR(VLOOKUP(A3322,[3]Sheet1!$A:$G,3,FALSE),0)</f>
        <v>358400</v>
      </c>
      <c r="P3322" s="18">
        <f>IFERROR(VLOOKUP(A3322,[3]Sheet1!$A:$G,4,FALSE),0)</f>
        <v>0</v>
      </c>
      <c r="Q3322" s="18">
        <f>IFERROR(VLOOKUP(A3322,[3]Sheet1!$A:$G,5,FALSE),0)</f>
        <v>0</v>
      </c>
      <c r="R3322" s="18">
        <f>IFERROR(VLOOKUP(A3322,[3]Sheet1!$A:$H,6,FALSE),0)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IFERROR(VLOOKUP(A3323,[3]Sheet1!$A:$G,2,FALSE),0)</f>
        <v>20153</v>
      </c>
      <c r="O3323" s="18">
        <f>IFERROR(VLOOKUP(A3323,[3]Sheet1!$A:$G,3,FALSE),0)</f>
        <v>3357051</v>
      </c>
      <c r="P3323" s="18">
        <f>IFERROR(VLOOKUP(A3323,[3]Sheet1!$A:$G,4,FALSE),0)</f>
        <v>0</v>
      </c>
      <c r="Q3323" s="18">
        <f>IFERROR(VLOOKUP(A3323,[3]Sheet1!$A:$G,5,FALSE),0)</f>
        <v>0</v>
      </c>
      <c r="R3323" s="18">
        <f>IFERROR(VLOOKUP(A3323,[3]Sheet1!$A:$H,6,FALSE),0)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IFERROR(VLOOKUP(A3324,[3]Sheet1!$A:$G,2,FALSE),0)</f>
        <v>5431</v>
      </c>
      <c r="O3324" s="18">
        <f>IFERROR(VLOOKUP(A3324,[3]Sheet1!$A:$G,3,FALSE),0)</f>
        <v>65817</v>
      </c>
      <c r="P3324" s="18">
        <f>IFERROR(VLOOKUP(A3324,[3]Sheet1!$A:$G,4,FALSE),0)</f>
        <v>0</v>
      </c>
      <c r="Q3324" s="18">
        <f>IFERROR(VLOOKUP(A3324,[3]Sheet1!$A:$G,5,FALSE),0)</f>
        <v>0</v>
      </c>
      <c r="R3324" s="18">
        <f>IFERROR(VLOOKUP(A3324,[3]Sheet1!$A:$H,6,FALSE),0)</f>
        <v>0</v>
      </c>
      <c r="S3324" s="18">
        <f>IFERROR(VLOOKUP(A3324,[3]Sheet1!$A:$I,9,FALSE),0)</f>
        <v>0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IFERROR(VLOOKUP(A3325,[3]Sheet1!$A:$G,2,FALSE),0)</f>
        <v>6598</v>
      </c>
      <c r="O3325" s="18">
        <f>IFERROR(VLOOKUP(A3325,[3]Sheet1!$A:$G,3,FALSE),0)</f>
        <v>876283</v>
      </c>
      <c r="P3325" s="18">
        <f>IFERROR(VLOOKUP(A3325,[3]Sheet1!$A:$G,4,FALSE),0)</f>
        <v>0</v>
      </c>
      <c r="Q3325" s="18">
        <f>IFERROR(VLOOKUP(A3325,[3]Sheet1!$A:$G,5,FALSE),0)</f>
        <v>0</v>
      </c>
      <c r="R3325" s="18">
        <f>IFERROR(VLOOKUP(A3325,[3]Sheet1!$A:$H,6,FALSE),0)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IFERROR(VLOOKUP(A3326,[3]Sheet1!$A:$G,2,FALSE),0)</f>
        <v>0</v>
      </c>
      <c r="O3326" s="18">
        <f>IFERROR(VLOOKUP(A3326,[3]Sheet1!$A:$G,3,FALSE),0)</f>
        <v>997456</v>
      </c>
      <c r="P3326" s="18">
        <f>IFERROR(VLOOKUP(A3326,[3]Sheet1!$A:$G,4,FALSE),0)</f>
        <v>0</v>
      </c>
      <c r="Q3326" s="18">
        <f>IFERROR(VLOOKUP(A3326,[3]Sheet1!$A:$G,5,FALSE),0)</f>
        <v>0</v>
      </c>
      <c r="R3326" s="18">
        <f>IFERROR(VLOOKUP(A3326,[3]Sheet1!$A:$H,6,FALSE),0)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759271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IFERROR(VLOOKUP(A3327,[3]Sheet1!$A:$G,2,FALSE),0)</f>
        <v>3590</v>
      </c>
      <c r="O3327" s="18">
        <f>IFERROR(VLOOKUP(A3327,[3]Sheet1!$A:$G,3,FALSE),0)</f>
        <v>2232931</v>
      </c>
      <c r="P3327" s="18">
        <f>IFERROR(VLOOKUP(A3327,[3]Sheet1!$A:$G,4,FALSE),0)</f>
        <v>0</v>
      </c>
      <c r="Q3327" s="18">
        <f>IFERROR(VLOOKUP(A3327,[3]Sheet1!$A:$G,5,FALSE),0)</f>
        <v>0</v>
      </c>
      <c r="R3327" s="18">
        <f>IFERROR(VLOOKUP(A3327,[3]Sheet1!$A:$H,6,FALSE),0)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2330632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IFERROR(VLOOKUP(A3328,[3]Sheet1!$A:$G,2,FALSE),0)</f>
        <v>0</v>
      </c>
      <c r="O3328" s="18">
        <f>IFERROR(VLOOKUP(A3328,[3]Sheet1!$A:$G,3,FALSE),0)</f>
        <v>0</v>
      </c>
      <c r="P3328" s="18">
        <f>IFERROR(VLOOKUP(A3328,[3]Sheet1!$A:$G,4,FALSE),0)</f>
        <v>0</v>
      </c>
      <c r="Q3328" s="18">
        <f>IFERROR(VLOOKUP(A3328,[3]Sheet1!$A:$G,5,FALSE),0)</f>
        <v>0</v>
      </c>
      <c r="R3328" s="18">
        <f>IFERROR(VLOOKUP(A3328,[3]Sheet1!$A:$H,6,FALSE),0)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8956518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IFERROR(VLOOKUP(A3329,[3]Sheet1!$A:$G,2,FALSE),0)</f>
        <v>41</v>
      </c>
      <c r="O3329" s="18">
        <f>IFERROR(VLOOKUP(A3329,[3]Sheet1!$A:$G,3,FALSE),0)</f>
        <v>3173199</v>
      </c>
      <c r="P3329" s="18">
        <f>IFERROR(VLOOKUP(A3329,[3]Sheet1!$A:$G,4,FALSE),0)</f>
        <v>0</v>
      </c>
      <c r="Q3329" s="18">
        <f>IFERROR(VLOOKUP(A3329,[3]Sheet1!$A:$G,5,FALSE),0)</f>
        <v>0</v>
      </c>
      <c r="R3329" s="18">
        <f>IFERROR(VLOOKUP(A3329,[3]Sheet1!$A:$H,6,FALSE),0)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IFERROR(VLOOKUP(A3330,[3]Sheet1!$A:$G,2,FALSE),0)</f>
        <v>0</v>
      </c>
      <c r="O3330" s="18">
        <f>IFERROR(VLOOKUP(A3330,[3]Sheet1!$A:$G,3,FALSE),0)</f>
        <v>0</v>
      </c>
      <c r="P3330" s="18">
        <f>IFERROR(VLOOKUP(A3330,[3]Sheet1!$A:$G,4,FALSE),0)</f>
        <v>0</v>
      </c>
      <c r="Q3330" s="18">
        <f>IFERROR(VLOOKUP(A3330,[3]Sheet1!$A:$G,5,FALSE),0)</f>
        <v>0</v>
      </c>
      <c r="R3330" s="18">
        <f>IFERROR(VLOOKUP(A3330,[3]Sheet1!$A:$H,6,FALSE),0)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30778534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IFERROR(VLOOKUP(A3331,[3]Sheet1!$A:$G,2,FALSE),0)</f>
        <v>229214</v>
      </c>
      <c r="O3331" s="18">
        <f>IFERROR(VLOOKUP(A3331,[3]Sheet1!$A:$G,3,FALSE),0)</f>
        <v>1828730</v>
      </c>
      <c r="P3331" s="18">
        <f>IFERROR(VLOOKUP(A3331,[3]Sheet1!$A:$G,4,FALSE),0)</f>
        <v>0</v>
      </c>
      <c r="Q3331" s="18">
        <f>IFERROR(VLOOKUP(A3331,[3]Sheet1!$A:$G,5,FALSE),0)</f>
        <v>0</v>
      </c>
      <c r="R3331" s="18">
        <f>IFERROR(VLOOKUP(A3331,[3]Sheet1!$A:$H,6,FALSE),0)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18612552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IFERROR(VLOOKUP(A3332,[3]Sheet1!$A:$G,2,FALSE),0)</f>
        <v>0</v>
      </c>
      <c r="O3332" s="18">
        <f>IFERROR(VLOOKUP(A3332,[3]Sheet1!$A:$G,3,FALSE),0)</f>
        <v>0</v>
      </c>
      <c r="P3332" s="18">
        <f>IFERROR(VLOOKUP(A3332,[3]Sheet1!$A:$G,4,FALSE),0)</f>
        <v>0</v>
      </c>
      <c r="Q3332" s="18">
        <f>IFERROR(VLOOKUP(A3332,[3]Sheet1!$A:$G,5,FALSE),0)</f>
        <v>0</v>
      </c>
      <c r="R3332" s="18">
        <f>IFERROR(VLOOKUP(A3332,[3]Sheet1!$A:$H,6,FALSE),0)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40273731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IFERROR(VLOOKUP(A3333,[3]Sheet1!$A:$G,2,FALSE),0)</f>
        <v>0</v>
      </c>
      <c r="O3333" s="18">
        <f>IFERROR(VLOOKUP(A3333,[3]Sheet1!$A:$G,3,FALSE),0)</f>
        <v>0</v>
      </c>
      <c r="P3333" s="18">
        <f>IFERROR(VLOOKUP(A3333,[3]Sheet1!$A:$G,4,FALSE),0)</f>
        <v>0</v>
      </c>
      <c r="Q3333" s="18">
        <f>IFERROR(VLOOKUP(A3333,[3]Sheet1!$A:$G,5,FALSE),0)</f>
        <v>0</v>
      </c>
      <c r="R3333" s="18">
        <f>IFERROR(VLOOKUP(A3333,[3]Sheet1!$A:$H,6,FALSE),0)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IFERROR(VLOOKUP(A3334,[3]Sheet1!$A:$G,2,FALSE),0)</f>
        <v>0</v>
      </c>
      <c r="O3334" s="18">
        <f>IFERROR(VLOOKUP(A3334,[3]Sheet1!$A:$G,3,FALSE),0)</f>
        <v>0</v>
      </c>
      <c r="P3334" s="18">
        <f>IFERROR(VLOOKUP(A3334,[3]Sheet1!$A:$G,4,FALSE),0)</f>
        <v>0</v>
      </c>
      <c r="Q3334" s="18">
        <f>IFERROR(VLOOKUP(A3334,[3]Sheet1!$A:$G,5,FALSE),0)</f>
        <v>0</v>
      </c>
      <c r="R3334" s="18">
        <f>IFERROR(VLOOKUP(A3334,[3]Sheet1!$A:$H,6,FALSE),0)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IFERROR(VLOOKUP(A3335,[3]Sheet1!$A:$G,2,FALSE),0)</f>
        <v>5917</v>
      </c>
      <c r="O3335" s="18">
        <f>IFERROR(VLOOKUP(A3335,[3]Sheet1!$A:$G,3,FALSE),0)</f>
        <v>70286</v>
      </c>
      <c r="P3335" s="18">
        <f>IFERROR(VLOOKUP(A3335,[3]Sheet1!$A:$G,4,FALSE),0)</f>
        <v>0</v>
      </c>
      <c r="Q3335" s="18">
        <f>IFERROR(VLOOKUP(A3335,[3]Sheet1!$A:$G,5,FALSE),0)</f>
        <v>0</v>
      </c>
      <c r="R3335" s="18">
        <f>IFERROR(VLOOKUP(A3335,[3]Sheet1!$A:$H,6,FALSE),0)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IFERROR(VLOOKUP(A3336,[3]Sheet1!$A:$G,2,FALSE),0)</f>
        <v>0</v>
      </c>
      <c r="O3336" s="18">
        <f>IFERROR(VLOOKUP(A3336,[3]Sheet1!$A:$G,3,FALSE),0)</f>
        <v>0</v>
      </c>
      <c r="P3336" s="18">
        <f>IFERROR(VLOOKUP(A3336,[3]Sheet1!$A:$G,4,FALSE),0)</f>
        <v>0</v>
      </c>
      <c r="Q3336" s="18">
        <f>IFERROR(VLOOKUP(A3336,[3]Sheet1!$A:$G,5,FALSE),0)</f>
        <v>0</v>
      </c>
      <c r="R3336" s="18">
        <f>IFERROR(VLOOKUP(A3336,[3]Sheet1!$A:$H,6,FALSE),0)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IFERROR(VLOOKUP(A3337,[3]Sheet1!$A:$G,2,FALSE),0)</f>
        <v>12887</v>
      </c>
      <c r="O3337" s="18">
        <f>IFERROR(VLOOKUP(A3337,[3]Sheet1!$A:$G,3,FALSE),0)</f>
        <v>2911569</v>
      </c>
      <c r="P3337" s="18">
        <f>IFERROR(VLOOKUP(A3337,[3]Sheet1!$A:$G,4,FALSE),0)</f>
        <v>0</v>
      </c>
      <c r="Q3337" s="18">
        <f>IFERROR(VLOOKUP(A3337,[3]Sheet1!$A:$G,5,FALSE),0)</f>
        <v>0</v>
      </c>
      <c r="R3337" s="18">
        <f>IFERROR(VLOOKUP(A3337,[3]Sheet1!$A:$H,6,FALSE),0)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15193</v>
      </c>
      <c r="C3338" s="18">
        <f>IFERROR(VLOOKUP(A3338,[1]Monitoramento_Base_somente_Said!$A:$J,6,FALSE),0)</f>
        <v>6154228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0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IFERROR(VLOOKUP(A3338,[3]Sheet1!$A:$G,2,FALSE),0)</f>
        <v>0</v>
      </c>
      <c r="O3338" s="18">
        <f>IFERROR(VLOOKUP(A3338,[3]Sheet1!$A:$G,3,FALSE),0)</f>
        <v>0</v>
      </c>
      <c r="P3338" s="18">
        <f>IFERROR(VLOOKUP(A3338,[3]Sheet1!$A:$G,4,FALSE),0)</f>
        <v>0</v>
      </c>
      <c r="Q3338" s="18">
        <f>IFERROR(VLOOKUP(A3338,[3]Sheet1!$A:$G,5,FALSE),0)</f>
        <v>0</v>
      </c>
      <c r="R3338" s="18">
        <f>IFERROR(VLOOKUP(A3338,[3]Sheet1!$A:$H,6,FALSE),0)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IFERROR(VLOOKUP(A3339,[3]Sheet1!$A:$G,2,FALSE),0)</f>
        <v>0</v>
      </c>
      <c r="O3339" s="18">
        <f>IFERROR(VLOOKUP(A3339,[3]Sheet1!$A:$G,3,FALSE),0)</f>
        <v>0</v>
      </c>
      <c r="P3339" s="18">
        <f>IFERROR(VLOOKUP(A3339,[3]Sheet1!$A:$G,4,FALSE),0)</f>
        <v>0</v>
      </c>
      <c r="Q3339" s="18">
        <f>IFERROR(VLOOKUP(A3339,[3]Sheet1!$A:$G,5,FALSE),0)</f>
        <v>0</v>
      </c>
      <c r="R3339" s="18">
        <f>IFERROR(VLOOKUP(A3339,[3]Sheet1!$A:$H,6,FALSE),0)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15560735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IFERROR(VLOOKUP(A3340,[3]Sheet1!$A:$G,2,FALSE),0)</f>
        <v>2991</v>
      </c>
      <c r="O3340" s="18">
        <f>IFERROR(VLOOKUP(A3340,[3]Sheet1!$A:$G,3,FALSE),0)</f>
        <v>0</v>
      </c>
      <c r="P3340" s="18">
        <f>IFERROR(VLOOKUP(A3340,[3]Sheet1!$A:$G,4,FALSE),0)</f>
        <v>0</v>
      </c>
      <c r="Q3340" s="18">
        <f>IFERROR(VLOOKUP(A3340,[3]Sheet1!$A:$G,5,FALSE),0)</f>
        <v>0</v>
      </c>
      <c r="R3340" s="18">
        <f>IFERROR(VLOOKUP(A3340,[3]Sheet1!$A:$H,6,FALSE),0)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IFERROR(VLOOKUP(A3341,[3]Sheet1!$A:$G,2,FALSE),0)</f>
        <v>2925</v>
      </c>
      <c r="O3341" s="18">
        <f>IFERROR(VLOOKUP(A3341,[3]Sheet1!$A:$G,3,FALSE),0)</f>
        <v>2128072</v>
      </c>
      <c r="P3341" s="18">
        <f>IFERROR(VLOOKUP(A3341,[3]Sheet1!$A:$G,4,FALSE),0)</f>
        <v>0</v>
      </c>
      <c r="Q3341" s="18">
        <f>IFERROR(VLOOKUP(A3341,[3]Sheet1!$A:$G,5,FALSE),0)</f>
        <v>0</v>
      </c>
      <c r="R3341" s="18">
        <f>IFERROR(VLOOKUP(A3341,[3]Sheet1!$A:$H,6,FALSE),0)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IFERROR(VLOOKUP(A3342,[3]Sheet1!$A:$G,2,FALSE),0)</f>
        <v>0</v>
      </c>
      <c r="O3342" s="18">
        <f>IFERROR(VLOOKUP(A3342,[3]Sheet1!$A:$G,3,FALSE),0)</f>
        <v>9048779</v>
      </c>
      <c r="P3342" s="18">
        <f>IFERROR(VLOOKUP(A3342,[3]Sheet1!$A:$G,4,FALSE),0)</f>
        <v>0</v>
      </c>
      <c r="Q3342" s="18">
        <f>IFERROR(VLOOKUP(A3342,[3]Sheet1!$A:$G,5,FALSE),0)</f>
        <v>0</v>
      </c>
      <c r="R3342" s="18">
        <f>IFERROR(VLOOKUP(A3342,[3]Sheet1!$A:$H,6,FALSE),0)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IFERROR(VLOOKUP(A3343,[3]Sheet1!$A:$G,2,FALSE),0)</f>
        <v>0</v>
      </c>
      <c r="O3343" s="18">
        <f>IFERROR(VLOOKUP(A3343,[3]Sheet1!$A:$G,3,FALSE),0)</f>
        <v>0</v>
      </c>
      <c r="P3343" s="18">
        <f>IFERROR(VLOOKUP(A3343,[3]Sheet1!$A:$G,4,FALSE),0)</f>
        <v>0</v>
      </c>
      <c r="Q3343" s="18">
        <f>IFERROR(VLOOKUP(A3343,[3]Sheet1!$A:$G,5,FALSE),0)</f>
        <v>0</v>
      </c>
      <c r="R3343" s="18">
        <f>IFERROR(VLOOKUP(A3343,[3]Sheet1!$A:$H,6,FALSE),0)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1926287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IFERROR(VLOOKUP(A3344,[3]Sheet1!$A:$G,2,FALSE),0)</f>
        <v>0</v>
      </c>
      <c r="O3344" s="18">
        <f>IFERROR(VLOOKUP(A3344,[3]Sheet1!$A:$G,3,FALSE),0)</f>
        <v>0</v>
      </c>
      <c r="P3344" s="18">
        <f>IFERROR(VLOOKUP(A3344,[3]Sheet1!$A:$G,4,FALSE),0)</f>
        <v>0</v>
      </c>
      <c r="Q3344" s="18">
        <f>IFERROR(VLOOKUP(A3344,[3]Sheet1!$A:$G,5,FALSE),0)</f>
        <v>0</v>
      </c>
      <c r="R3344" s="18">
        <f>IFERROR(VLOOKUP(A3344,[3]Sheet1!$A:$H,6,FALSE),0)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IFERROR(VLOOKUP(A3345,[3]Sheet1!$A:$G,2,FALSE),0)</f>
        <v>0</v>
      </c>
      <c r="O3345" s="18">
        <f>IFERROR(VLOOKUP(A3345,[3]Sheet1!$A:$G,3,FALSE),0)</f>
        <v>0</v>
      </c>
      <c r="P3345" s="18">
        <f>IFERROR(VLOOKUP(A3345,[3]Sheet1!$A:$G,4,FALSE),0)</f>
        <v>0</v>
      </c>
      <c r="Q3345" s="18">
        <f>IFERROR(VLOOKUP(A3345,[3]Sheet1!$A:$G,5,FALSE),0)</f>
        <v>0</v>
      </c>
      <c r="R3345" s="18">
        <f>IFERROR(VLOOKUP(A3345,[3]Sheet1!$A:$H,6,FALSE),0)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IFERROR(VLOOKUP(A3346,[3]Sheet1!$A:$G,2,FALSE),0)</f>
        <v>1019</v>
      </c>
      <c r="O3346" s="18">
        <f>IFERROR(VLOOKUP(A3346,[3]Sheet1!$A:$G,3,FALSE),0)</f>
        <v>19860</v>
      </c>
      <c r="P3346" s="18">
        <f>IFERROR(VLOOKUP(A3346,[3]Sheet1!$A:$G,4,FALSE),0)</f>
        <v>0</v>
      </c>
      <c r="Q3346" s="18">
        <f>IFERROR(VLOOKUP(A3346,[3]Sheet1!$A:$G,5,FALSE),0)</f>
        <v>0</v>
      </c>
      <c r="R3346" s="18">
        <f>IFERROR(VLOOKUP(A3346,[3]Sheet1!$A:$H,6,FALSE),0)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IFERROR(VLOOKUP(A3347,[3]Sheet1!$A:$G,2,FALSE),0)</f>
        <v>0</v>
      </c>
      <c r="O3347" s="18">
        <f>IFERROR(VLOOKUP(A3347,[3]Sheet1!$A:$G,3,FALSE),0)</f>
        <v>0</v>
      </c>
      <c r="P3347" s="18">
        <f>IFERROR(VLOOKUP(A3347,[3]Sheet1!$A:$G,4,FALSE),0)</f>
        <v>0</v>
      </c>
      <c r="Q3347" s="18">
        <f>IFERROR(VLOOKUP(A3347,[3]Sheet1!$A:$G,5,FALSE),0)</f>
        <v>0</v>
      </c>
      <c r="R3347" s="18">
        <f>IFERROR(VLOOKUP(A3347,[3]Sheet1!$A:$H,6,FALSE),0)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IFERROR(VLOOKUP(A3348,[3]Sheet1!$A:$G,2,FALSE),0)</f>
        <v>36877</v>
      </c>
      <c r="O3348" s="18">
        <f>IFERROR(VLOOKUP(A3348,[3]Sheet1!$A:$G,3,FALSE),0)</f>
        <v>8905119</v>
      </c>
      <c r="P3348" s="18">
        <f>IFERROR(VLOOKUP(A3348,[3]Sheet1!$A:$G,4,FALSE),0)</f>
        <v>0</v>
      </c>
      <c r="Q3348" s="18">
        <f>IFERROR(VLOOKUP(A3348,[3]Sheet1!$A:$G,5,FALSE),0)</f>
        <v>0</v>
      </c>
      <c r="R3348" s="18">
        <f>IFERROR(VLOOKUP(A3348,[3]Sheet1!$A:$H,6,FALSE),0)</f>
        <v>0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IFERROR(VLOOKUP(A3349,[3]Sheet1!$A:$G,2,FALSE),0)</f>
        <v>0</v>
      </c>
      <c r="O3349" s="18">
        <f>IFERROR(VLOOKUP(A3349,[3]Sheet1!$A:$G,3,FALSE),0)</f>
        <v>0</v>
      </c>
      <c r="P3349" s="18">
        <f>IFERROR(VLOOKUP(A3349,[3]Sheet1!$A:$G,4,FALSE),0)</f>
        <v>0</v>
      </c>
      <c r="Q3349" s="18">
        <f>IFERROR(VLOOKUP(A3349,[3]Sheet1!$A:$G,5,FALSE),0)</f>
        <v>0</v>
      </c>
      <c r="R3349" s="18">
        <f>IFERROR(VLOOKUP(A3349,[3]Sheet1!$A:$H,6,FALSE),0)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IFERROR(VLOOKUP(A3350,[3]Sheet1!$A:$G,2,FALSE),0)</f>
        <v>0</v>
      </c>
      <c r="O3350" s="18">
        <f>IFERROR(VLOOKUP(A3350,[3]Sheet1!$A:$G,3,FALSE),0)</f>
        <v>0</v>
      </c>
      <c r="P3350" s="18">
        <f>IFERROR(VLOOKUP(A3350,[3]Sheet1!$A:$G,4,FALSE),0)</f>
        <v>0</v>
      </c>
      <c r="Q3350" s="18">
        <f>IFERROR(VLOOKUP(A3350,[3]Sheet1!$A:$G,5,FALSE),0)</f>
        <v>0</v>
      </c>
      <c r="R3350" s="18">
        <f>IFERROR(VLOOKUP(A3350,[3]Sheet1!$A:$H,6,FALSE),0)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IFERROR(VLOOKUP(A3351,[3]Sheet1!$A:$G,2,FALSE),0)</f>
        <v>1670</v>
      </c>
      <c r="O3351" s="18">
        <f>IFERROR(VLOOKUP(A3351,[3]Sheet1!$A:$G,3,FALSE),0)</f>
        <v>0</v>
      </c>
      <c r="P3351" s="18">
        <f>IFERROR(VLOOKUP(A3351,[3]Sheet1!$A:$G,4,FALSE),0)</f>
        <v>0</v>
      </c>
      <c r="Q3351" s="18">
        <f>IFERROR(VLOOKUP(A3351,[3]Sheet1!$A:$G,5,FALSE),0)</f>
        <v>0</v>
      </c>
      <c r="R3351" s="18">
        <f>IFERROR(VLOOKUP(A3351,[3]Sheet1!$A:$H,6,FALSE),0)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IFERROR(VLOOKUP(A3352,[3]Sheet1!$A:$G,2,FALSE),0)</f>
        <v>3600</v>
      </c>
      <c r="O3352" s="18">
        <f>IFERROR(VLOOKUP(A3352,[3]Sheet1!$A:$G,3,FALSE),0)</f>
        <v>82650</v>
      </c>
      <c r="P3352" s="18">
        <f>IFERROR(VLOOKUP(A3352,[3]Sheet1!$A:$G,4,FALSE),0)</f>
        <v>0</v>
      </c>
      <c r="Q3352" s="18">
        <f>IFERROR(VLOOKUP(A3352,[3]Sheet1!$A:$G,5,FALSE),0)</f>
        <v>0</v>
      </c>
      <c r="R3352" s="18">
        <f>IFERROR(VLOOKUP(A3352,[3]Sheet1!$A:$H,6,FALSE),0)</f>
        <v>0</v>
      </c>
      <c r="S3352" s="18">
        <f>IFERROR(VLOOKUP(A3352,[3]Sheet1!$A:$I,9,FALSE),0)</f>
        <v>0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IFERROR(VLOOKUP(A3353,[3]Sheet1!$A:$G,2,FALSE),0)</f>
        <v>22668</v>
      </c>
      <c r="O3353" s="18">
        <f>IFERROR(VLOOKUP(A3353,[3]Sheet1!$A:$G,3,FALSE),0)</f>
        <v>14754712</v>
      </c>
      <c r="P3353" s="18">
        <f>IFERROR(VLOOKUP(A3353,[3]Sheet1!$A:$G,4,FALSE),0)</f>
        <v>0</v>
      </c>
      <c r="Q3353" s="18">
        <f>IFERROR(VLOOKUP(A3353,[3]Sheet1!$A:$G,5,FALSE),0)</f>
        <v>0</v>
      </c>
      <c r="R3353" s="18">
        <f>IFERROR(VLOOKUP(A3353,[3]Sheet1!$A:$H,6,FALSE),0)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IFERROR(VLOOKUP(A3354,[3]Sheet1!$A:$G,2,FALSE),0)</f>
        <v>0</v>
      </c>
      <c r="O3354" s="18">
        <f>IFERROR(VLOOKUP(A3354,[3]Sheet1!$A:$G,3,FALSE),0)</f>
        <v>0</v>
      </c>
      <c r="P3354" s="18">
        <f>IFERROR(VLOOKUP(A3354,[3]Sheet1!$A:$G,4,FALSE),0)</f>
        <v>0</v>
      </c>
      <c r="Q3354" s="18">
        <f>IFERROR(VLOOKUP(A3354,[3]Sheet1!$A:$G,5,FALSE),0)</f>
        <v>0</v>
      </c>
      <c r="R3354" s="18">
        <f>IFERROR(VLOOKUP(A3354,[3]Sheet1!$A:$H,6,FALSE),0)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IFERROR(VLOOKUP(A3355,[3]Sheet1!$A:$G,2,FALSE),0)</f>
        <v>0</v>
      </c>
      <c r="O3355" s="18">
        <f>IFERROR(VLOOKUP(A3355,[3]Sheet1!$A:$G,3,FALSE),0)</f>
        <v>0</v>
      </c>
      <c r="P3355" s="18">
        <f>IFERROR(VLOOKUP(A3355,[3]Sheet1!$A:$G,4,FALSE),0)</f>
        <v>0</v>
      </c>
      <c r="Q3355" s="18">
        <f>IFERROR(VLOOKUP(A3355,[3]Sheet1!$A:$G,5,FALSE),0)</f>
        <v>0</v>
      </c>
      <c r="R3355" s="18">
        <f>IFERROR(VLOOKUP(A3355,[3]Sheet1!$A:$H,6,FALSE),0)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IFERROR(VLOOKUP(A3356,[3]Sheet1!$A:$G,2,FALSE),0)</f>
        <v>3400</v>
      </c>
      <c r="O3356" s="18">
        <f>IFERROR(VLOOKUP(A3356,[3]Sheet1!$A:$G,3,FALSE),0)</f>
        <v>8256</v>
      </c>
      <c r="P3356" s="18">
        <f>IFERROR(VLOOKUP(A3356,[3]Sheet1!$A:$G,4,FALSE),0)</f>
        <v>0</v>
      </c>
      <c r="Q3356" s="18">
        <f>IFERROR(VLOOKUP(A3356,[3]Sheet1!$A:$G,5,FALSE),0)</f>
        <v>0</v>
      </c>
      <c r="R3356" s="18">
        <f>IFERROR(VLOOKUP(A3356,[3]Sheet1!$A:$H,6,FALSE),0)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1771</v>
      </c>
      <c r="C3357" s="18">
        <f>IFERROR(VLOOKUP(A3357,[1]Monitoramento_Base_somente_Said!$A:$J,6,FALSE),0)</f>
        <v>5415985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0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IFERROR(VLOOKUP(A3357,[3]Sheet1!$A:$G,2,FALSE),0)</f>
        <v>0</v>
      </c>
      <c r="O3357" s="18">
        <f>IFERROR(VLOOKUP(A3357,[3]Sheet1!$A:$G,3,FALSE),0)</f>
        <v>0</v>
      </c>
      <c r="P3357" s="18">
        <f>IFERROR(VLOOKUP(A3357,[3]Sheet1!$A:$G,4,FALSE),0)</f>
        <v>0</v>
      </c>
      <c r="Q3357" s="18">
        <f>IFERROR(VLOOKUP(A3357,[3]Sheet1!$A:$G,5,FALSE),0)</f>
        <v>0</v>
      </c>
      <c r="R3357" s="18">
        <f>IFERROR(VLOOKUP(A3357,[3]Sheet1!$A:$H,6,FALSE),0)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IFERROR(VLOOKUP(A3358,[3]Sheet1!$A:$G,2,FALSE),0)</f>
        <v>0</v>
      </c>
      <c r="O3358" s="18">
        <f>IFERROR(VLOOKUP(A3358,[3]Sheet1!$A:$G,3,FALSE),0)</f>
        <v>0</v>
      </c>
      <c r="P3358" s="18">
        <f>IFERROR(VLOOKUP(A3358,[3]Sheet1!$A:$G,4,FALSE),0)</f>
        <v>0</v>
      </c>
      <c r="Q3358" s="18">
        <f>IFERROR(VLOOKUP(A3358,[3]Sheet1!$A:$G,5,FALSE),0)</f>
        <v>0</v>
      </c>
      <c r="R3358" s="18">
        <f>IFERROR(VLOOKUP(A3358,[3]Sheet1!$A:$H,6,FALSE),0)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6002802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IFERROR(VLOOKUP(A3359,[3]Sheet1!$A:$G,2,FALSE),0)</f>
        <v>9126</v>
      </c>
      <c r="O3359" s="18">
        <f>IFERROR(VLOOKUP(A3359,[3]Sheet1!$A:$G,3,FALSE),0)</f>
        <v>474623</v>
      </c>
      <c r="P3359" s="18">
        <f>IFERROR(VLOOKUP(A3359,[3]Sheet1!$A:$G,4,FALSE),0)</f>
        <v>0</v>
      </c>
      <c r="Q3359" s="18">
        <f>IFERROR(VLOOKUP(A3359,[3]Sheet1!$A:$G,5,FALSE),0)</f>
        <v>0</v>
      </c>
      <c r="R3359" s="18">
        <f>IFERROR(VLOOKUP(A3359,[3]Sheet1!$A:$H,6,FALSE),0)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Não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IFERROR(VLOOKUP(A3360,[3]Sheet1!$A:$G,2,FALSE),0)</f>
        <v>3928</v>
      </c>
      <c r="O3360" s="18">
        <f>IFERROR(VLOOKUP(A3360,[3]Sheet1!$A:$G,3,FALSE),0)</f>
        <v>10817756</v>
      </c>
      <c r="P3360" s="18">
        <f>IFERROR(VLOOKUP(A3360,[3]Sheet1!$A:$G,4,FALSE),0)</f>
        <v>0</v>
      </c>
      <c r="Q3360" s="18">
        <f>IFERROR(VLOOKUP(A3360,[3]Sheet1!$A:$G,5,FALSE),0)</f>
        <v>0</v>
      </c>
      <c r="R3360" s="18">
        <f>IFERROR(VLOOKUP(A3360,[3]Sheet1!$A:$H,6,FALSE),0)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62</v>
      </c>
      <c r="C3361" s="18">
        <f>IFERROR(VLOOKUP(A3361,[1]Monitoramento_Base_somente_Said!$A:$J,6,FALSE),0)</f>
        <v>4751303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IFERROR(VLOOKUP(A3361,[3]Sheet1!$A:$G,2,FALSE),0)</f>
        <v>0</v>
      </c>
      <c r="O3361" s="18">
        <f>IFERROR(VLOOKUP(A3361,[3]Sheet1!$A:$G,3,FALSE),0)</f>
        <v>0</v>
      </c>
      <c r="P3361" s="18">
        <f>IFERROR(VLOOKUP(A3361,[3]Sheet1!$A:$G,4,FALSE),0)</f>
        <v>0</v>
      </c>
      <c r="Q3361" s="18">
        <f>IFERROR(VLOOKUP(A3361,[3]Sheet1!$A:$G,5,FALSE),0)</f>
        <v>0</v>
      </c>
      <c r="R3361" s="18">
        <f>IFERROR(VLOOKUP(A3361,[3]Sheet1!$A:$H,6,FALSE),0)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IFERROR(VLOOKUP(A3362,[3]Sheet1!$A:$G,2,FALSE),0)</f>
        <v>1340</v>
      </c>
      <c r="O3362" s="18">
        <f>IFERROR(VLOOKUP(A3362,[3]Sheet1!$A:$G,3,FALSE),0)</f>
        <v>30270</v>
      </c>
      <c r="P3362" s="18">
        <f>IFERROR(VLOOKUP(A3362,[3]Sheet1!$A:$G,4,FALSE),0)</f>
        <v>0</v>
      </c>
      <c r="Q3362" s="18">
        <f>IFERROR(VLOOKUP(A3362,[3]Sheet1!$A:$G,5,FALSE),0)</f>
        <v>0</v>
      </c>
      <c r="R3362" s="18">
        <f>IFERROR(VLOOKUP(A3362,[3]Sheet1!$A:$H,6,FALSE),0)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3264</v>
      </c>
      <c r="C3363" s="18">
        <f>IFERROR(VLOOKUP(A3363,[1]Monitoramento_Base_somente_Said!$A:$J,6,FALSE),0)</f>
        <v>6590889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0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IFERROR(VLOOKUP(A3363,[3]Sheet1!$A:$G,2,FALSE),0)</f>
        <v>0</v>
      </c>
      <c r="O3363" s="18">
        <f>IFERROR(VLOOKUP(A3363,[3]Sheet1!$A:$G,3,FALSE),0)</f>
        <v>0</v>
      </c>
      <c r="P3363" s="18">
        <f>IFERROR(VLOOKUP(A3363,[3]Sheet1!$A:$G,4,FALSE),0)</f>
        <v>0</v>
      </c>
      <c r="Q3363" s="18">
        <f>IFERROR(VLOOKUP(A3363,[3]Sheet1!$A:$G,5,FALSE),0)</f>
        <v>0</v>
      </c>
      <c r="R3363" s="18">
        <f>IFERROR(VLOOKUP(A3363,[3]Sheet1!$A:$H,6,FALSE),0)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IFERROR(VLOOKUP(A3364,[3]Sheet1!$A:$G,2,FALSE),0)</f>
        <v>253295</v>
      </c>
      <c r="O3364" s="18">
        <f>IFERROR(VLOOKUP(A3364,[3]Sheet1!$A:$G,3,FALSE),0)</f>
        <v>25980512</v>
      </c>
      <c r="P3364" s="18">
        <f>IFERROR(VLOOKUP(A3364,[3]Sheet1!$A:$G,4,FALSE),0)</f>
        <v>0</v>
      </c>
      <c r="Q3364" s="18">
        <f>IFERROR(VLOOKUP(A3364,[3]Sheet1!$A:$G,5,FALSE),0)</f>
        <v>0</v>
      </c>
      <c r="R3364" s="18">
        <f>IFERROR(VLOOKUP(A3364,[3]Sheet1!$A:$H,6,FALSE),0)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14878</v>
      </c>
      <c r="C3365" s="18">
        <f>IFERROR(VLOOKUP(A3365,[1]Monitoramento_Base_somente_Said!$A:$J,6,FALSE),0)</f>
        <v>15796029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0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IFERROR(VLOOKUP(A3365,[3]Sheet1!$A:$G,2,FALSE),0)</f>
        <v>0</v>
      </c>
      <c r="O3365" s="18">
        <f>IFERROR(VLOOKUP(A3365,[3]Sheet1!$A:$G,3,FALSE),0)</f>
        <v>0</v>
      </c>
      <c r="P3365" s="18">
        <f>IFERROR(VLOOKUP(A3365,[3]Sheet1!$A:$G,4,FALSE),0)</f>
        <v>0</v>
      </c>
      <c r="Q3365" s="18">
        <f>IFERROR(VLOOKUP(A3365,[3]Sheet1!$A:$G,5,FALSE),0)</f>
        <v>0</v>
      </c>
      <c r="R3365" s="18">
        <f>IFERROR(VLOOKUP(A3365,[3]Sheet1!$A:$H,6,FALSE),0)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IFERROR(VLOOKUP(A3366,[3]Sheet1!$A:$G,2,FALSE),0)</f>
        <v>0</v>
      </c>
      <c r="O3366" s="18">
        <f>IFERROR(VLOOKUP(A3366,[3]Sheet1!$A:$G,3,FALSE),0)</f>
        <v>399663</v>
      </c>
      <c r="P3366" s="18">
        <f>IFERROR(VLOOKUP(A3366,[3]Sheet1!$A:$G,4,FALSE),0)</f>
        <v>0</v>
      </c>
      <c r="Q3366" s="18">
        <f>IFERROR(VLOOKUP(A3366,[3]Sheet1!$A:$G,5,FALSE),0)</f>
        <v>0</v>
      </c>
      <c r="R3366" s="18">
        <f>IFERROR(VLOOKUP(A3366,[3]Sheet1!$A:$H,6,FALSE),0)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Sim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3230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IFERROR(VLOOKUP(A3367,[3]Sheet1!$A:$G,2,FALSE),0)</f>
        <v>76257</v>
      </c>
      <c r="O3367" s="18">
        <f>IFERROR(VLOOKUP(A3367,[3]Sheet1!$A:$G,3,FALSE),0)</f>
        <v>3336469</v>
      </c>
      <c r="P3367" s="18">
        <f>IFERROR(VLOOKUP(A3367,[3]Sheet1!$A:$G,4,FALSE),0)</f>
        <v>0</v>
      </c>
      <c r="Q3367" s="18">
        <f>IFERROR(VLOOKUP(A3367,[3]Sheet1!$A:$G,5,FALSE),0)</f>
        <v>0</v>
      </c>
      <c r="R3367" s="18">
        <f>IFERROR(VLOOKUP(A3367,[3]Sheet1!$A:$H,6,FALSE),0)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IFERROR(VLOOKUP(A3368,[3]Sheet1!$A:$G,2,FALSE),0)</f>
        <v>0</v>
      </c>
      <c r="O3368" s="18">
        <f>IFERROR(VLOOKUP(A3368,[3]Sheet1!$A:$G,3,FALSE),0)</f>
        <v>0</v>
      </c>
      <c r="P3368" s="18">
        <f>IFERROR(VLOOKUP(A3368,[3]Sheet1!$A:$G,4,FALSE),0)</f>
        <v>0</v>
      </c>
      <c r="Q3368" s="18">
        <f>IFERROR(VLOOKUP(A3368,[3]Sheet1!$A:$G,5,FALSE),0)</f>
        <v>0</v>
      </c>
      <c r="R3368" s="18">
        <f>IFERROR(VLOOKUP(A3368,[3]Sheet1!$A:$H,6,FALSE),0)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IFERROR(VLOOKUP(A3369,[3]Sheet1!$A:$G,2,FALSE),0)</f>
        <v>2</v>
      </c>
      <c r="O3369" s="18">
        <f>IFERROR(VLOOKUP(A3369,[3]Sheet1!$A:$G,3,FALSE),0)</f>
        <v>14466</v>
      </c>
      <c r="P3369" s="18">
        <f>IFERROR(VLOOKUP(A3369,[3]Sheet1!$A:$G,4,FALSE),0)</f>
        <v>0</v>
      </c>
      <c r="Q3369" s="18">
        <f>IFERROR(VLOOKUP(A3369,[3]Sheet1!$A:$G,5,FALSE),0)</f>
        <v>0</v>
      </c>
      <c r="R3369" s="18">
        <f>IFERROR(VLOOKUP(A3369,[3]Sheet1!$A:$H,6,FALSE),0)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IFERROR(VLOOKUP(A3370,[3]Sheet1!$A:$G,2,FALSE),0)</f>
        <v>30815</v>
      </c>
      <c r="O3370" s="18">
        <f>IFERROR(VLOOKUP(A3370,[3]Sheet1!$A:$G,3,FALSE),0)</f>
        <v>4317237</v>
      </c>
      <c r="P3370" s="18">
        <f>IFERROR(VLOOKUP(A3370,[3]Sheet1!$A:$G,4,FALSE),0)</f>
        <v>0</v>
      </c>
      <c r="Q3370" s="18">
        <f>IFERROR(VLOOKUP(A3370,[3]Sheet1!$A:$G,5,FALSE),0)</f>
        <v>0</v>
      </c>
      <c r="R3370" s="18">
        <f>IFERROR(VLOOKUP(A3370,[3]Sheet1!$A:$H,6,FALSE),0)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IFERROR(VLOOKUP(A3371,[3]Sheet1!$A:$G,2,FALSE),0)</f>
        <v>0</v>
      </c>
      <c r="O3371" s="18">
        <f>IFERROR(VLOOKUP(A3371,[3]Sheet1!$A:$G,3,FALSE),0)</f>
        <v>2639086</v>
      </c>
      <c r="P3371" s="18">
        <f>IFERROR(VLOOKUP(A3371,[3]Sheet1!$A:$G,4,FALSE),0)</f>
        <v>0</v>
      </c>
      <c r="Q3371" s="18">
        <f>IFERROR(VLOOKUP(A3371,[3]Sheet1!$A:$G,5,FALSE),0)</f>
        <v>0</v>
      </c>
      <c r="R3371" s="18">
        <f>IFERROR(VLOOKUP(A3371,[3]Sheet1!$A:$H,6,FALSE),0)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IFERROR(VLOOKUP(A3372,[3]Sheet1!$A:$G,2,FALSE),0)</f>
        <v>251</v>
      </c>
      <c r="O3372" s="18">
        <f>IFERROR(VLOOKUP(A3372,[3]Sheet1!$A:$G,3,FALSE),0)</f>
        <v>50</v>
      </c>
      <c r="P3372" s="18">
        <f>IFERROR(VLOOKUP(A3372,[3]Sheet1!$A:$G,4,FALSE),0)</f>
        <v>0</v>
      </c>
      <c r="Q3372" s="18">
        <f>IFERROR(VLOOKUP(A3372,[3]Sheet1!$A:$G,5,FALSE),0)</f>
        <v>0</v>
      </c>
      <c r="R3372" s="18">
        <f>IFERROR(VLOOKUP(A3372,[3]Sheet1!$A:$H,6,FALSE),0)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IFERROR(VLOOKUP(A3373,[3]Sheet1!$A:$G,2,FALSE),0)</f>
        <v>548140</v>
      </c>
      <c r="O3373" s="18">
        <f>IFERROR(VLOOKUP(A3373,[3]Sheet1!$A:$G,3,FALSE),0)</f>
        <v>13372154</v>
      </c>
      <c r="P3373" s="18">
        <f>IFERROR(VLOOKUP(A3373,[3]Sheet1!$A:$G,4,FALSE),0)</f>
        <v>0</v>
      </c>
      <c r="Q3373" s="18">
        <f>IFERROR(VLOOKUP(A3373,[3]Sheet1!$A:$G,5,FALSE),0)</f>
        <v>0</v>
      </c>
      <c r="R3373" s="18">
        <f>IFERROR(VLOOKUP(A3373,[3]Sheet1!$A:$H,6,FALSE),0)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IFERROR(VLOOKUP(A3374,[3]Sheet1!$A:$G,2,FALSE),0)</f>
        <v>40158</v>
      </c>
      <c r="O3374" s="18">
        <f>IFERROR(VLOOKUP(A3374,[3]Sheet1!$A:$G,3,FALSE),0)</f>
        <v>11588084</v>
      </c>
      <c r="P3374" s="18">
        <f>IFERROR(VLOOKUP(A3374,[3]Sheet1!$A:$G,4,FALSE),0)</f>
        <v>0</v>
      </c>
      <c r="Q3374" s="18">
        <f>IFERROR(VLOOKUP(A3374,[3]Sheet1!$A:$G,5,FALSE),0)</f>
        <v>0</v>
      </c>
      <c r="R3374" s="18">
        <f>IFERROR(VLOOKUP(A3374,[3]Sheet1!$A:$H,6,FALSE),0)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IFERROR(VLOOKUP(A3375,[3]Sheet1!$A:$G,2,FALSE),0)</f>
        <v>0</v>
      </c>
      <c r="O3375" s="18">
        <f>IFERROR(VLOOKUP(A3375,[3]Sheet1!$A:$G,3,FALSE),0)</f>
        <v>259581</v>
      </c>
      <c r="P3375" s="18">
        <f>IFERROR(VLOOKUP(A3375,[3]Sheet1!$A:$G,4,FALSE),0)</f>
        <v>0</v>
      </c>
      <c r="Q3375" s="18">
        <f>IFERROR(VLOOKUP(A3375,[3]Sheet1!$A:$G,5,FALSE),0)</f>
        <v>0</v>
      </c>
      <c r="R3375" s="18">
        <f>IFERROR(VLOOKUP(A3375,[3]Sheet1!$A:$H,6,FALSE),0)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IFERROR(VLOOKUP(A3376,[3]Sheet1!$A:$G,2,FALSE),0)</f>
        <v>0</v>
      </c>
      <c r="O3376" s="18">
        <f>IFERROR(VLOOKUP(A3376,[3]Sheet1!$A:$G,3,FALSE),0)</f>
        <v>0</v>
      </c>
      <c r="P3376" s="18">
        <f>IFERROR(VLOOKUP(A3376,[3]Sheet1!$A:$G,4,FALSE),0)</f>
        <v>0</v>
      </c>
      <c r="Q3376" s="18">
        <f>IFERROR(VLOOKUP(A3376,[3]Sheet1!$A:$G,5,FALSE),0)</f>
        <v>0</v>
      </c>
      <c r="R3376" s="18">
        <f>IFERROR(VLOOKUP(A3376,[3]Sheet1!$A:$H,6,FALSE),0)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IFERROR(VLOOKUP(A3377,[3]Sheet1!$A:$G,2,FALSE),0)</f>
        <v>0</v>
      </c>
      <c r="O3377" s="18">
        <f>IFERROR(VLOOKUP(A3377,[3]Sheet1!$A:$G,3,FALSE),0)</f>
        <v>0</v>
      </c>
      <c r="P3377" s="18">
        <f>IFERROR(VLOOKUP(A3377,[3]Sheet1!$A:$G,4,FALSE),0)</f>
        <v>0</v>
      </c>
      <c r="Q3377" s="18">
        <f>IFERROR(VLOOKUP(A3377,[3]Sheet1!$A:$G,5,FALSE),0)</f>
        <v>0</v>
      </c>
      <c r="R3377" s="18">
        <f>IFERROR(VLOOKUP(A3377,[3]Sheet1!$A:$H,6,FALSE),0)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IFERROR(VLOOKUP(A3378,[3]Sheet1!$A:$G,2,FALSE),0)</f>
        <v>0</v>
      </c>
      <c r="O3378" s="18">
        <f>IFERROR(VLOOKUP(A3378,[3]Sheet1!$A:$G,3,FALSE),0)</f>
        <v>0</v>
      </c>
      <c r="P3378" s="18">
        <f>IFERROR(VLOOKUP(A3378,[3]Sheet1!$A:$G,4,FALSE),0)</f>
        <v>0</v>
      </c>
      <c r="Q3378" s="18">
        <f>IFERROR(VLOOKUP(A3378,[3]Sheet1!$A:$G,5,FALSE),0)</f>
        <v>0</v>
      </c>
      <c r="R3378" s="18">
        <f>IFERROR(VLOOKUP(A3378,[3]Sheet1!$A:$H,6,FALSE),0)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IFERROR(VLOOKUP(A3379,[3]Sheet1!$A:$G,2,FALSE),0)</f>
        <v>9715</v>
      </c>
      <c r="O3379" s="18">
        <f>IFERROR(VLOOKUP(A3379,[3]Sheet1!$A:$G,3,FALSE),0)</f>
        <v>2894542</v>
      </c>
      <c r="P3379" s="18">
        <f>IFERROR(VLOOKUP(A3379,[3]Sheet1!$A:$G,4,FALSE),0)</f>
        <v>0</v>
      </c>
      <c r="Q3379" s="18">
        <f>IFERROR(VLOOKUP(A3379,[3]Sheet1!$A:$G,5,FALSE),0)</f>
        <v>0</v>
      </c>
      <c r="R3379" s="18">
        <f>IFERROR(VLOOKUP(A3379,[3]Sheet1!$A:$H,6,FALSE),0)</f>
        <v>0</v>
      </c>
      <c r="S3379" s="18">
        <f>IFERROR(VLOOKUP(A3379,[3]Sheet1!$A:$I,9,FALSE),0)</f>
        <v>0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2341155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IFERROR(VLOOKUP(A3380,[3]Sheet1!$A:$G,2,FALSE),0)</f>
        <v>631</v>
      </c>
      <c r="O3380" s="18">
        <f>IFERROR(VLOOKUP(A3380,[3]Sheet1!$A:$G,3,FALSE),0)</f>
        <v>303760</v>
      </c>
      <c r="P3380" s="18">
        <f>IFERROR(VLOOKUP(A3380,[3]Sheet1!$A:$G,4,FALSE),0)</f>
        <v>0</v>
      </c>
      <c r="Q3380" s="18">
        <f>IFERROR(VLOOKUP(A3380,[3]Sheet1!$A:$G,5,FALSE),0)</f>
        <v>0</v>
      </c>
      <c r="R3380" s="18">
        <f>IFERROR(VLOOKUP(A3380,[3]Sheet1!$A:$H,6,FALSE),0)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IFERROR(VLOOKUP(A3381,[3]Sheet1!$A:$G,2,FALSE),0)</f>
        <v>0</v>
      </c>
      <c r="O3381" s="18">
        <f>IFERROR(VLOOKUP(A3381,[3]Sheet1!$A:$G,3,FALSE),0)</f>
        <v>214607</v>
      </c>
      <c r="P3381" s="18">
        <f>IFERROR(VLOOKUP(A3381,[3]Sheet1!$A:$G,4,FALSE),0)</f>
        <v>0</v>
      </c>
      <c r="Q3381" s="18">
        <f>IFERROR(VLOOKUP(A3381,[3]Sheet1!$A:$G,5,FALSE),0)</f>
        <v>0</v>
      </c>
      <c r="R3381" s="18">
        <f>IFERROR(VLOOKUP(A3381,[3]Sheet1!$A:$H,6,FALSE),0)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8789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IFERROR(VLOOKUP(A3382,[3]Sheet1!$A:$G,2,FALSE),0)</f>
        <v>0</v>
      </c>
      <c r="O3382" s="18">
        <f>IFERROR(VLOOKUP(A3382,[3]Sheet1!$A:$G,3,FALSE),0)</f>
        <v>0</v>
      </c>
      <c r="P3382" s="18">
        <f>IFERROR(VLOOKUP(A3382,[3]Sheet1!$A:$G,4,FALSE),0)</f>
        <v>0</v>
      </c>
      <c r="Q3382" s="18">
        <f>IFERROR(VLOOKUP(A3382,[3]Sheet1!$A:$G,5,FALSE),0)</f>
        <v>0</v>
      </c>
      <c r="R3382" s="18">
        <f>IFERROR(VLOOKUP(A3382,[3]Sheet1!$A:$H,6,FALSE),0)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IFERROR(VLOOKUP(A3383,[3]Sheet1!$A:$G,2,FALSE),0)</f>
        <v>0</v>
      </c>
      <c r="O3383" s="18">
        <f>IFERROR(VLOOKUP(A3383,[3]Sheet1!$A:$G,3,FALSE),0)</f>
        <v>5734958</v>
      </c>
      <c r="P3383" s="18">
        <f>IFERROR(VLOOKUP(A3383,[3]Sheet1!$A:$G,4,FALSE),0)</f>
        <v>0</v>
      </c>
      <c r="Q3383" s="18">
        <f>IFERROR(VLOOKUP(A3383,[3]Sheet1!$A:$G,5,FALSE),0)</f>
        <v>0</v>
      </c>
      <c r="R3383" s="18">
        <f>IFERROR(VLOOKUP(A3383,[3]Sheet1!$A:$H,6,FALSE),0)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IFERROR(VLOOKUP(A3384,[3]Sheet1!$A:$G,2,FALSE),0)</f>
        <v>1580</v>
      </c>
      <c r="O3384" s="18">
        <f>IFERROR(VLOOKUP(A3384,[3]Sheet1!$A:$G,3,FALSE),0)</f>
        <v>542452</v>
      </c>
      <c r="P3384" s="18">
        <f>IFERROR(VLOOKUP(A3384,[3]Sheet1!$A:$G,4,FALSE),0)</f>
        <v>0</v>
      </c>
      <c r="Q3384" s="18">
        <f>IFERROR(VLOOKUP(A3384,[3]Sheet1!$A:$G,5,FALSE),0)</f>
        <v>0</v>
      </c>
      <c r="R3384" s="18">
        <f>IFERROR(VLOOKUP(A3384,[3]Sheet1!$A:$H,6,FALSE),0)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IFERROR(VLOOKUP(A3385,[3]Sheet1!$A:$G,2,FALSE),0)</f>
        <v>2588</v>
      </c>
      <c r="O3385" s="18">
        <f>IFERROR(VLOOKUP(A3385,[3]Sheet1!$A:$G,3,FALSE),0)</f>
        <v>4731368</v>
      </c>
      <c r="P3385" s="18">
        <f>IFERROR(VLOOKUP(A3385,[3]Sheet1!$A:$G,4,FALSE),0)</f>
        <v>0</v>
      </c>
      <c r="Q3385" s="18">
        <f>IFERROR(VLOOKUP(A3385,[3]Sheet1!$A:$G,5,FALSE),0)</f>
        <v>0</v>
      </c>
      <c r="R3385" s="18">
        <f>IFERROR(VLOOKUP(A3385,[3]Sheet1!$A:$H,6,FALSE),0)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IFERROR(VLOOKUP(A3386,[3]Sheet1!$A:$G,2,FALSE),0)</f>
        <v>0</v>
      </c>
      <c r="O3386" s="18">
        <f>IFERROR(VLOOKUP(A3386,[3]Sheet1!$A:$G,3,FALSE),0)</f>
        <v>0</v>
      </c>
      <c r="P3386" s="18">
        <f>IFERROR(VLOOKUP(A3386,[3]Sheet1!$A:$G,4,FALSE),0)</f>
        <v>0</v>
      </c>
      <c r="Q3386" s="18">
        <f>IFERROR(VLOOKUP(A3386,[3]Sheet1!$A:$G,5,FALSE),0)</f>
        <v>0</v>
      </c>
      <c r="R3386" s="18">
        <f>IFERROR(VLOOKUP(A3386,[3]Sheet1!$A:$H,6,FALSE),0)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18601253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0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IFERROR(VLOOKUP(A3387,[3]Sheet1!$A:$G,2,FALSE),0)</f>
        <v>0</v>
      </c>
      <c r="O3387" s="18">
        <f>IFERROR(VLOOKUP(A3387,[3]Sheet1!$A:$G,3,FALSE),0)</f>
        <v>0</v>
      </c>
      <c r="P3387" s="18">
        <f>IFERROR(VLOOKUP(A3387,[3]Sheet1!$A:$G,4,FALSE),0)</f>
        <v>0</v>
      </c>
      <c r="Q3387" s="18">
        <f>IFERROR(VLOOKUP(A3387,[3]Sheet1!$A:$G,5,FALSE),0)</f>
        <v>0</v>
      </c>
      <c r="R3387" s="18">
        <f>IFERROR(VLOOKUP(A3387,[3]Sheet1!$A:$H,6,FALSE),0)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IFERROR(VLOOKUP(A3388,[3]Sheet1!$A:$G,2,FALSE),0)</f>
        <v>305334</v>
      </c>
      <c r="O3388" s="18">
        <f>IFERROR(VLOOKUP(A3388,[3]Sheet1!$A:$G,3,FALSE),0)</f>
        <v>2744856</v>
      </c>
      <c r="P3388" s="18">
        <f>IFERROR(VLOOKUP(A3388,[3]Sheet1!$A:$G,4,FALSE),0)</f>
        <v>0</v>
      </c>
      <c r="Q3388" s="18">
        <f>IFERROR(VLOOKUP(A3388,[3]Sheet1!$A:$G,5,FALSE),0)</f>
        <v>0</v>
      </c>
      <c r="R3388" s="18">
        <f>IFERROR(VLOOKUP(A3388,[3]Sheet1!$A:$H,6,FALSE),0)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29253209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IFERROR(VLOOKUP(A3389,[3]Sheet1!$A:$G,2,FALSE),0)</f>
        <v>22150</v>
      </c>
      <c r="O3389" s="18">
        <f>IFERROR(VLOOKUP(A3389,[3]Sheet1!$A:$G,3,FALSE),0)</f>
        <v>13903</v>
      </c>
      <c r="P3389" s="18">
        <f>IFERROR(VLOOKUP(A3389,[3]Sheet1!$A:$G,4,FALSE),0)</f>
        <v>0</v>
      </c>
      <c r="Q3389" s="18">
        <f>IFERROR(VLOOKUP(A3389,[3]Sheet1!$A:$G,5,FALSE),0)</f>
        <v>0</v>
      </c>
      <c r="R3389" s="18">
        <f>IFERROR(VLOOKUP(A3389,[3]Sheet1!$A:$H,6,FALSE),0)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IFERROR(VLOOKUP(A3390,[3]Sheet1!$A:$G,2,FALSE),0)</f>
        <v>0</v>
      </c>
      <c r="O3390" s="18">
        <f>IFERROR(VLOOKUP(A3390,[3]Sheet1!$A:$G,3,FALSE),0)</f>
        <v>80019931</v>
      </c>
      <c r="P3390" s="18">
        <f>IFERROR(VLOOKUP(A3390,[3]Sheet1!$A:$G,4,FALSE),0)</f>
        <v>0</v>
      </c>
      <c r="Q3390" s="18">
        <f>IFERROR(VLOOKUP(A3390,[3]Sheet1!$A:$G,5,FALSE),0)</f>
        <v>0</v>
      </c>
      <c r="R3390" s="18">
        <f>IFERROR(VLOOKUP(A3390,[3]Sheet1!$A:$H,6,FALSE),0)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IFERROR(VLOOKUP(A3391,[3]Sheet1!$A:$G,2,FALSE),0)</f>
        <v>0</v>
      </c>
      <c r="O3391" s="18">
        <f>IFERROR(VLOOKUP(A3391,[3]Sheet1!$A:$G,3,FALSE),0)</f>
        <v>0</v>
      </c>
      <c r="P3391" s="18">
        <f>IFERROR(VLOOKUP(A3391,[3]Sheet1!$A:$G,4,FALSE),0)</f>
        <v>0</v>
      </c>
      <c r="Q3391" s="18">
        <f>IFERROR(VLOOKUP(A3391,[3]Sheet1!$A:$G,5,FALSE),0)</f>
        <v>0</v>
      </c>
      <c r="R3391" s="18">
        <f>IFERROR(VLOOKUP(A3391,[3]Sheet1!$A:$H,6,FALSE),0)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801567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IFERROR(VLOOKUP(A3392,[3]Sheet1!$A:$G,2,FALSE),0)</f>
        <v>0</v>
      </c>
      <c r="O3392" s="18">
        <f>IFERROR(VLOOKUP(A3392,[3]Sheet1!$A:$G,3,FALSE),0)</f>
        <v>19161274</v>
      </c>
      <c r="P3392" s="18">
        <f>IFERROR(VLOOKUP(A3392,[3]Sheet1!$A:$G,4,FALSE),0)</f>
        <v>0</v>
      </c>
      <c r="Q3392" s="18">
        <f>IFERROR(VLOOKUP(A3392,[3]Sheet1!$A:$G,5,FALSE),0)</f>
        <v>0</v>
      </c>
      <c r="R3392" s="18">
        <f>IFERROR(VLOOKUP(A3392,[3]Sheet1!$A:$H,6,FALSE),0)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IFERROR(VLOOKUP(A3393,[3]Sheet1!$A:$G,2,FALSE),0)</f>
        <v>0</v>
      </c>
      <c r="O3393" s="18">
        <f>IFERROR(VLOOKUP(A3393,[3]Sheet1!$A:$G,3,FALSE),0)</f>
        <v>0</v>
      </c>
      <c r="P3393" s="18">
        <f>IFERROR(VLOOKUP(A3393,[3]Sheet1!$A:$G,4,FALSE),0)</f>
        <v>0</v>
      </c>
      <c r="Q3393" s="18">
        <f>IFERROR(VLOOKUP(A3393,[3]Sheet1!$A:$G,5,FALSE),0)</f>
        <v>0</v>
      </c>
      <c r="R3393" s="18">
        <f>IFERROR(VLOOKUP(A3393,[3]Sheet1!$A:$H,6,FALSE),0)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5800</v>
      </c>
      <c r="C3394" s="18">
        <f>IFERROR(VLOOKUP(A3394,[1]Monitoramento_Base_somente_Said!$A:$J,6,FALSE),0)</f>
        <v>8746433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IFERROR(VLOOKUP(A3394,[3]Sheet1!$A:$G,2,FALSE),0)</f>
        <v>0</v>
      </c>
      <c r="O3394" s="18">
        <f>IFERROR(VLOOKUP(A3394,[3]Sheet1!$A:$G,3,FALSE),0)</f>
        <v>0</v>
      </c>
      <c r="P3394" s="18">
        <f>IFERROR(VLOOKUP(A3394,[3]Sheet1!$A:$G,4,FALSE),0)</f>
        <v>0</v>
      </c>
      <c r="Q3394" s="18">
        <f>IFERROR(VLOOKUP(A3394,[3]Sheet1!$A:$G,5,FALSE),0)</f>
        <v>0</v>
      </c>
      <c r="R3394" s="18">
        <f>IFERROR(VLOOKUP(A3394,[3]Sheet1!$A:$H,6,FALSE),0)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306</v>
      </c>
      <c r="C3395" s="18">
        <f>IFERROR(VLOOKUP(A3395,[1]Monitoramento_Base_somente_Said!$A:$J,6,FALSE),0)</f>
        <v>12708221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IFERROR(VLOOKUP(A3395,[3]Sheet1!$A:$G,2,FALSE),0)</f>
        <v>0</v>
      </c>
      <c r="O3395" s="18">
        <f>IFERROR(VLOOKUP(A3395,[3]Sheet1!$A:$G,3,FALSE),0)</f>
        <v>0</v>
      </c>
      <c r="P3395" s="18">
        <f>IFERROR(VLOOKUP(A3395,[3]Sheet1!$A:$G,4,FALSE),0)</f>
        <v>0</v>
      </c>
      <c r="Q3395" s="18">
        <f>IFERROR(VLOOKUP(A3395,[3]Sheet1!$A:$G,5,FALSE),0)</f>
        <v>0</v>
      </c>
      <c r="R3395" s="18">
        <f>IFERROR(VLOOKUP(A3395,[3]Sheet1!$A:$H,6,FALSE),0)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IFERROR(VLOOKUP(A3396,[3]Sheet1!$A:$G,2,FALSE),0)</f>
        <v>339808</v>
      </c>
      <c r="O3396" s="18">
        <f>IFERROR(VLOOKUP(A3396,[3]Sheet1!$A:$G,3,FALSE),0)</f>
        <v>57221721</v>
      </c>
      <c r="P3396" s="18">
        <f>IFERROR(VLOOKUP(A3396,[3]Sheet1!$A:$G,4,FALSE),0)</f>
        <v>0</v>
      </c>
      <c r="Q3396" s="18">
        <f>IFERROR(VLOOKUP(A3396,[3]Sheet1!$A:$G,5,FALSE),0)</f>
        <v>0</v>
      </c>
      <c r="R3396" s="18">
        <f>IFERROR(VLOOKUP(A3396,[3]Sheet1!$A:$H,6,FALSE),0)</f>
        <v>0</v>
      </c>
      <c r="S3396" s="18">
        <f>IFERROR(VLOOKUP(A3396,[3]Sheet1!$A:$I,9,FALSE),0)</f>
        <v>0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IFERROR(VLOOKUP(A3397,[3]Sheet1!$A:$G,2,FALSE),0)</f>
        <v>2115</v>
      </c>
      <c r="O3397" s="18">
        <f>IFERROR(VLOOKUP(A3397,[3]Sheet1!$A:$G,3,FALSE),0)</f>
        <v>750</v>
      </c>
      <c r="P3397" s="18">
        <f>IFERROR(VLOOKUP(A3397,[3]Sheet1!$A:$G,4,FALSE),0)</f>
        <v>0</v>
      </c>
      <c r="Q3397" s="18">
        <f>IFERROR(VLOOKUP(A3397,[3]Sheet1!$A:$G,5,FALSE),0)</f>
        <v>0</v>
      </c>
      <c r="R3397" s="18">
        <f>IFERROR(VLOOKUP(A3397,[3]Sheet1!$A:$H,6,FALSE),0)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IFERROR(VLOOKUP(A3398,[3]Sheet1!$A:$G,2,FALSE),0)</f>
        <v>40684</v>
      </c>
      <c r="O3398" s="18">
        <f>IFERROR(VLOOKUP(A3398,[3]Sheet1!$A:$G,3,FALSE),0)</f>
        <v>3804494</v>
      </c>
      <c r="P3398" s="18">
        <f>IFERROR(VLOOKUP(A3398,[3]Sheet1!$A:$G,4,FALSE),0)</f>
        <v>0</v>
      </c>
      <c r="Q3398" s="18">
        <f>IFERROR(VLOOKUP(A3398,[3]Sheet1!$A:$G,5,FALSE),0)</f>
        <v>0</v>
      </c>
      <c r="R3398" s="18">
        <f>IFERROR(VLOOKUP(A3398,[3]Sheet1!$A:$H,6,FALSE),0)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64079</v>
      </c>
      <c r="C3399" s="18">
        <f>IFERROR(VLOOKUP(A3399,[1]Monitoramento_Base_somente_Said!$A:$J,6,FALSE),0)</f>
        <v>16231033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IFERROR(VLOOKUP(A3399,[3]Sheet1!$A:$G,2,FALSE),0)</f>
        <v>0</v>
      </c>
      <c r="O3399" s="18">
        <f>IFERROR(VLOOKUP(A3399,[3]Sheet1!$A:$G,3,FALSE),0)</f>
        <v>0</v>
      </c>
      <c r="P3399" s="18">
        <f>IFERROR(VLOOKUP(A3399,[3]Sheet1!$A:$G,4,FALSE),0)</f>
        <v>0</v>
      </c>
      <c r="Q3399" s="18">
        <f>IFERROR(VLOOKUP(A3399,[3]Sheet1!$A:$G,5,FALSE),0)</f>
        <v>0</v>
      </c>
      <c r="R3399" s="18">
        <f>IFERROR(VLOOKUP(A3399,[3]Sheet1!$A:$H,6,FALSE),0)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IFERROR(VLOOKUP(A3400,[3]Sheet1!$A:$G,2,FALSE),0)</f>
        <v>43030</v>
      </c>
      <c r="O3400" s="18">
        <f>IFERROR(VLOOKUP(A3400,[3]Sheet1!$A:$G,3,FALSE),0)</f>
        <v>1360818</v>
      </c>
      <c r="P3400" s="18">
        <f>IFERROR(VLOOKUP(A3400,[3]Sheet1!$A:$G,4,FALSE),0)</f>
        <v>0</v>
      </c>
      <c r="Q3400" s="18">
        <f>IFERROR(VLOOKUP(A3400,[3]Sheet1!$A:$G,5,FALSE),0)</f>
        <v>0</v>
      </c>
      <c r="R3400" s="18">
        <f>IFERROR(VLOOKUP(A3400,[3]Sheet1!$A:$H,6,FALSE),0)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2905334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IFERROR(VLOOKUP(A3401,[3]Sheet1!$A:$G,2,FALSE),0)</f>
        <v>0</v>
      </c>
      <c r="O3401" s="18">
        <f>IFERROR(VLOOKUP(A3401,[3]Sheet1!$A:$G,3,FALSE),0)</f>
        <v>5290</v>
      </c>
      <c r="P3401" s="18">
        <f>IFERROR(VLOOKUP(A3401,[3]Sheet1!$A:$G,4,FALSE),0)</f>
        <v>0</v>
      </c>
      <c r="Q3401" s="18">
        <f>IFERROR(VLOOKUP(A3401,[3]Sheet1!$A:$G,5,FALSE),0)</f>
        <v>0</v>
      </c>
      <c r="R3401" s="18">
        <f>IFERROR(VLOOKUP(A3401,[3]Sheet1!$A:$H,6,FALSE),0)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IFERROR(VLOOKUP(A3402,[3]Sheet1!$A:$G,2,FALSE),0)</f>
        <v>0</v>
      </c>
      <c r="O3402" s="18">
        <f>IFERROR(VLOOKUP(A3402,[3]Sheet1!$A:$G,3,FALSE),0)</f>
        <v>0</v>
      </c>
      <c r="P3402" s="18">
        <f>IFERROR(VLOOKUP(A3402,[3]Sheet1!$A:$G,4,FALSE),0)</f>
        <v>0</v>
      </c>
      <c r="Q3402" s="18">
        <f>IFERROR(VLOOKUP(A3402,[3]Sheet1!$A:$G,5,FALSE),0)</f>
        <v>0</v>
      </c>
      <c r="R3402" s="18">
        <f>IFERROR(VLOOKUP(A3402,[3]Sheet1!$A:$H,6,FALSE),0)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IFERROR(VLOOKUP(A3403,[3]Sheet1!$A:$G,2,FALSE),0)</f>
        <v>0</v>
      </c>
      <c r="O3403" s="18">
        <f>IFERROR(VLOOKUP(A3403,[3]Sheet1!$A:$G,3,FALSE),0)</f>
        <v>0</v>
      </c>
      <c r="P3403" s="18">
        <f>IFERROR(VLOOKUP(A3403,[3]Sheet1!$A:$G,4,FALSE),0)</f>
        <v>0</v>
      </c>
      <c r="Q3403" s="18">
        <f>IFERROR(VLOOKUP(A3403,[3]Sheet1!$A:$G,5,FALSE),0)</f>
        <v>0</v>
      </c>
      <c r="R3403" s="18">
        <f>IFERROR(VLOOKUP(A3403,[3]Sheet1!$A:$H,6,FALSE),0)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IFERROR(VLOOKUP(A3404,[3]Sheet1!$A:$G,2,FALSE),0)</f>
        <v>0</v>
      </c>
      <c r="O3404" s="18">
        <f>IFERROR(VLOOKUP(A3404,[3]Sheet1!$A:$G,3,FALSE),0)</f>
        <v>0</v>
      </c>
      <c r="P3404" s="18">
        <f>IFERROR(VLOOKUP(A3404,[3]Sheet1!$A:$G,4,FALSE),0)</f>
        <v>0</v>
      </c>
      <c r="Q3404" s="18">
        <f>IFERROR(VLOOKUP(A3404,[3]Sheet1!$A:$G,5,FALSE),0)</f>
        <v>0</v>
      </c>
      <c r="R3404" s="18">
        <f>IFERROR(VLOOKUP(A3404,[3]Sheet1!$A:$H,6,FALSE),0)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IFERROR(VLOOKUP(A3405,[3]Sheet1!$A:$G,2,FALSE),0)</f>
        <v>0</v>
      </c>
      <c r="O3405" s="18">
        <f>IFERROR(VLOOKUP(A3405,[3]Sheet1!$A:$G,3,FALSE),0)</f>
        <v>0</v>
      </c>
      <c r="P3405" s="18">
        <f>IFERROR(VLOOKUP(A3405,[3]Sheet1!$A:$G,4,FALSE),0)</f>
        <v>0</v>
      </c>
      <c r="Q3405" s="18">
        <f>IFERROR(VLOOKUP(A3405,[3]Sheet1!$A:$G,5,FALSE),0)</f>
        <v>0</v>
      </c>
      <c r="R3405" s="18">
        <f>IFERROR(VLOOKUP(A3405,[3]Sheet1!$A:$H,6,FALSE),0)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13449091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IFERROR(VLOOKUP(A3406,[3]Sheet1!$A:$G,2,FALSE),0)</f>
        <v>1430</v>
      </c>
      <c r="O3406" s="18">
        <f>IFERROR(VLOOKUP(A3406,[3]Sheet1!$A:$G,3,FALSE),0)</f>
        <v>126079</v>
      </c>
      <c r="P3406" s="18">
        <f>IFERROR(VLOOKUP(A3406,[3]Sheet1!$A:$G,4,FALSE),0)</f>
        <v>0</v>
      </c>
      <c r="Q3406" s="18">
        <f>IFERROR(VLOOKUP(A3406,[3]Sheet1!$A:$G,5,FALSE),0)</f>
        <v>0</v>
      </c>
      <c r="R3406" s="18">
        <f>IFERROR(VLOOKUP(A3406,[3]Sheet1!$A:$H,6,FALSE),0)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Não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IFERROR(VLOOKUP(A3407,[3]Sheet1!$A:$G,2,FALSE),0)</f>
        <v>0</v>
      </c>
      <c r="O3407" s="18">
        <f>IFERROR(VLOOKUP(A3407,[3]Sheet1!$A:$G,3,FALSE),0)</f>
        <v>21</v>
      </c>
      <c r="P3407" s="18">
        <f>IFERROR(VLOOKUP(A3407,[3]Sheet1!$A:$G,4,FALSE),0)</f>
        <v>0</v>
      </c>
      <c r="Q3407" s="18">
        <f>IFERROR(VLOOKUP(A3407,[3]Sheet1!$A:$G,5,FALSE),0)</f>
        <v>0</v>
      </c>
      <c r="R3407" s="18">
        <f>IFERROR(VLOOKUP(A3407,[3]Sheet1!$A:$H,6,FALSE),0)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Sim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7805380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IFERROR(VLOOKUP(A3408,[3]Sheet1!$A:$G,2,FALSE),0)</f>
        <v>0</v>
      </c>
      <c r="O3408" s="18">
        <f>IFERROR(VLOOKUP(A3408,[3]Sheet1!$A:$G,3,FALSE),0)</f>
        <v>0</v>
      </c>
      <c r="P3408" s="18">
        <f>IFERROR(VLOOKUP(A3408,[3]Sheet1!$A:$G,4,FALSE),0)</f>
        <v>0</v>
      </c>
      <c r="Q3408" s="18">
        <f>IFERROR(VLOOKUP(A3408,[3]Sheet1!$A:$G,5,FALSE),0)</f>
        <v>0</v>
      </c>
      <c r="R3408" s="18">
        <f>IFERROR(VLOOKUP(A3408,[3]Sheet1!$A:$H,6,FALSE),0)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IFERROR(VLOOKUP(A3409,[3]Sheet1!$A:$G,2,FALSE),0)</f>
        <v>0</v>
      </c>
      <c r="O3409" s="18">
        <f>IFERROR(VLOOKUP(A3409,[3]Sheet1!$A:$G,3,FALSE),0)</f>
        <v>11205884</v>
      </c>
      <c r="P3409" s="18">
        <f>IFERROR(VLOOKUP(A3409,[3]Sheet1!$A:$G,4,FALSE),0)</f>
        <v>0</v>
      </c>
      <c r="Q3409" s="18">
        <f>IFERROR(VLOOKUP(A3409,[3]Sheet1!$A:$G,5,FALSE),0)</f>
        <v>0</v>
      </c>
      <c r="R3409" s="18">
        <f>IFERROR(VLOOKUP(A3409,[3]Sheet1!$A:$H,6,FALSE),0)</f>
        <v>0</v>
      </c>
      <c r="S3409" s="18">
        <f>IFERROR(VLOOKUP(A3409,[3]Sheet1!$A:$I,9,FALSE),0)</f>
        <v>0</v>
      </c>
      <c r="T3409" s="18" t="str">
        <f t="shared" si="319"/>
        <v>Não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IFERROR(VLOOKUP(A3410,[3]Sheet1!$A:$G,2,FALSE),0)</f>
        <v>129</v>
      </c>
      <c r="O3410" s="18">
        <f>IFERROR(VLOOKUP(A3410,[3]Sheet1!$A:$G,3,FALSE),0)</f>
        <v>401622</v>
      </c>
      <c r="P3410" s="18">
        <f>IFERROR(VLOOKUP(A3410,[3]Sheet1!$A:$G,4,FALSE),0)</f>
        <v>0</v>
      </c>
      <c r="Q3410" s="18">
        <f>IFERROR(VLOOKUP(A3410,[3]Sheet1!$A:$G,5,FALSE),0)</f>
        <v>0</v>
      </c>
      <c r="R3410" s="18">
        <f>IFERROR(VLOOKUP(A3410,[3]Sheet1!$A:$H,6,FALSE),0)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IFERROR(VLOOKUP(A3411,[3]Sheet1!$A:$G,2,FALSE),0)</f>
        <v>0</v>
      </c>
      <c r="O3411" s="18">
        <f>IFERROR(VLOOKUP(A3411,[3]Sheet1!$A:$G,3,FALSE),0)</f>
        <v>0</v>
      </c>
      <c r="P3411" s="18">
        <f>IFERROR(VLOOKUP(A3411,[3]Sheet1!$A:$G,4,FALSE),0)</f>
        <v>0</v>
      </c>
      <c r="Q3411" s="18">
        <f>IFERROR(VLOOKUP(A3411,[3]Sheet1!$A:$G,5,FALSE),0)</f>
        <v>0</v>
      </c>
      <c r="R3411" s="18">
        <f>IFERROR(VLOOKUP(A3411,[3]Sheet1!$A:$H,6,FALSE),0)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24979409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IFERROR(VLOOKUP(A3412,[3]Sheet1!$A:$G,2,FALSE),0)</f>
        <v>11692</v>
      </c>
      <c r="O3412" s="18">
        <f>IFERROR(VLOOKUP(A3412,[3]Sheet1!$A:$G,3,FALSE),0)</f>
        <v>10716383</v>
      </c>
      <c r="P3412" s="18">
        <f>IFERROR(VLOOKUP(A3412,[3]Sheet1!$A:$G,4,FALSE),0)</f>
        <v>0</v>
      </c>
      <c r="Q3412" s="18">
        <f>IFERROR(VLOOKUP(A3412,[3]Sheet1!$A:$G,5,FALSE),0)</f>
        <v>0</v>
      </c>
      <c r="R3412" s="18">
        <f>IFERROR(VLOOKUP(A3412,[3]Sheet1!$A:$H,6,FALSE),0)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IFERROR(VLOOKUP(A3413,[3]Sheet1!$A:$G,2,FALSE),0)</f>
        <v>10147</v>
      </c>
      <c r="O3413" s="18">
        <f>IFERROR(VLOOKUP(A3413,[3]Sheet1!$A:$G,3,FALSE),0)</f>
        <v>5957726</v>
      </c>
      <c r="P3413" s="18">
        <f>IFERROR(VLOOKUP(A3413,[3]Sheet1!$A:$G,4,FALSE),0)</f>
        <v>0</v>
      </c>
      <c r="Q3413" s="18">
        <f>IFERROR(VLOOKUP(A3413,[3]Sheet1!$A:$G,5,FALSE),0)</f>
        <v>0</v>
      </c>
      <c r="R3413" s="18">
        <f>IFERROR(VLOOKUP(A3413,[3]Sheet1!$A:$H,6,FALSE),0)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IFERROR(VLOOKUP(A3414,[3]Sheet1!$A:$G,2,FALSE),0)</f>
        <v>9990</v>
      </c>
      <c r="O3414" s="18">
        <f>IFERROR(VLOOKUP(A3414,[3]Sheet1!$A:$G,3,FALSE),0)</f>
        <v>1038029</v>
      </c>
      <c r="P3414" s="18">
        <f>IFERROR(VLOOKUP(A3414,[3]Sheet1!$A:$G,4,FALSE),0)</f>
        <v>0</v>
      </c>
      <c r="Q3414" s="18">
        <f>IFERROR(VLOOKUP(A3414,[3]Sheet1!$A:$G,5,FALSE),0)</f>
        <v>0</v>
      </c>
      <c r="R3414" s="18">
        <f>IFERROR(VLOOKUP(A3414,[3]Sheet1!$A:$H,6,FALSE),0)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233</v>
      </c>
      <c r="C3415" s="18">
        <f>IFERROR(VLOOKUP(A3415,[1]Monitoramento_Base_somente_Said!$A:$J,6,FALSE),0)</f>
        <v>8316144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0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IFERROR(VLOOKUP(A3415,[3]Sheet1!$A:$G,2,FALSE),0)</f>
        <v>0</v>
      </c>
      <c r="O3415" s="18">
        <f>IFERROR(VLOOKUP(A3415,[3]Sheet1!$A:$G,3,FALSE),0)</f>
        <v>0</v>
      </c>
      <c r="P3415" s="18">
        <f>IFERROR(VLOOKUP(A3415,[3]Sheet1!$A:$G,4,FALSE),0)</f>
        <v>0</v>
      </c>
      <c r="Q3415" s="18">
        <f>IFERROR(VLOOKUP(A3415,[3]Sheet1!$A:$G,5,FALSE),0)</f>
        <v>0</v>
      </c>
      <c r="R3415" s="18">
        <f>IFERROR(VLOOKUP(A3415,[3]Sheet1!$A:$H,6,FALSE),0)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IFERROR(VLOOKUP(A3416,[3]Sheet1!$A:$G,2,FALSE),0)</f>
        <v>37343</v>
      </c>
      <c r="O3416" s="18">
        <f>IFERROR(VLOOKUP(A3416,[3]Sheet1!$A:$G,3,FALSE),0)</f>
        <v>0</v>
      </c>
      <c r="P3416" s="18">
        <f>IFERROR(VLOOKUP(A3416,[3]Sheet1!$A:$G,4,FALSE),0)</f>
        <v>0</v>
      </c>
      <c r="Q3416" s="18">
        <f>IFERROR(VLOOKUP(A3416,[3]Sheet1!$A:$G,5,FALSE),0)</f>
        <v>0</v>
      </c>
      <c r="R3416" s="18">
        <f>IFERROR(VLOOKUP(A3416,[3]Sheet1!$A:$H,6,FALSE),0)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11685868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IFERROR(VLOOKUP(A3417,[3]Sheet1!$A:$G,2,FALSE),0)</f>
        <v>0</v>
      </c>
      <c r="O3417" s="18">
        <f>IFERROR(VLOOKUP(A3417,[3]Sheet1!$A:$G,3,FALSE),0)</f>
        <v>0</v>
      </c>
      <c r="P3417" s="18">
        <f>IFERROR(VLOOKUP(A3417,[3]Sheet1!$A:$G,4,FALSE),0)</f>
        <v>0</v>
      </c>
      <c r="Q3417" s="18">
        <f>IFERROR(VLOOKUP(A3417,[3]Sheet1!$A:$G,5,FALSE),0)</f>
        <v>0</v>
      </c>
      <c r="R3417" s="18">
        <f>IFERROR(VLOOKUP(A3417,[3]Sheet1!$A:$H,6,FALSE),0)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IFERROR(VLOOKUP(A3418,[3]Sheet1!$A:$G,2,FALSE),0)</f>
        <v>0</v>
      </c>
      <c r="O3418" s="18">
        <f>IFERROR(VLOOKUP(A3418,[3]Sheet1!$A:$G,3,FALSE),0)</f>
        <v>0</v>
      </c>
      <c r="P3418" s="18">
        <f>IFERROR(VLOOKUP(A3418,[3]Sheet1!$A:$G,4,FALSE),0)</f>
        <v>0</v>
      </c>
      <c r="Q3418" s="18">
        <f>IFERROR(VLOOKUP(A3418,[3]Sheet1!$A:$G,5,FALSE),0)</f>
        <v>0</v>
      </c>
      <c r="R3418" s="18">
        <f>IFERROR(VLOOKUP(A3418,[3]Sheet1!$A:$H,6,FALSE),0)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IFERROR(VLOOKUP(A3419,[3]Sheet1!$A:$G,2,FALSE),0)</f>
        <v>0</v>
      </c>
      <c r="O3419" s="18">
        <f>IFERROR(VLOOKUP(A3419,[3]Sheet1!$A:$G,3,FALSE),0)</f>
        <v>2167764</v>
      </c>
      <c r="P3419" s="18">
        <f>IFERROR(VLOOKUP(A3419,[3]Sheet1!$A:$G,4,FALSE),0)</f>
        <v>0</v>
      </c>
      <c r="Q3419" s="18">
        <f>IFERROR(VLOOKUP(A3419,[3]Sheet1!$A:$G,5,FALSE),0)</f>
        <v>0</v>
      </c>
      <c r="R3419" s="18">
        <f>IFERROR(VLOOKUP(A3419,[3]Sheet1!$A:$H,6,FALSE),0)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IFERROR(VLOOKUP(A3420,[3]Sheet1!$A:$G,2,FALSE),0)</f>
        <v>0</v>
      </c>
      <c r="O3420" s="18">
        <f>IFERROR(VLOOKUP(A3420,[3]Sheet1!$A:$G,3,FALSE),0)</f>
        <v>0</v>
      </c>
      <c r="P3420" s="18">
        <f>IFERROR(VLOOKUP(A3420,[3]Sheet1!$A:$G,4,FALSE),0)</f>
        <v>0</v>
      </c>
      <c r="Q3420" s="18">
        <f>IFERROR(VLOOKUP(A3420,[3]Sheet1!$A:$G,5,FALSE),0)</f>
        <v>0</v>
      </c>
      <c r="R3420" s="18">
        <f>IFERROR(VLOOKUP(A3420,[3]Sheet1!$A:$H,6,FALSE),0)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IFERROR(VLOOKUP(A3421,[3]Sheet1!$A:$G,2,FALSE),0)</f>
        <v>0</v>
      </c>
      <c r="O3421" s="18">
        <f>IFERROR(VLOOKUP(A3421,[3]Sheet1!$A:$G,3,FALSE),0)</f>
        <v>0</v>
      </c>
      <c r="P3421" s="18">
        <f>IFERROR(VLOOKUP(A3421,[3]Sheet1!$A:$G,4,FALSE),0)</f>
        <v>0</v>
      </c>
      <c r="Q3421" s="18">
        <f>IFERROR(VLOOKUP(A3421,[3]Sheet1!$A:$G,5,FALSE),0)</f>
        <v>0</v>
      </c>
      <c r="R3421" s="18">
        <f>IFERROR(VLOOKUP(A3421,[3]Sheet1!$A:$H,6,FALSE),0)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585</v>
      </c>
      <c r="C3422" s="18">
        <f>IFERROR(VLOOKUP(A3422,[1]Monitoramento_Base_somente_Said!$A:$J,6,FALSE),0)</f>
        <v>5692414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IFERROR(VLOOKUP(A3422,[3]Sheet1!$A:$G,2,FALSE),0)</f>
        <v>0</v>
      </c>
      <c r="O3422" s="18">
        <f>IFERROR(VLOOKUP(A3422,[3]Sheet1!$A:$G,3,FALSE),0)</f>
        <v>0</v>
      </c>
      <c r="P3422" s="18">
        <f>IFERROR(VLOOKUP(A3422,[3]Sheet1!$A:$G,4,FALSE),0)</f>
        <v>0</v>
      </c>
      <c r="Q3422" s="18">
        <f>IFERROR(VLOOKUP(A3422,[3]Sheet1!$A:$G,5,FALSE),0)</f>
        <v>0</v>
      </c>
      <c r="R3422" s="18">
        <f>IFERROR(VLOOKUP(A3422,[3]Sheet1!$A:$H,6,FALSE),0)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IFERROR(VLOOKUP(A3423,[3]Sheet1!$A:$G,2,FALSE),0)</f>
        <v>0</v>
      </c>
      <c r="O3423" s="18">
        <f>IFERROR(VLOOKUP(A3423,[3]Sheet1!$A:$G,3,FALSE),0)</f>
        <v>0</v>
      </c>
      <c r="P3423" s="18">
        <f>IFERROR(VLOOKUP(A3423,[3]Sheet1!$A:$G,4,FALSE),0)</f>
        <v>0</v>
      </c>
      <c r="Q3423" s="18">
        <f>IFERROR(VLOOKUP(A3423,[3]Sheet1!$A:$G,5,FALSE),0)</f>
        <v>0</v>
      </c>
      <c r="R3423" s="18">
        <f>IFERROR(VLOOKUP(A3423,[3]Sheet1!$A:$H,6,FALSE),0)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IFERROR(VLOOKUP(A3424,[3]Sheet1!$A:$G,2,FALSE),0)</f>
        <v>50</v>
      </c>
      <c r="O3424" s="18">
        <f>IFERROR(VLOOKUP(A3424,[3]Sheet1!$A:$G,3,FALSE),0)</f>
        <v>824758</v>
      </c>
      <c r="P3424" s="18">
        <f>IFERROR(VLOOKUP(A3424,[3]Sheet1!$A:$G,4,FALSE),0)</f>
        <v>0</v>
      </c>
      <c r="Q3424" s="18">
        <f>IFERROR(VLOOKUP(A3424,[3]Sheet1!$A:$G,5,FALSE),0)</f>
        <v>0</v>
      </c>
      <c r="R3424" s="18">
        <f>IFERROR(VLOOKUP(A3424,[3]Sheet1!$A:$H,6,FALSE),0)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IFERROR(VLOOKUP(A3425,[3]Sheet1!$A:$G,2,FALSE),0)</f>
        <v>0</v>
      </c>
      <c r="O3425" s="18">
        <f>IFERROR(VLOOKUP(A3425,[3]Sheet1!$A:$G,3,FALSE),0)</f>
        <v>0</v>
      </c>
      <c r="P3425" s="18">
        <f>IFERROR(VLOOKUP(A3425,[3]Sheet1!$A:$G,4,FALSE),0)</f>
        <v>0</v>
      </c>
      <c r="Q3425" s="18">
        <f>IFERROR(VLOOKUP(A3425,[3]Sheet1!$A:$G,5,FALSE),0)</f>
        <v>0</v>
      </c>
      <c r="R3425" s="18">
        <f>IFERROR(VLOOKUP(A3425,[3]Sheet1!$A:$H,6,FALSE),0)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IFERROR(VLOOKUP(A3426,[3]Sheet1!$A:$G,2,FALSE),0)</f>
        <v>1825</v>
      </c>
      <c r="O3426" s="18">
        <f>IFERROR(VLOOKUP(A3426,[3]Sheet1!$A:$G,3,FALSE),0)</f>
        <v>1518552</v>
      </c>
      <c r="P3426" s="18">
        <f>IFERROR(VLOOKUP(A3426,[3]Sheet1!$A:$G,4,FALSE),0)</f>
        <v>0</v>
      </c>
      <c r="Q3426" s="18">
        <f>IFERROR(VLOOKUP(A3426,[3]Sheet1!$A:$G,5,FALSE),0)</f>
        <v>0</v>
      </c>
      <c r="R3426" s="18">
        <f>IFERROR(VLOOKUP(A3426,[3]Sheet1!$A:$H,6,FALSE),0)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16781</v>
      </c>
      <c r="C3427" s="18">
        <f>IFERROR(VLOOKUP(A3427,[1]Monitoramento_Base_somente_Said!$A:$J,6,FALSE),0)</f>
        <v>3932961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IFERROR(VLOOKUP(A3427,[3]Sheet1!$A:$G,2,FALSE),0)</f>
        <v>0</v>
      </c>
      <c r="O3427" s="18">
        <f>IFERROR(VLOOKUP(A3427,[3]Sheet1!$A:$G,3,FALSE),0)</f>
        <v>0</v>
      </c>
      <c r="P3427" s="18">
        <f>IFERROR(VLOOKUP(A3427,[3]Sheet1!$A:$G,4,FALSE),0)</f>
        <v>0</v>
      </c>
      <c r="Q3427" s="18">
        <f>IFERROR(VLOOKUP(A3427,[3]Sheet1!$A:$G,5,FALSE),0)</f>
        <v>0</v>
      </c>
      <c r="R3427" s="18">
        <f>IFERROR(VLOOKUP(A3427,[3]Sheet1!$A:$H,6,FALSE),0)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10658524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IFERROR(VLOOKUP(A3428,[3]Sheet1!$A:$G,2,FALSE),0)</f>
        <v>0</v>
      </c>
      <c r="O3428" s="18">
        <f>IFERROR(VLOOKUP(A3428,[3]Sheet1!$A:$G,3,FALSE),0)</f>
        <v>0</v>
      </c>
      <c r="P3428" s="18">
        <f>IFERROR(VLOOKUP(A3428,[3]Sheet1!$A:$G,4,FALSE),0)</f>
        <v>0</v>
      </c>
      <c r="Q3428" s="18">
        <f>IFERROR(VLOOKUP(A3428,[3]Sheet1!$A:$G,5,FALSE),0)</f>
        <v>0</v>
      </c>
      <c r="R3428" s="18">
        <f>IFERROR(VLOOKUP(A3428,[3]Sheet1!$A:$H,6,FALSE),0)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IFERROR(VLOOKUP(A3429,[3]Sheet1!$A:$G,2,FALSE),0)</f>
        <v>8125</v>
      </c>
      <c r="O3429" s="18">
        <f>IFERROR(VLOOKUP(A3429,[3]Sheet1!$A:$G,3,FALSE),0)</f>
        <v>4789583</v>
      </c>
      <c r="P3429" s="18">
        <f>IFERROR(VLOOKUP(A3429,[3]Sheet1!$A:$G,4,FALSE),0)</f>
        <v>0</v>
      </c>
      <c r="Q3429" s="18">
        <f>IFERROR(VLOOKUP(A3429,[3]Sheet1!$A:$G,5,FALSE),0)</f>
        <v>0</v>
      </c>
      <c r="R3429" s="18">
        <f>IFERROR(VLOOKUP(A3429,[3]Sheet1!$A:$H,6,FALSE),0)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4998527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IFERROR(VLOOKUP(A3430,[3]Sheet1!$A:$G,2,FALSE),0)</f>
        <v>153</v>
      </c>
      <c r="O3430" s="18">
        <f>IFERROR(VLOOKUP(A3430,[3]Sheet1!$A:$G,3,FALSE),0)</f>
        <v>3415305</v>
      </c>
      <c r="P3430" s="18">
        <f>IFERROR(VLOOKUP(A3430,[3]Sheet1!$A:$G,4,FALSE),0)</f>
        <v>0</v>
      </c>
      <c r="Q3430" s="18">
        <f>IFERROR(VLOOKUP(A3430,[3]Sheet1!$A:$G,5,FALSE),0)</f>
        <v>0</v>
      </c>
      <c r="R3430" s="18">
        <f>IFERROR(VLOOKUP(A3430,[3]Sheet1!$A:$H,6,FALSE),0)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10370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IFERROR(VLOOKUP(A3431,[3]Sheet1!$A:$G,2,FALSE),0)</f>
        <v>0</v>
      </c>
      <c r="O3431" s="18">
        <f>IFERROR(VLOOKUP(A3431,[3]Sheet1!$A:$G,3,FALSE),0)</f>
        <v>0</v>
      </c>
      <c r="P3431" s="18">
        <f>IFERROR(VLOOKUP(A3431,[3]Sheet1!$A:$G,4,FALSE),0)</f>
        <v>0</v>
      </c>
      <c r="Q3431" s="18">
        <f>IFERROR(VLOOKUP(A3431,[3]Sheet1!$A:$G,5,FALSE),0)</f>
        <v>0</v>
      </c>
      <c r="R3431" s="18">
        <f>IFERROR(VLOOKUP(A3431,[3]Sheet1!$A:$H,6,FALSE),0)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IFERROR(VLOOKUP(A3432,[3]Sheet1!$A:$G,2,FALSE),0)</f>
        <v>413</v>
      </c>
      <c r="O3432" s="18">
        <f>IFERROR(VLOOKUP(A3432,[3]Sheet1!$A:$G,3,FALSE),0)</f>
        <v>127021498</v>
      </c>
      <c r="P3432" s="18">
        <f>IFERROR(VLOOKUP(A3432,[3]Sheet1!$A:$G,4,FALSE),0)</f>
        <v>0</v>
      </c>
      <c r="Q3432" s="18">
        <f>IFERROR(VLOOKUP(A3432,[3]Sheet1!$A:$G,5,FALSE),0)</f>
        <v>0</v>
      </c>
      <c r="R3432" s="18">
        <f>IFERROR(VLOOKUP(A3432,[3]Sheet1!$A:$H,6,FALSE),0)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IFERROR(VLOOKUP(A3433,[3]Sheet1!$A:$G,2,FALSE),0)</f>
        <v>8450</v>
      </c>
      <c r="O3433" s="18">
        <f>IFERROR(VLOOKUP(A3433,[3]Sheet1!$A:$G,3,FALSE),0)</f>
        <v>1764081</v>
      </c>
      <c r="P3433" s="18">
        <f>IFERROR(VLOOKUP(A3433,[3]Sheet1!$A:$G,4,FALSE),0)</f>
        <v>0</v>
      </c>
      <c r="Q3433" s="18">
        <f>IFERROR(VLOOKUP(A3433,[3]Sheet1!$A:$G,5,FALSE),0)</f>
        <v>0</v>
      </c>
      <c r="R3433" s="18">
        <f>IFERROR(VLOOKUP(A3433,[3]Sheet1!$A:$H,6,FALSE),0)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IFERROR(VLOOKUP(A3434,[3]Sheet1!$A:$G,2,FALSE),0)</f>
        <v>483</v>
      </c>
      <c r="O3434" s="18">
        <f>IFERROR(VLOOKUP(A3434,[3]Sheet1!$A:$G,3,FALSE),0)</f>
        <v>1730818</v>
      </c>
      <c r="P3434" s="18">
        <f>IFERROR(VLOOKUP(A3434,[3]Sheet1!$A:$G,4,FALSE),0)</f>
        <v>0</v>
      </c>
      <c r="Q3434" s="18">
        <f>IFERROR(VLOOKUP(A3434,[3]Sheet1!$A:$G,5,FALSE),0)</f>
        <v>0</v>
      </c>
      <c r="R3434" s="18">
        <f>IFERROR(VLOOKUP(A3434,[3]Sheet1!$A:$H,6,FALSE),0)</f>
        <v>0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IFERROR(VLOOKUP(A3435,[3]Sheet1!$A:$G,2,FALSE),0)</f>
        <v>40251</v>
      </c>
      <c r="O3435" s="18">
        <f>IFERROR(VLOOKUP(A3435,[3]Sheet1!$A:$G,3,FALSE),0)</f>
        <v>1506556</v>
      </c>
      <c r="P3435" s="18">
        <f>IFERROR(VLOOKUP(A3435,[3]Sheet1!$A:$G,4,FALSE),0)</f>
        <v>0</v>
      </c>
      <c r="Q3435" s="18">
        <f>IFERROR(VLOOKUP(A3435,[3]Sheet1!$A:$G,5,FALSE),0)</f>
        <v>0</v>
      </c>
      <c r="R3435" s="18">
        <f>IFERROR(VLOOKUP(A3435,[3]Sheet1!$A:$H,6,FALSE),0)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30530912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IFERROR(VLOOKUP(A3436,[3]Sheet1!$A:$G,2,FALSE),0)</f>
        <v>0</v>
      </c>
      <c r="O3436" s="18">
        <f>IFERROR(VLOOKUP(A3436,[3]Sheet1!$A:$G,3,FALSE),0)</f>
        <v>0</v>
      </c>
      <c r="P3436" s="18">
        <f>IFERROR(VLOOKUP(A3436,[3]Sheet1!$A:$G,4,FALSE),0)</f>
        <v>0</v>
      </c>
      <c r="Q3436" s="18">
        <f>IFERROR(VLOOKUP(A3436,[3]Sheet1!$A:$G,5,FALSE),0)</f>
        <v>0</v>
      </c>
      <c r="R3436" s="18">
        <f>IFERROR(VLOOKUP(A3436,[3]Sheet1!$A:$H,6,FALSE),0)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127</v>
      </c>
      <c r="C3437" s="18">
        <f>IFERROR(VLOOKUP(A3437,[1]Monitoramento_Base_somente_Said!$A:$J,6,FALSE),0)</f>
        <v>5740477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IFERROR(VLOOKUP(A3437,[3]Sheet1!$A:$G,2,FALSE),0)</f>
        <v>0</v>
      </c>
      <c r="O3437" s="18">
        <f>IFERROR(VLOOKUP(A3437,[3]Sheet1!$A:$G,3,FALSE),0)</f>
        <v>0</v>
      </c>
      <c r="P3437" s="18">
        <f>IFERROR(VLOOKUP(A3437,[3]Sheet1!$A:$G,4,FALSE),0)</f>
        <v>0</v>
      </c>
      <c r="Q3437" s="18">
        <f>IFERROR(VLOOKUP(A3437,[3]Sheet1!$A:$G,5,FALSE),0)</f>
        <v>0</v>
      </c>
      <c r="R3437" s="18">
        <f>IFERROR(VLOOKUP(A3437,[3]Sheet1!$A:$H,6,FALSE),0)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IFERROR(VLOOKUP(A3438,[3]Sheet1!$A:$G,2,FALSE),0)</f>
        <v>0</v>
      </c>
      <c r="O3438" s="18">
        <f>IFERROR(VLOOKUP(A3438,[3]Sheet1!$A:$G,3,FALSE),0)</f>
        <v>0</v>
      </c>
      <c r="P3438" s="18">
        <f>IFERROR(VLOOKUP(A3438,[3]Sheet1!$A:$G,4,FALSE),0)</f>
        <v>0</v>
      </c>
      <c r="Q3438" s="18">
        <f>IFERROR(VLOOKUP(A3438,[3]Sheet1!$A:$G,5,FALSE),0)</f>
        <v>0</v>
      </c>
      <c r="R3438" s="18">
        <f>IFERROR(VLOOKUP(A3438,[3]Sheet1!$A:$H,6,FALSE),0)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IFERROR(VLOOKUP(A3439,[3]Sheet1!$A:$G,2,FALSE),0)</f>
        <v>0</v>
      </c>
      <c r="O3439" s="18">
        <f>IFERROR(VLOOKUP(A3439,[3]Sheet1!$A:$G,3,FALSE),0)</f>
        <v>0</v>
      </c>
      <c r="P3439" s="18">
        <f>IFERROR(VLOOKUP(A3439,[3]Sheet1!$A:$G,4,FALSE),0)</f>
        <v>0</v>
      </c>
      <c r="Q3439" s="18">
        <f>IFERROR(VLOOKUP(A3439,[3]Sheet1!$A:$G,5,FALSE),0)</f>
        <v>0</v>
      </c>
      <c r="R3439" s="18">
        <f>IFERROR(VLOOKUP(A3439,[3]Sheet1!$A:$H,6,FALSE),0)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IFERROR(VLOOKUP(A3440,[3]Sheet1!$A:$G,2,FALSE),0)</f>
        <v>0</v>
      </c>
      <c r="O3440" s="18">
        <f>IFERROR(VLOOKUP(A3440,[3]Sheet1!$A:$G,3,FALSE),0)</f>
        <v>0</v>
      </c>
      <c r="P3440" s="18">
        <f>IFERROR(VLOOKUP(A3440,[3]Sheet1!$A:$G,4,FALSE),0)</f>
        <v>0</v>
      </c>
      <c r="Q3440" s="18">
        <f>IFERROR(VLOOKUP(A3440,[3]Sheet1!$A:$G,5,FALSE),0)</f>
        <v>0</v>
      </c>
      <c r="R3440" s="18">
        <f>IFERROR(VLOOKUP(A3440,[3]Sheet1!$A:$H,6,FALSE),0)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IFERROR(VLOOKUP(A3441,[3]Sheet1!$A:$G,2,FALSE),0)</f>
        <v>0</v>
      </c>
      <c r="O3441" s="18">
        <f>IFERROR(VLOOKUP(A3441,[3]Sheet1!$A:$G,3,FALSE),0)</f>
        <v>0</v>
      </c>
      <c r="P3441" s="18">
        <f>IFERROR(VLOOKUP(A3441,[3]Sheet1!$A:$G,4,FALSE),0)</f>
        <v>0</v>
      </c>
      <c r="Q3441" s="18">
        <f>IFERROR(VLOOKUP(A3441,[3]Sheet1!$A:$G,5,FALSE),0)</f>
        <v>0</v>
      </c>
      <c r="R3441" s="18">
        <f>IFERROR(VLOOKUP(A3441,[3]Sheet1!$A:$H,6,FALSE),0)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555</v>
      </c>
      <c r="C3442" s="18">
        <f>IFERROR(VLOOKUP(A3442,[1]Monitoramento_Base_somente_Said!$A:$J,6,FALSE),0)</f>
        <v>5236459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0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IFERROR(VLOOKUP(A3442,[3]Sheet1!$A:$G,2,FALSE),0)</f>
        <v>0</v>
      </c>
      <c r="O3442" s="18">
        <f>IFERROR(VLOOKUP(A3442,[3]Sheet1!$A:$G,3,FALSE),0)</f>
        <v>0</v>
      </c>
      <c r="P3442" s="18">
        <f>IFERROR(VLOOKUP(A3442,[3]Sheet1!$A:$G,4,FALSE),0)</f>
        <v>0</v>
      </c>
      <c r="Q3442" s="18">
        <f>IFERROR(VLOOKUP(A3442,[3]Sheet1!$A:$G,5,FALSE),0)</f>
        <v>0</v>
      </c>
      <c r="R3442" s="18">
        <f>IFERROR(VLOOKUP(A3442,[3]Sheet1!$A:$H,6,FALSE),0)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IFERROR(VLOOKUP(A3443,[3]Sheet1!$A:$G,2,FALSE),0)</f>
        <v>0</v>
      </c>
      <c r="O3443" s="18">
        <f>IFERROR(VLOOKUP(A3443,[3]Sheet1!$A:$G,3,FALSE),0)</f>
        <v>0</v>
      </c>
      <c r="P3443" s="18">
        <f>IFERROR(VLOOKUP(A3443,[3]Sheet1!$A:$G,4,FALSE),0)</f>
        <v>0</v>
      </c>
      <c r="Q3443" s="18">
        <f>IFERROR(VLOOKUP(A3443,[3]Sheet1!$A:$G,5,FALSE),0)</f>
        <v>0</v>
      </c>
      <c r="R3443" s="18">
        <f>IFERROR(VLOOKUP(A3443,[3]Sheet1!$A:$H,6,FALSE),0)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IFERROR(VLOOKUP(A3444,[3]Sheet1!$A:$G,2,FALSE),0)</f>
        <v>0</v>
      </c>
      <c r="O3444" s="18">
        <f>IFERROR(VLOOKUP(A3444,[3]Sheet1!$A:$G,3,FALSE),0)</f>
        <v>0</v>
      </c>
      <c r="P3444" s="18">
        <f>IFERROR(VLOOKUP(A3444,[3]Sheet1!$A:$G,4,FALSE),0)</f>
        <v>0</v>
      </c>
      <c r="Q3444" s="18">
        <f>IFERROR(VLOOKUP(A3444,[3]Sheet1!$A:$G,5,FALSE),0)</f>
        <v>0</v>
      </c>
      <c r="R3444" s="18">
        <f>IFERROR(VLOOKUP(A3444,[3]Sheet1!$A:$H,6,FALSE),0)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30916</v>
      </c>
      <c r="C3445" s="18">
        <f>IFERROR(VLOOKUP(A3445,[1]Monitoramento_Base_somente_Said!$A:$J,6,FALSE),0)</f>
        <v>10539344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0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IFERROR(VLOOKUP(A3445,[3]Sheet1!$A:$G,2,FALSE),0)</f>
        <v>0</v>
      </c>
      <c r="O3445" s="18">
        <f>IFERROR(VLOOKUP(A3445,[3]Sheet1!$A:$G,3,FALSE),0)</f>
        <v>0</v>
      </c>
      <c r="P3445" s="18">
        <f>IFERROR(VLOOKUP(A3445,[3]Sheet1!$A:$G,4,FALSE),0)</f>
        <v>0</v>
      </c>
      <c r="Q3445" s="18">
        <f>IFERROR(VLOOKUP(A3445,[3]Sheet1!$A:$G,5,FALSE),0)</f>
        <v>0</v>
      </c>
      <c r="R3445" s="18">
        <f>IFERROR(VLOOKUP(A3445,[3]Sheet1!$A:$H,6,FALSE),0)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IFERROR(VLOOKUP(A3446,[3]Sheet1!$A:$G,2,FALSE),0)</f>
        <v>59210</v>
      </c>
      <c r="O3446" s="18">
        <f>IFERROR(VLOOKUP(A3446,[3]Sheet1!$A:$G,3,FALSE),0)</f>
        <v>34112</v>
      </c>
      <c r="P3446" s="18">
        <f>IFERROR(VLOOKUP(A3446,[3]Sheet1!$A:$G,4,FALSE),0)</f>
        <v>0</v>
      </c>
      <c r="Q3446" s="18">
        <f>IFERROR(VLOOKUP(A3446,[3]Sheet1!$A:$G,5,FALSE),0)</f>
        <v>0</v>
      </c>
      <c r="R3446" s="18">
        <f>IFERROR(VLOOKUP(A3446,[3]Sheet1!$A:$H,6,FALSE),0)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334</v>
      </c>
      <c r="C3447" s="18">
        <f>IFERROR(VLOOKUP(A3447,[1]Monitoramento_Base_somente_Said!$A:$J,6,FALSE),0)</f>
        <v>3895092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IFERROR(VLOOKUP(A3447,[3]Sheet1!$A:$G,2,FALSE),0)</f>
        <v>0</v>
      </c>
      <c r="O3447" s="18">
        <f>IFERROR(VLOOKUP(A3447,[3]Sheet1!$A:$G,3,FALSE),0)</f>
        <v>0</v>
      </c>
      <c r="P3447" s="18">
        <f>IFERROR(VLOOKUP(A3447,[3]Sheet1!$A:$G,4,FALSE),0)</f>
        <v>0</v>
      </c>
      <c r="Q3447" s="18">
        <f>IFERROR(VLOOKUP(A3447,[3]Sheet1!$A:$G,5,FALSE),0)</f>
        <v>0</v>
      </c>
      <c r="R3447" s="18">
        <f>IFERROR(VLOOKUP(A3447,[3]Sheet1!$A:$H,6,FALSE),0)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IFERROR(VLOOKUP(A3448,[3]Sheet1!$A:$G,2,FALSE),0)</f>
        <v>0</v>
      </c>
      <c r="O3448" s="18">
        <f>IFERROR(VLOOKUP(A3448,[3]Sheet1!$A:$G,3,FALSE),0)</f>
        <v>0</v>
      </c>
      <c r="P3448" s="18">
        <f>IFERROR(VLOOKUP(A3448,[3]Sheet1!$A:$G,4,FALSE),0)</f>
        <v>0</v>
      </c>
      <c r="Q3448" s="18">
        <f>IFERROR(VLOOKUP(A3448,[3]Sheet1!$A:$G,5,FALSE),0)</f>
        <v>0</v>
      </c>
      <c r="R3448" s="18">
        <f>IFERROR(VLOOKUP(A3448,[3]Sheet1!$A:$H,6,FALSE),0)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IFERROR(VLOOKUP(A3449,[3]Sheet1!$A:$G,2,FALSE),0)</f>
        <v>0</v>
      </c>
      <c r="O3449" s="18">
        <f>IFERROR(VLOOKUP(A3449,[3]Sheet1!$A:$G,3,FALSE),0)</f>
        <v>0</v>
      </c>
      <c r="P3449" s="18">
        <f>IFERROR(VLOOKUP(A3449,[3]Sheet1!$A:$G,4,FALSE),0)</f>
        <v>0</v>
      </c>
      <c r="Q3449" s="18">
        <f>IFERROR(VLOOKUP(A3449,[3]Sheet1!$A:$G,5,FALSE),0)</f>
        <v>0</v>
      </c>
      <c r="R3449" s="18">
        <f>IFERROR(VLOOKUP(A3449,[3]Sheet1!$A:$H,6,FALSE),0)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IFERROR(VLOOKUP(A3450,[3]Sheet1!$A:$G,2,FALSE),0)</f>
        <v>0</v>
      </c>
      <c r="O3450" s="18">
        <f>IFERROR(VLOOKUP(A3450,[3]Sheet1!$A:$G,3,FALSE),0)</f>
        <v>0</v>
      </c>
      <c r="P3450" s="18">
        <f>IFERROR(VLOOKUP(A3450,[3]Sheet1!$A:$G,4,FALSE),0)</f>
        <v>0</v>
      </c>
      <c r="Q3450" s="18">
        <f>IFERROR(VLOOKUP(A3450,[3]Sheet1!$A:$G,5,FALSE),0)</f>
        <v>0</v>
      </c>
      <c r="R3450" s="18">
        <f>IFERROR(VLOOKUP(A3450,[3]Sheet1!$A:$H,6,FALSE),0)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719</v>
      </c>
      <c r="C3451" s="18">
        <f>IFERROR(VLOOKUP(A3451,[1]Monitoramento_Base_somente_Said!$A:$J,6,FALSE),0)</f>
        <v>1895259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0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IFERROR(VLOOKUP(A3451,[3]Sheet1!$A:$G,2,FALSE),0)</f>
        <v>0</v>
      </c>
      <c r="O3451" s="18">
        <f>IFERROR(VLOOKUP(A3451,[3]Sheet1!$A:$G,3,FALSE),0)</f>
        <v>0</v>
      </c>
      <c r="P3451" s="18">
        <f>IFERROR(VLOOKUP(A3451,[3]Sheet1!$A:$G,4,FALSE),0)</f>
        <v>0</v>
      </c>
      <c r="Q3451" s="18">
        <f>IFERROR(VLOOKUP(A3451,[3]Sheet1!$A:$G,5,FALSE),0)</f>
        <v>0</v>
      </c>
      <c r="R3451" s="18">
        <f>IFERROR(VLOOKUP(A3451,[3]Sheet1!$A:$H,6,FALSE),0)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IFERROR(VLOOKUP(A3452,[3]Sheet1!$A:$G,2,FALSE),0)</f>
        <v>0</v>
      </c>
      <c r="O3452" s="18">
        <f>IFERROR(VLOOKUP(A3452,[3]Sheet1!$A:$G,3,FALSE),0)</f>
        <v>0</v>
      </c>
      <c r="P3452" s="18">
        <f>IFERROR(VLOOKUP(A3452,[3]Sheet1!$A:$G,4,FALSE),0)</f>
        <v>0</v>
      </c>
      <c r="Q3452" s="18">
        <f>IFERROR(VLOOKUP(A3452,[3]Sheet1!$A:$G,5,FALSE),0)</f>
        <v>0</v>
      </c>
      <c r="R3452" s="18">
        <f>IFERROR(VLOOKUP(A3452,[3]Sheet1!$A:$H,6,FALSE),0)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42190</v>
      </c>
      <c r="C3453" s="18">
        <f>IFERROR(VLOOKUP(A3453,[1]Monitoramento_Base_somente_Said!$A:$J,6,FALSE),0)</f>
        <v>6888223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0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IFERROR(VLOOKUP(A3453,[3]Sheet1!$A:$G,2,FALSE),0)</f>
        <v>0</v>
      </c>
      <c r="O3453" s="18">
        <f>IFERROR(VLOOKUP(A3453,[3]Sheet1!$A:$G,3,FALSE),0)</f>
        <v>0</v>
      </c>
      <c r="P3453" s="18">
        <f>IFERROR(VLOOKUP(A3453,[3]Sheet1!$A:$G,4,FALSE),0)</f>
        <v>0</v>
      </c>
      <c r="Q3453" s="18">
        <f>IFERROR(VLOOKUP(A3453,[3]Sheet1!$A:$G,5,FALSE),0)</f>
        <v>0</v>
      </c>
      <c r="R3453" s="18">
        <f>IFERROR(VLOOKUP(A3453,[3]Sheet1!$A:$H,6,FALSE),0)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4024750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IFERROR(VLOOKUP(A3454,[3]Sheet1!$A:$G,2,FALSE),0)</f>
        <v>174</v>
      </c>
      <c r="O3454" s="18">
        <f>IFERROR(VLOOKUP(A3454,[3]Sheet1!$A:$G,3,FALSE),0)</f>
        <v>20948</v>
      </c>
      <c r="P3454" s="18">
        <f>IFERROR(VLOOKUP(A3454,[3]Sheet1!$A:$G,4,FALSE),0)</f>
        <v>0</v>
      </c>
      <c r="Q3454" s="18">
        <f>IFERROR(VLOOKUP(A3454,[3]Sheet1!$A:$G,5,FALSE),0)</f>
        <v>0</v>
      </c>
      <c r="R3454" s="18">
        <f>IFERROR(VLOOKUP(A3454,[3]Sheet1!$A:$H,6,FALSE),0)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IFERROR(VLOOKUP(A3455,[3]Sheet1!$A:$G,2,FALSE),0)</f>
        <v>0</v>
      </c>
      <c r="O3455" s="18">
        <f>IFERROR(VLOOKUP(A3455,[3]Sheet1!$A:$G,3,FALSE),0)</f>
        <v>0</v>
      </c>
      <c r="P3455" s="18">
        <f>IFERROR(VLOOKUP(A3455,[3]Sheet1!$A:$G,4,FALSE),0)</f>
        <v>0</v>
      </c>
      <c r="Q3455" s="18">
        <f>IFERROR(VLOOKUP(A3455,[3]Sheet1!$A:$G,5,FALSE),0)</f>
        <v>0</v>
      </c>
      <c r="R3455" s="18">
        <f>IFERROR(VLOOKUP(A3455,[3]Sheet1!$A:$H,6,FALSE),0)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IFERROR(VLOOKUP(A3456,[3]Sheet1!$A:$G,2,FALSE),0)</f>
        <v>0</v>
      </c>
      <c r="O3456" s="18">
        <f>IFERROR(VLOOKUP(A3456,[3]Sheet1!$A:$G,3,FALSE),0)</f>
        <v>0</v>
      </c>
      <c r="P3456" s="18">
        <f>IFERROR(VLOOKUP(A3456,[3]Sheet1!$A:$G,4,FALSE),0)</f>
        <v>0</v>
      </c>
      <c r="Q3456" s="18">
        <f>IFERROR(VLOOKUP(A3456,[3]Sheet1!$A:$G,5,FALSE),0)</f>
        <v>0</v>
      </c>
      <c r="R3456" s="18">
        <f>IFERROR(VLOOKUP(A3456,[3]Sheet1!$A:$H,6,FALSE),0)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IFERROR(VLOOKUP(A3457,[3]Sheet1!$A:$G,2,FALSE),0)</f>
        <v>25379</v>
      </c>
      <c r="O3457" s="18">
        <f>IFERROR(VLOOKUP(A3457,[3]Sheet1!$A:$G,3,FALSE),0)</f>
        <v>8282654</v>
      </c>
      <c r="P3457" s="18">
        <f>IFERROR(VLOOKUP(A3457,[3]Sheet1!$A:$G,4,FALSE),0)</f>
        <v>0</v>
      </c>
      <c r="Q3457" s="18">
        <f>IFERROR(VLOOKUP(A3457,[3]Sheet1!$A:$G,5,FALSE),0)</f>
        <v>0</v>
      </c>
      <c r="R3457" s="18">
        <f>IFERROR(VLOOKUP(A3457,[3]Sheet1!$A:$H,6,FALSE),0)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IFERROR(VLOOKUP(A3458,[3]Sheet1!$A:$G,2,FALSE),0)</f>
        <v>10397</v>
      </c>
      <c r="O3458" s="18">
        <f>IFERROR(VLOOKUP(A3458,[3]Sheet1!$A:$G,3,FALSE),0)</f>
        <v>324358</v>
      </c>
      <c r="P3458" s="18">
        <f>IFERROR(VLOOKUP(A3458,[3]Sheet1!$A:$G,4,FALSE),0)</f>
        <v>0</v>
      </c>
      <c r="Q3458" s="18">
        <f>IFERROR(VLOOKUP(A3458,[3]Sheet1!$A:$G,5,FALSE),0)</f>
        <v>0</v>
      </c>
      <c r="R3458" s="18">
        <f>IFERROR(VLOOKUP(A3458,[3]Sheet1!$A:$H,6,FALSE),0)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1352894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IFERROR(VLOOKUP(A3459,[3]Sheet1!$A:$G,2,FALSE),0)</f>
        <v>0</v>
      </c>
      <c r="O3459" s="18">
        <f>IFERROR(VLOOKUP(A3459,[3]Sheet1!$A:$G,3,FALSE),0)</f>
        <v>477274</v>
      </c>
      <c r="P3459" s="18">
        <f>IFERROR(VLOOKUP(A3459,[3]Sheet1!$A:$G,4,FALSE),0)</f>
        <v>0</v>
      </c>
      <c r="Q3459" s="18">
        <f>IFERROR(VLOOKUP(A3459,[3]Sheet1!$A:$G,5,FALSE),0)</f>
        <v>0</v>
      </c>
      <c r="R3459" s="18">
        <f>IFERROR(VLOOKUP(A3459,[3]Sheet1!$A:$H,6,FALSE),0)</f>
        <v>0</v>
      </c>
      <c r="S3459" s="18">
        <f>IFERROR(VLOOKUP(A3459,[3]Sheet1!$A:$I,9,FALSE),0)</f>
        <v>0</v>
      </c>
      <c r="T3459" s="18" t="str">
        <f t="shared" si="319"/>
        <v>Não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1440742</v>
      </c>
      <c r="C3460" s="18">
        <f>IFERROR(VLOOKUP(A3460,[1]Monitoramento_Base_somente_Said!$A:$J,6,FALSE),0)</f>
        <v>188462224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0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IFERROR(VLOOKUP(A3460,[3]Sheet1!$A:$G,2,FALSE),0)</f>
        <v>0</v>
      </c>
      <c r="O3460" s="18">
        <f>IFERROR(VLOOKUP(A3460,[3]Sheet1!$A:$G,3,FALSE),0)</f>
        <v>0</v>
      </c>
      <c r="P3460" s="18">
        <f>IFERROR(VLOOKUP(A3460,[3]Sheet1!$A:$G,4,FALSE),0)</f>
        <v>0</v>
      </c>
      <c r="Q3460" s="18">
        <f>IFERROR(VLOOKUP(A3460,[3]Sheet1!$A:$G,5,FALSE),0)</f>
        <v>0</v>
      </c>
      <c r="R3460" s="18">
        <f>IFERROR(VLOOKUP(A3460,[3]Sheet1!$A:$H,6,FALSE),0)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IFERROR(VLOOKUP(A3461,[3]Sheet1!$A:$G,2,FALSE),0)</f>
        <v>28853</v>
      </c>
      <c r="O3461" s="18">
        <f>IFERROR(VLOOKUP(A3461,[3]Sheet1!$A:$G,3,FALSE),0)</f>
        <v>14654320</v>
      </c>
      <c r="P3461" s="18">
        <f>IFERROR(VLOOKUP(A3461,[3]Sheet1!$A:$G,4,FALSE),0)</f>
        <v>0</v>
      </c>
      <c r="Q3461" s="18">
        <f>IFERROR(VLOOKUP(A3461,[3]Sheet1!$A:$G,5,FALSE),0)</f>
        <v>0</v>
      </c>
      <c r="R3461" s="18">
        <f>IFERROR(VLOOKUP(A3461,[3]Sheet1!$A:$H,6,FALSE),0)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IFERROR(VLOOKUP(A3462,[3]Sheet1!$A:$G,2,FALSE),0)</f>
        <v>0</v>
      </c>
      <c r="O3462" s="18">
        <f>IFERROR(VLOOKUP(A3462,[3]Sheet1!$A:$G,3,FALSE),0)</f>
        <v>0</v>
      </c>
      <c r="P3462" s="18">
        <f>IFERROR(VLOOKUP(A3462,[3]Sheet1!$A:$G,4,FALSE),0)</f>
        <v>0</v>
      </c>
      <c r="Q3462" s="18">
        <f>IFERROR(VLOOKUP(A3462,[3]Sheet1!$A:$G,5,FALSE),0)</f>
        <v>0</v>
      </c>
      <c r="R3462" s="18">
        <f>IFERROR(VLOOKUP(A3462,[3]Sheet1!$A:$H,6,FALSE),0)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IFERROR(VLOOKUP(A3463,[3]Sheet1!$A:$G,2,FALSE),0)</f>
        <v>0</v>
      </c>
      <c r="O3463" s="18">
        <f>IFERROR(VLOOKUP(A3463,[3]Sheet1!$A:$G,3,FALSE),0)</f>
        <v>0</v>
      </c>
      <c r="P3463" s="18">
        <f>IFERROR(VLOOKUP(A3463,[3]Sheet1!$A:$G,4,FALSE),0)</f>
        <v>0</v>
      </c>
      <c r="Q3463" s="18">
        <f>IFERROR(VLOOKUP(A3463,[3]Sheet1!$A:$G,5,FALSE),0)</f>
        <v>0</v>
      </c>
      <c r="R3463" s="18">
        <f>IFERROR(VLOOKUP(A3463,[3]Sheet1!$A:$H,6,FALSE),0)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118756050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IFERROR(VLOOKUP(A3464,[3]Sheet1!$A:$G,2,FALSE),0)</f>
        <v>78883</v>
      </c>
      <c r="O3464" s="18">
        <f>IFERROR(VLOOKUP(A3464,[3]Sheet1!$A:$G,3,FALSE),0)</f>
        <v>250987827</v>
      </c>
      <c r="P3464" s="18">
        <f>IFERROR(VLOOKUP(A3464,[3]Sheet1!$A:$G,4,FALSE),0)</f>
        <v>0</v>
      </c>
      <c r="Q3464" s="18">
        <f>IFERROR(VLOOKUP(A3464,[3]Sheet1!$A:$G,5,FALSE),0)</f>
        <v>0</v>
      </c>
      <c r="R3464" s="18">
        <f>IFERROR(VLOOKUP(A3464,[3]Sheet1!$A:$H,6,FALSE),0)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IFERROR(VLOOKUP(A3465,[3]Sheet1!$A:$G,2,FALSE),0)</f>
        <v>3232</v>
      </c>
      <c r="O3465" s="18">
        <f>IFERROR(VLOOKUP(A3465,[3]Sheet1!$A:$G,3,FALSE),0)</f>
        <v>30264</v>
      </c>
      <c r="P3465" s="18">
        <f>IFERROR(VLOOKUP(A3465,[3]Sheet1!$A:$G,4,FALSE),0)</f>
        <v>0</v>
      </c>
      <c r="Q3465" s="18">
        <f>IFERROR(VLOOKUP(A3465,[3]Sheet1!$A:$G,5,FALSE),0)</f>
        <v>0</v>
      </c>
      <c r="R3465" s="18">
        <f>IFERROR(VLOOKUP(A3465,[3]Sheet1!$A:$H,6,FALSE),0)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11448361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IFERROR(VLOOKUP(A3466,[3]Sheet1!$A:$G,2,FALSE),0)</f>
        <v>5592</v>
      </c>
      <c r="O3466" s="18">
        <f>IFERROR(VLOOKUP(A3466,[3]Sheet1!$A:$G,3,FALSE),0)</f>
        <v>1567457</v>
      </c>
      <c r="P3466" s="18">
        <f>IFERROR(VLOOKUP(A3466,[3]Sheet1!$A:$G,4,FALSE),0)</f>
        <v>0</v>
      </c>
      <c r="Q3466" s="18">
        <f>IFERROR(VLOOKUP(A3466,[3]Sheet1!$A:$G,5,FALSE),0)</f>
        <v>0</v>
      </c>
      <c r="R3466" s="18">
        <f>IFERROR(VLOOKUP(A3466,[3]Sheet1!$A:$H,6,FALSE),0)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11477329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IFERROR(VLOOKUP(A3467,[3]Sheet1!$A:$G,2,FALSE),0)</f>
        <v>0</v>
      </c>
      <c r="O3467" s="18">
        <f>IFERROR(VLOOKUP(A3467,[3]Sheet1!$A:$G,3,FALSE),0)</f>
        <v>0</v>
      </c>
      <c r="P3467" s="18">
        <f>IFERROR(VLOOKUP(A3467,[3]Sheet1!$A:$G,4,FALSE),0)</f>
        <v>0</v>
      </c>
      <c r="Q3467" s="18">
        <f>IFERROR(VLOOKUP(A3467,[3]Sheet1!$A:$G,5,FALSE),0)</f>
        <v>0</v>
      </c>
      <c r="R3467" s="18">
        <f>IFERROR(VLOOKUP(A3467,[3]Sheet1!$A:$H,6,FALSE),0)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101095736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IFERROR(VLOOKUP(A3468,[3]Sheet1!$A:$G,2,FALSE),0)</f>
        <v>318166</v>
      </c>
      <c r="O3468" s="18">
        <f>IFERROR(VLOOKUP(A3468,[3]Sheet1!$A:$G,3,FALSE),0)</f>
        <v>2531625</v>
      </c>
      <c r="P3468" s="18">
        <f>IFERROR(VLOOKUP(A3468,[3]Sheet1!$A:$G,4,FALSE),0)</f>
        <v>0</v>
      </c>
      <c r="Q3468" s="18">
        <f>IFERROR(VLOOKUP(A3468,[3]Sheet1!$A:$G,5,FALSE),0)</f>
        <v>0</v>
      </c>
      <c r="R3468" s="18">
        <f>IFERROR(VLOOKUP(A3468,[3]Sheet1!$A:$H,6,FALSE),0)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4462279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IFERROR(VLOOKUP(A3469,[3]Sheet1!$A:$G,2,FALSE),0)</f>
        <v>234</v>
      </c>
      <c r="O3469" s="18">
        <f>IFERROR(VLOOKUP(A3469,[3]Sheet1!$A:$G,3,FALSE),0)</f>
        <v>514</v>
      </c>
      <c r="P3469" s="18">
        <f>IFERROR(VLOOKUP(A3469,[3]Sheet1!$A:$G,4,FALSE),0)</f>
        <v>0</v>
      </c>
      <c r="Q3469" s="18">
        <f>IFERROR(VLOOKUP(A3469,[3]Sheet1!$A:$G,5,FALSE),0)</f>
        <v>0</v>
      </c>
      <c r="R3469" s="18">
        <f>IFERROR(VLOOKUP(A3469,[3]Sheet1!$A:$H,6,FALSE),0)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IFERROR(VLOOKUP(A3470,[3]Sheet1!$A:$G,2,FALSE),0)</f>
        <v>518</v>
      </c>
      <c r="O3470" s="18">
        <f>IFERROR(VLOOKUP(A3470,[3]Sheet1!$A:$G,3,FALSE),0)</f>
        <v>1650</v>
      </c>
      <c r="P3470" s="18">
        <f>IFERROR(VLOOKUP(A3470,[3]Sheet1!$A:$G,4,FALSE),0)</f>
        <v>0</v>
      </c>
      <c r="Q3470" s="18">
        <f>IFERROR(VLOOKUP(A3470,[3]Sheet1!$A:$G,5,FALSE),0)</f>
        <v>0</v>
      </c>
      <c r="R3470" s="18">
        <f>IFERROR(VLOOKUP(A3470,[3]Sheet1!$A:$H,6,FALSE),0)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IFERROR(VLOOKUP(A3471,[3]Sheet1!$A:$G,2,FALSE),0)</f>
        <v>138</v>
      </c>
      <c r="O3471" s="18">
        <f>IFERROR(VLOOKUP(A3471,[3]Sheet1!$A:$G,3,FALSE),0)</f>
        <v>37584</v>
      </c>
      <c r="P3471" s="18">
        <f>IFERROR(VLOOKUP(A3471,[3]Sheet1!$A:$G,4,FALSE),0)</f>
        <v>0</v>
      </c>
      <c r="Q3471" s="18">
        <f>IFERROR(VLOOKUP(A3471,[3]Sheet1!$A:$G,5,FALSE),0)</f>
        <v>0</v>
      </c>
      <c r="R3471" s="18">
        <f>IFERROR(VLOOKUP(A3471,[3]Sheet1!$A:$H,6,FALSE),0)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IFERROR(VLOOKUP(A3472,[3]Sheet1!$A:$G,2,FALSE),0)</f>
        <v>0</v>
      </c>
      <c r="O3472" s="18">
        <f>IFERROR(VLOOKUP(A3472,[3]Sheet1!$A:$G,3,FALSE),0)</f>
        <v>371165</v>
      </c>
      <c r="P3472" s="18">
        <f>IFERROR(VLOOKUP(A3472,[3]Sheet1!$A:$G,4,FALSE),0)</f>
        <v>0</v>
      </c>
      <c r="Q3472" s="18">
        <f>IFERROR(VLOOKUP(A3472,[3]Sheet1!$A:$G,5,FALSE),0)</f>
        <v>0</v>
      </c>
      <c r="R3472" s="18">
        <f>IFERROR(VLOOKUP(A3472,[3]Sheet1!$A:$H,6,FALSE),0)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IFERROR(VLOOKUP(A3473,[3]Sheet1!$A:$G,2,FALSE),0)</f>
        <v>0</v>
      </c>
      <c r="O3473" s="18">
        <f>IFERROR(VLOOKUP(A3473,[3]Sheet1!$A:$G,3,FALSE),0)</f>
        <v>0</v>
      </c>
      <c r="P3473" s="18">
        <f>IFERROR(VLOOKUP(A3473,[3]Sheet1!$A:$G,4,FALSE),0)</f>
        <v>0</v>
      </c>
      <c r="Q3473" s="18">
        <f>IFERROR(VLOOKUP(A3473,[3]Sheet1!$A:$G,5,FALSE),0)</f>
        <v>0</v>
      </c>
      <c r="R3473" s="18">
        <f>IFERROR(VLOOKUP(A3473,[3]Sheet1!$A:$H,6,FALSE),0)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IFERROR(VLOOKUP(A3474,[3]Sheet1!$A:$G,2,FALSE),0)</f>
        <v>0</v>
      </c>
      <c r="O3474" s="18">
        <f>IFERROR(VLOOKUP(A3474,[3]Sheet1!$A:$G,3,FALSE),0)</f>
        <v>0</v>
      </c>
      <c r="P3474" s="18">
        <f>IFERROR(VLOOKUP(A3474,[3]Sheet1!$A:$G,4,FALSE),0)</f>
        <v>0</v>
      </c>
      <c r="Q3474" s="18">
        <f>IFERROR(VLOOKUP(A3474,[3]Sheet1!$A:$G,5,FALSE),0)</f>
        <v>0</v>
      </c>
      <c r="R3474" s="18">
        <f>IFERROR(VLOOKUP(A3474,[3]Sheet1!$A:$H,6,FALSE),0)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IFERROR(VLOOKUP(A3475,[3]Sheet1!$A:$G,2,FALSE),0)</f>
        <v>134208</v>
      </c>
      <c r="O3475" s="18">
        <f>IFERROR(VLOOKUP(A3475,[3]Sheet1!$A:$G,3,FALSE),0)</f>
        <v>8312704</v>
      </c>
      <c r="P3475" s="18">
        <f>IFERROR(VLOOKUP(A3475,[3]Sheet1!$A:$G,4,FALSE),0)</f>
        <v>0</v>
      </c>
      <c r="Q3475" s="18">
        <f>IFERROR(VLOOKUP(A3475,[3]Sheet1!$A:$G,5,FALSE),0)</f>
        <v>0</v>
      </c>
      <c r="R3475" s="18">
        <f>IFERROR(VLOOKUP(A3475,[3]Sheet1!$A:$H,6,FALSE),0)</f>
        <v>0</v>
      </c>
      <c r="S3475" s="18">
        <f>IFERROR(VLOOKUP(A3475,[3]Sheet1!$A:$I,9,FALSE),0)</f>
        <v>0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IFERROR(VLOOKUP(A3476,[3]Sheet1!$A:$G,2,FALSE),0)</f>
        <v>0</v>
      </c>
      <c r="O3476" s="18">
        <f>IFERROR(VLOOKUP(A3476,[3]Sheet1!$A:$G,3,FALSE),0)</f>
        <v>0</v>
      </c>
      <c r="P3476" s="18">
        <f>IFERROR(VLOOKUP(A3476,[3]Sheet1!$A:$G,4,FALSE),0)</f>
        <v>0</v>
      </c>
      <c r="Q3476" s="18">
        <f>IFERROR(VLOOKUP(A3476,[3]Sheet1!$A:$G,5,FALSE),0)</f>
        <v>0</v>
      </c>
      <c r="R3476" s="18">
        <f>IFERROR(VLOOKUP(A3476,[3]Sheet1!$A:$H,6,FALSE),0)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3115318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IFERROR(VLOOKUP(A3477,[3]Sheet1!$A:$G,2,FALSE),0)</f>
        <v>2799</v>
      </c>
      <c r="O3477" s="18">
        <f>IFERROR(VLOOKUP(A3477,[3]Sheet1!$A:$G,3,FALSE),0)</f>
        <v>174967</v>
      </c>
      <c r="P3477" s="18">
        <f>IFERROR(VLOOKUP(A3477,[3]Sheet1!$A:$G,4,FALSE),0)</f>
        <v>0</v>
      </c>
      <c r="Q3477" s="18">
        <f>IFERROR(VLOOKUP(A3477,[3]Sheet1!$A:$G,5,FALSE),0)</f>
        <v>0</v>
      </c>
      <c r="R3477" s="18">
        <f>IFERROR(VLOOKUP(A3477,[3]Sheet1!$A:$H,6,FALSE),0)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Não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IFERROR(VLOOKUP(A3478,[3]Sheet1!$A:$G,2,FALSE),0)</f>
        <v>26477</v>
      </c>
      <c r="O3478" s="18">
        <f>IFERROR(VLOOKUP(A3478,[3]Sheet1!$A:$G,3,FALSE),0)</f>
        <v>209338</v>
      </c>
      <c r="P3478" s="18">
        <f>IFERROR(VLOOKUP(A3478,[3]Sheet1!$A:$G,4,FALSE),0)</f>
        <v>0</v>
      </c>
      <c r="Q3478" s="18">
        <f>IFERROR(VLOOKUP(A3478,[3]Sheet1!$A:$G,5,FALSE),0)</f>
        <v>0</v>
      </c>
      <c r="R3478" s="18">
        <f>IFERROR(VLOOKUP(A3478,[3]Sheet1!$A:$H,6,FALSE),0)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0</v>
      </c>
      <c r="C3479" s="18">
        <f>IFERROR(VLOOKUP(A3479,[1]Monitoramento_Base_somente_Said!$A:$J,6,FALSE),0)</f>
        <v>9490212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IFERROR(VLOOKUP(A3479,[3]Sheet1!$A:$G,2,FALSE),0)</f>
        <v>0</v>
      </c>
      <c r="O3479" s="18">
        <f>IFERROR(VLOOKUP(A3479,[3]Sheet1!$A:$G,3,FALSE),0)</f>
        <v>0</v>
      </c>
      <c r="P3479" s="18">
        <f>IFERROR(VLOOKUP(A3479,[3]Sheet1!$A:$G,4,FALSE),0)</f>
        <v>0</v>
      </c>
      <c r="Q3479" s="18">
        <f>IFERROR(VLOOKUP(A3479,[3]Sheet1!$A:$G,5,FALSE),0)</f>
        <v>0</v>
      </c>
      <c r="R3479" s="18">
        <f>IFERROR(VLOOKUP(A3479,[3]Sheet1!$A:$H,6,FALSE),0)</f>
        <v>0</v>
      </c>
      <c r="S3479" s="18">
        <f>IFERROR(VLOOKUP(A3479,[3]Sheet1!$A:$I,9,FALSE),0)</f>
        <v>0</v>
      </c>
      <c r="T3479" s="18" t="str">
        <f t="shared" si="325"/>
        <v>Não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IFERROR(VLOOKUP(A3480,[3]Sheet1!$A:$G,2,FALSE),0)</f>
        <v>0</v>
      </c>
      <c r="O3480" s="18">
        <f>IFERROR(VLOOKUP(A3480,[3]Sheet1!$A:$G,3,FALSE),0)</f>
        <v>0</v>
      </c>
      <c r="P3480" s="18">
        <f>IFERROR(VLOOKUP(A3480,[3]Sheet1!$A:$G,4,FALSE),0)</f>
        <v>0</v>
      </c>
      <c r="Q3480" s="18">
        <f>IFERROR(VLOOKUP(A3480,[3]Sheet1!$A:$G,5,FALSE),0)</f>
        <v>0</v>
      </c>
      <c r="R3480" s="18">
        <f>IFERROR(VLOOKUP(A3480,[3]Sheet1!$A:$H,6,FALSE),0)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IFERROR(VLOOKUP(A3481,[3]Sheet1!$A:$G,2,FALSE),0)</f>
        <v>0</v>
      </c>
      <c r="O3481" s="18">
        <f>IFERROR(VLOOKUP(A3481,[3]Sheet1!$A:$G,3,FALSE),0)</f>
        <v>0</v>
      </c>
      <c r="P3481" s="18">
        <f>IFERROR(VLOOKUP(A3481,[3]Sheet1!$A:$G,4,FALSE),0)</f>
        <v>0</v>
      </c>
      <c r="Q3481" s="18">
        <f>IFERROR(VLOOKUP(A3481,[3]Sheet1!$A:$G,5,FALSE),0)</f>
        <v>0</v>
      </c>
      <c r="R3481" s="18">
        <f>IFERROR(VLOOKUP(A3481,[3]Sheet1!$A:$H,6,FALSE),0)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IFERROR(VLOOKUP(A3482,[3]Sheet1!$A:$G,2,FALSE),0)</f>
        <v>551551</v>
      </c>
      <c r="O3482" s="18">
        <f>IFERROR(VLOOKUP(A3482,[3]Sheet1!$A:$G,3,FALSE),0)</f>
        <v>2123651</v>
      </c>
      <c r="P3482" s="18">
        <f>IFERROR(VLOOKUP(A3482,[3]Sheet1!$A:$G,4,FALSE),0)</f>
        <v>0</v>
      </c>
      <c r="Q3482" s="18">
        <f>IFERROR(VLOOKUP(A3482,[3]Sheet1!$A:$G,5,FALSE),0)</f>
        <v>0</v>
      </c>
      <c r="R3482" s="18">
        <f>IFERROR(VLOOKUP(A3482,[3]Sheet1!$A:$H,6,FALSE),0)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26043677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IFERROR(VLOOKUP(A3483,[3]Sheet1!$A:$G,2,FALSE),0)</f>
        <v>217961</v>
      </c>
      <c r="O3483" s="18">
        <f>IFERROR(VLOOKUP(A3483,[3]Sheet1!$A:$G,3,FALSE),0)</f>
        <v>533203540</v>
      </c>
      <c r="P3483" s="18">
        <f>IFERROR(VLOOKUP(A3483,[3]Sheet1!$A:$G,4,FALSE),0)</f>
        <v>0</v>
      </c>
      <c r="Q3483" s="18">
        <f>IFERROR(VLOOKUP(A3483,[3]Sheet1!$A:$G,5,FALSE),0)</f>
        <v>0</v>
      </c>
      <c r="R3483" s="18">
        <f>IFERROR(VLOOKUP(A3483,[3]Sheet1!$A:$H,6,FALSE),0)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IFERROR(VLOOKUP(A3484,[3]Sheet1!$A:$G,2,FALSE),0)</f>
        <v>0</v>
      </c>
      <c r="O3484" s="18">
        <f>IFERROR(VLOOKUP(A3484,[3]Sheet1!$A:$G,3,FALSE),0)</f>
        <v>0</v>
      </c>
      <c r="P3484" s="18">
        <f>IFERROR(VLOOKUP(A3484,[3]Sheet1!$A:$G,4,FALSE),0)</f>
        <v>0</v>
      </c>
      <c r="Q3484" s="18">
        <f>IFERROR(VLOOKUP(A3484,[3]Sheet1!$A:$G,5,FALSE),0)</f>
        <v>0</v>
      </c>
      <c r="R3484" s="18">
        <f>IFERROR(VLOOKUP(A3484,[3]Sheet1!$A:$H,6,FALSE),0)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IFERROR(VLOOKUP(A3485,[3]Sheet1!$A:$G,2,FALSE),0)</f>
        <v>647</v>
      </c>
      <c r="O3485" s="18">
        <f>IFERROR(VLOOKUP(A3485,[3]Sheet1!$A:$G,3,FALSE),0)</f>
        <v>76632</v>
      </c>
      <c r="P3485" s="18">
        <f>IFERROR(VLOOKUP(A3485,[3]Sheet1!$A:$G,4,FALSE),0)</f>
        <v>0</v>
      </c>
      <c r="Q3485" s="18">
        <f>IFERROR(VLOOKUP(A3485,[3]Sheet1!$A:$G,5,FALSE),0)</f>
        <v>0</v>
      </c>
      <c r="R3485" s="18">
        <f>IFERROR(VLOOKUP(A3485,[3]Sheet1!$A:$H,6,FALSE),0)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IFERROR(VLOOKUP(A3486,[3]Sheet1!$A:$G,2,FALSE),0)</f>
        <v>0</v>
      </c>
      <c r="O3486" s="18">
        <f>IFERROR(VLOOKUP(A3486,[3]Sheet1!$A:$G,3,FALSE),0)</f>
        <v>0</v>
      </c>
      <c r="P3486" s="18">
        <f>IFERROR(VLOOKUP(A3486,[3]Sheet1!$A:$G,4,FALSE),0)</f>
        <v>0</v>
      </c>
      <c r="Q3486" s="18">
        <f>IFERROR(VLOOKUP(A3486,[3]Sheet1!$A:$G,5,FALSE),0)</f>
        <v>0</v>
      </c>
      <c r="R3486" s="18">
        <f>IFERROR(VLOOKUP(A3486,[3]Sheet1!$A:$H,6,FALSE),0)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IFERROR(VLOOKUP(A3487,[3]Sheet1!$A:$G,2,FALSE),0)</f>
        <v>842</v>
      </c>
      <c r="O3487" s="18">
        <f>IFERROR(VLOOKUP(A3487,[3]Sheet1!$A:$G,3,FALSE),0)</f>
        <v>6567467</v>
      </c>
      <c r="P3487" s="18">
        <f>IFERROR(VLOOKUP(A3487,[3]Sheet1!$A:$G,4,FALSE),0)</f>
        <v>0</v>
      </c>
      <c r="Q3487" s="18">
        <f>IFERROR(VLOOKUP(A3487,[3]Sheet1!$A:$G,5,FALSE),0)</f>
        <v>0</v>
      </c>
      <c r="R3487" s="18">
        <f>IFERROR(VLOOKUP(A3487,[3]Sheet1!$A:$H,6,FALSE),0)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IFERROR(VLOOKUP(A3488,[3]Sheet1!$A:$G,2,FALSE),0)</f>
        <v>7280</v>
      </c>
      <c r="O3488" s="18">
        <f>IFERROR(VLOOKUP(A3488,[3]Sheet1!$A:$G,3,FALSE),0)</f>
        <v>136900</v>
      </c>
      <c r="P3488" s="18">
        <f>IFERROR(VLOOKUP(A3488,[3]Sheet1!$A:$G,4,FALSE),0)</f>
        <v>0</v>
      </c>
      <c r="Q3488" s="18">
        <f>IFERROR(VLOOKUP(A3488,[3]Sheet1!$A:$G,5,FALSE),0)</f>
        <v>0</v>
      </c>
      <c r="R3488" s="18">
        <f>IFERROR(VLOOKUP(A3488,[3]Sheet1!$A:$H,6,FALSE),0)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77592539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IFERROR(VLOOKUP(A3489,[3]Sheet1!$A:$G,2,FALSE),0)</f>
        <v>1981</v>
      </c>
      <c r="O3489" s="18">
        <f>IFERROR(VLOOKUP(A3489,[3]Sheet1!$A:$G,3,FALSE),0)</f>
        <v>8039199</v>
      </c>
      <c r="P3489" s="18">
        <f>IFERROR(VLOOKUP(A3489,[3]Sheet1!$A:$G,4,FALSE),0)</f>
        <v>0</v>
      </c>
      <c r="Q3489" s="18">
        <f>IFERROR(VLOOKUP(A3489,[3]Sheet1!$A:$G,5,FALSE),0)</f>
        <v>0</v>
      </c>
      <c r="R3489" s="18">
        <f>IFERROR(VLOOKUP(A3489,[3]Sheet1!$A:$H,6,FALSE),0)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IFERROR(VLOOKUP(A3490,[3]Sheet1!$A:$G,2,FALSE),0)</f>
        <v>0</v>
      </c>
      <c r="O3490" s="18">
        <f>IFERROR(VLOOKUP(A3490,[3]Sheet1!$A:$G,3,FALSE),0)</f>
        <v>0</v>
      </c>
      <c r="P3490" s="18">
        <f>IFERROR(VLOOKUP(A3490,[3]Sheet1!$A:$G,4,FALSE),0)</f>
        <v>0</v>
      </c>
      <c r="Q3490" s="18">
        <f>IFERROR(VLOOKUP(A3490,[3]Sheet1!$A:$G,5,FALSE),0)</f>
        <v>0</v>
      </c>
      <c r="R3490" s="18">
        <f>IFERROR(VLOOKUP(A3490,[3]Sheet1!$A:$H,6,FALSE),0)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IFERROR(VLOOKUP(A3491,[3]Sheet1!$A:$G,2,FALSE),0)</f>
        <v>0</v>
      </c>
      <c r="O3491" s="18">
        <f>IFERROR(VLOOKUP(A3491,[3]Sheet1!$A:$G,3,FALSE),0)</f>
        <v>0</v>
      </c>
      <c r="P3491" s="18">
        <f>IFERROR(VLOOKUP(A3491,[3]Sheet1!$A:$G,4,FALSE),0)</f>
        <v>0</v>
      </c>
      <c r="Q3491" s="18">
        <f>IFERROR(VLOOKUP(A3491,[3]Sheet1!$A:$G,5,FALSE),0)</f>
        <v>0</v>
      </c>
      <c r="R3491" s="18">
        <f>IFERROR(VLOOKUP(A3491,[3]Sheet1!$A:$H,6,FALSE),0)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IFERROR(VLOOKUP(A3492,[3]Sheet1!$A:$G,2,FALSE),0)</f>
        <v>0</v>
      </c>
      <c r="O3492" s="18">
        <f>IFERROR(VLOOKUP(A3492,[3]Sheet1!$A:$G,3,FALSE),0)</f>
        <v>0</v>
      </c>
      <c r="P3492" s="18">
        <f>IFERROR(VLOOKUP(A3492,[3]Sheet1!$A:$G,4,FALSE),0)</f>
        <v>0</v>
      </c>
      <c r="Q3492" s="18">
        <f>IFERROR(VLOOKUP(A3492,[3]Sheet1!$A:$G,5,FALSE),0)</f>
        <v>0</v>
      </c>
      <c r="R3492" s="18">
        <f>IFERROR(VLOOKUP(A3492,[3]Sheet1!$A:$H,6,FALSE),0)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IFERROR(VLOOKUP(A3493,[3]Sheet1!$A:$G,2,FALSE),0)</f>
        <v>0</v>
      </c>
      <c r="O3493" s="18">
        <f>IFERROR(VLOOKUP(A3493,[3]Sheet1!$A:$G,3,FALSE),0)</f>
        <v>0</v>
      </c>
      <c r="P3493" s="18">
        <f>IFERROR(VLOOKUP(A3493,[3]Sheet1!$A:$G,4,FALSE),0)</f>
        <v>0</v>
      </c>
      <c r="Q3493" s="18">
        <f>IFERROR(VLOOKUP(A3493,[3]Sheet1!$A:$G,5,FALSE),0)</f>
        <v>0</v>
      </c>
      <c r="R3493" s="18">
        <f>IFERROR(VLOOKUP(A3493,[3]Sheet1!$A:$H,6,FALSE),0)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IFERROR(VLOOKUP(A3494,[3]Sheet1!$A:$G,2,FALSE),0)</f>
        <v>0</v>
      </c>
      <c r="O3494" s="18">
        <f>IFERROR(VLOOKUP(A3494,[3]Sheet1!$A:$G,3,FALSE),0)</f>
        <v>18918</v>
      </c>
      <c r="P3494" s="18">
        <f>IFERROR(VLOOKUP(A3494,[3]Sheet1!$A:$G,4,FALSE),0)</f>
        <v>0</v>
      </c>
      <c r="Q3494" s="18">
        <f>IFERROR(VLOOKUP(A3494,[3]Sheet1!$A:$G,5,FALSE),0)</f>
        <v>0</v>
      </c>
      <c r="R3494" s="18">
        <f>IFERROR(VLOOKUP(A3494,[3]Sheet1!$A:$H,6,FALSE),0)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IFERROR(VLOOKUP(A3495,[3]Sheet1!$A:$G,2,FALSE),0)</f>
        <v>0</v>
      </c>
      <c r="O3495" s="18">
        <f>IFERROR(VLOOKUP(A3495,[3]Sheet1!$A:$G,3,FALSE),0)</f>
        <v>0</v>
      </c>
      <c r="P3495" s="18">
        <f>IFERROR(VLOOKUP(A3495,[3]Sheet1!$A:$G,4,FALSE),0)</f>
        <v>0</v>
      </c>
      <c r="Q3495" s="18">
        <f>IFERROR(VLOOKUP(A3495,[3]Sheet1!$A:$G,5,FALSE),0)</f>
        <v>0</v>
      </c>
      <c r="R3495" s="18">
        <f>IFERROR(VLOOKUP(A3495,[3]Sheet1!$A:$H,6,FALSE),0)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7504293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IFERROR(VLOOKUP(A3496,[3]Sheet1!$A:$G,2,FALSE),0)</f>
        <v>0</v>
      </c>
      <c r="O3496" s="18">
        <f>IFERROR(VLOOKUP(A3496,[3]Sheet1!$A:$G,3,FALSE),0)</f>
        <v>0</v>
      </c>
      <c r="P3496" s="18">
        <f>IFERROR(VLOOKUP(A3496,[3]Sheet1!$A:$G,4,FALSE),0)</f>
        <v>0</v>
      </c>
      <c r="Q3496" s="18">
        <f>IFERROR(VLOOKUP(A3496,[3]Sheet1!$A:$G,5,FALSE),0)</f>
        <v>0</v>
      </c>
      <c r="R3496" s="18">
        <f>IFERROR(VLOOKUP(A3496,[3]Sheet1!$A:$H,6,FALSE),0)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IFERROR(VLOOKUP(A3497,[3]Sheet1!$A:$G,2,FALSE),0)</f>
        <v>288</v>
      </c>
      <c r="O3497" s="18">
        <f>IFERROR(VLOOKUP(A3497,[3]Sheet1!$A:$G,3,FALSE),0)</f>
        <v>1248250</v>
      </c>
      <c r="P3497" s="18">
        <f>IFERROR(VLOOKUP(A3497,[3]Sheet1!$A:$G,4,FALSE),0)</f>
        <v>0</v>
      </c>
      <c r="Q3497" s="18">
        <f>IFERROR(VLOOKUP(A3497,[3]Sheet1!$A:$G,5,FALSE),0)</f>
        <v>0</v>
      </c>
      <c r="R3497" s="18">
        <f>IFERROR(VLOOKUP(A3497,[3]Sheet1!$A:$H,6,FALSE),0)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IFERROR(VLOOKUP(A3498,[3]Sheet1!$A:$G,2,FALSE),0)</f>
        <v>182957</v>
      </c>
      <c r="O3498" s="18">
        <f>IFERROR(VLOOKUP(A3498,[3]Sheet1!$A:$G,3,FALSE),0)</f>
        <v>25846517</v>
      </c>
      <c r="P3498" s="18">
        <f>IFERROR(VLOOKUP(A3498,[3]Sheet1!$A:$G,4,FALSE),0)</f>
        <v>0</v>
      </c>
      <c r="Q3498" s="18">
        <f>IFERROR(VLOOKUP(A3498,[3]Sheet1!$A:$G,5,FALSE),0)</f>
        <v>0</v>
      </c>
      <c r="R3498" s="18">
        <f>IFERROR(VLOOKUP(A3498,[3]Sheet1!$A:$H,6,FALSE),0)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IFERROR(VLOOKUP(A3499,[3]Sheet1!$A:$G,2,FALSE),0)</f>
        <v>0</v>
      </c>
      <c r="O3499" s="18">
        <f>IFERROR(VLOOKUP(A3499,[3]Sheet1!$A:$G,3,FALSE),0)</f>
        <v>0</v>
      </c>
      <c r="P3499" s="18">
        <f>IFERROR(VLOOKUP(A3499,[3]Sheet1!$A:$G,4,FALSE),0)</f>
        <v>0</v>
      </c>
      <c r="Q3499" s="18">
        <f>IFERROR(VLOOKUP(A3499,[3]Sheet1!$A:$G,5,FALSE),0)</f>
        <v>0</v>
      </c>
      <c r="R3499" s="18">
        <f>IFERROR(VLOOKUP(A3499,[3]Sheet1!$A:$H,6,FALSE),0)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371270</v>
      </c>
      <c r="C3500" s="18">
        <f>IFERROR(VLOOKUP(A3500,[1]Monitoramento_Base_somente_Said!$A:$J,6,FALSE),0)</f>
        <v>50994477</v>
      </c>
      <c r="D3500" s="18">
        <f>IFERROR(VLOOKUP(A3500,[1]Monitoramento_Base_somente_Said!$A:$J,7,FALSE),0)</f>
        <v>0</v>
      </c>
      <c r="E3500" s="18">
        <f>IFERROR(VLOOKUP(A3500,[1]Monitoramento_Base_somente_Said!$A:$J,8,FALSE),0)</f>
        <v>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IFERROR(VLOOKUP(A3500,[3]Sheet1!$A:$G,2,FALSE),0)</f>
        <v>0</v>
      </c>
      <c r="O3500" s="18">
        <f>IFERROR(VLOOKUP(A3500,[3]Sheet1!$A:$G,3,FALSE),0)</f>
        <v>0</v>
      </c>
      <c r="P3500" s="18">
        <f>IFERROR(VLOOKUP(A3500,[3]Sheet1!$A:$G,4,FALSE),0)</f>
        <v>0</v>
      </c>
      <c r="Q3500" s="18">
        <f>IFERROR(VLOOKUP(A3500,[3]Sheet1!$A:$G,5,FALSE),0)</f>
        <v>0</v>
      </c>
      <c r="R3500" s="18">
        <f>IFERROR(VLOOKUP(A3500,[3]Sheet1!$A:$H,6,FALSE),0)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11369469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IFERROR(VLOOKUP(A3501,[3]Sheet1!$A:$G,2,FALSE),0)</f>
        <v>0</v>
      </c>
      <c r="O3501" s="18">
        <f>IFERROR(VLOOKUP(A3501,[3]Sheet1!$A:$G,3,FALSE),0)</f>
        <v>0</v>
      </c>
      <c r="P3501" s="18">
        <f>IFERROR(VLOOKUP(A3501,[3]Sheet1!$A:$G,4,FALSE),0)</f>
        <v>0</v>
      </c>
      <c r="Q3501" s="18">
        <f>IFERROR(VLOOKUP(A3501,[3]Sheet1!$A:$G,5,FALSE),0)</f>
        <v>0</v>
      </c>
      <c r="R3501" s="18">
        <f>IFERROR(VLOOKUP(A3501,[3]Sheet1!$A:$H,6,FALSE),0)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21937514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IFERROR(VLOOKUP(A3502,[3]Sheet1!$A:$G,2,FALSE),0)</f>
        <v>201699</v>
      </c>
      <c r="O3502" s="18">
        <f>IFERROR(VLOOKUP(A3502,[3]Sheet1!$A:$G,3,FALSE),0)</f>
        <v>8813309</v>
      </c>
      <c r="P3502" s="18">
        <f>IFERROR(VLOOKUP(A3502,[3]Sheet1!$A:$G,4,FALSE),0)</f>
        <v>0</v>
      </c>
      <c r="Q3502" s="18">
        <f>IFERROR(VLOOKUP(A3502,[3]Sheet1!$A:$G,5,FALSE),0)</f>
        <v>0</v>
      </c>
      <c r="R3502" s="18">
        <f>IFERROR(VLOOKUP(A3502,[3]Sheet1!$A:$H,6,FALSE),0)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68053822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IFERROR(VLOOKUP(A3503,[3]Sheet1!$A:$G,2,FALSE),0)</f>
        <v>381969</v>
      </c>
      <c r="O3503" s="18">
        <f>IFERROR(VLOOKUP(A3503,[3]Sheet1!$A:$G,3,FALSE),0)</f>
        <v>8961694</v>
      </c>
      <c r="P3503" s="18">
        <f>IFERROR(VLOOKUP(A3503,[3]Sheet1!$A:$G,4,FALSE),0)</f>
        <v>0</v>
      </c>
      <c r="Q3503" s="18">
        <f>IFERROR(VLOOKUP(A3503,[3]Sheet1!$A:$G,5,FALSE),0)</f>
        <v>0</v>
      </c>
      <c r="R3503" s="18">
        <f>IFERROR(VLOOKUP(A3503,[3]Sheet1!$A:$H,6,FALSE),0)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5665607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IFERROR(VLOOKUP(A3504,[3]Sheet1!$A:$G,2,FALSE),0)</f>
        <v>0</v>
      </c>
      <c r="O3504" s="18">
        <f>IFERROR(VLOOKUP(A3504,[3]Sheet1!$A:$G,3,FALSE),0)</f>
        <v>0</v>
      </c>
      <c r="P3504" s="18">
        <f>IFERROR(VLOOKUP(A3504,[3]Sheet1!$A:$G,4,FALSE),0)</f>
        <v>0</v>
      </c>
      <c r="Q3504" s="18">
        <f>IFERROR(VLOOKUP(A3504,[3]Sheet1!$A:$G,5,FALSE),0)</f>
        <v>0</v>
      </c>
      <c r="R3504" s="18">
        <f>IFERROR(VLOOKUP(A3504,[3]Sheet1!$A:$H,6,FALSE),0)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IFERROR(VLOOKUP(A3505,[3]Sheet1!$A:$G,2,FALSE),0)</f>
        <v>0</v>
      </c>
      <c r="O3505" s="18">
        <f>IFERROR(VLOOKUP(A3505,[3]Sheet1!$A:$G,3,FALSE),0)</f>
        <v>0</v>
      </c>
      <c r="P3505" s="18">
        <f>IFERROR(VLOOKUP(A3505,[3]Sheet1!$A:$G,4,FALSE),0)</f>
        <v>0</v>
      </c>
      <c r="Q3505" s="18">
        <f>IFERROR(VLOOKUP(A3505,[3]Sheet1!$A:$G,5,FALSE),0)</f>
        <v>0</v>
      </c>
      <c r="R3505" s="18">
        <f>IFERROR(VLOOKUP(A3505,[3]Sheet1!$A:$H,6,FALSE),0)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IFERROR(VLOOKUP(A3506,[3]Sheet1!$A:$G,2,FALSE),0)</f>
        <v>1640</v>
      </c>
      <c r="O3506" s="18">
        <f>IFERROR(VLOOKUP(A3506,[3]Sheet1!$A:$G,3,FALSE),0)</f>
        <v>3100357</v>
      </c>
      <c r="P3506" s="18">
        <f>IFERROR(VLOOKUP(A3506,[3]Sheet1!$A:$G,4,FALSE),0)</f>
        <v>0</v>
      </c>
      <c r="Q3506" s="18">
        <f>IFERROR(VLOOKUP(A3506,[3]Sheet1!$A:$G,5,FALSE),0)</f>
        <v>0</v>
      </c>
      <c r="R3506" s="18">
        <f>IFERROR(VLOOKUP(A3506,[3]Sheet1!$A:$H,6,FALSE),0)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IFERROR(VLOOKUP(A3507,[3]Sheet1!$A:$G,2,FALSE),0)</f>
        <v>0</v>
      </c>
      <c r="O3507" s="18">
        <f>IFERROR(VLOOKUP(A3507,[3]Sheet1!$A:$G,3,FALSE),0)</f>
        <v>0</v>
      </c>
      <c r="P3507" s="18">
        <f>IFERROR(VLOOKUP(A3507,[3]Sheet1!$A:$G,4,FALSE),0)</f>
        <v>0</v>
      </c>
      <c r="Q3507" s="18">
        <f>IFERROR(VLOOKUP(A3507,[3]Sheet1!$A:$G,5,FALSE),0)</f>
        <v>0</v>
      </c>
      <c r="R3507" s="18">
        <f>IFERROR(VLOOKUP(A3507,[3]Sheet1!$A:$H,6,FALSE),0)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682448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IFERROR(VLOOKUP(A3508,[3]Sheet1!$A:$G,2,FALSE),0)</f>
        <v>0</v>
      </c>
      <c r="O3508" s="18">
        <f>IFERROR(VLOOKUP(A3508,[3]Sheet1!$A:$G,3,FALSE),0)</f>
        <v>0</v>
      </c>
      <c r="P3508" s="18">
        <f>IFERROR(VLOOKUP(A3508,[3]Sheet1!$A:$G,4,FALSE),0)</f>
        <v>0</v>
      </c>
      <c r="Q3508" s="18">
        <f>IFERROR(VLOOKUP(A3508,[3]Sheet1!$A:$G,5,FALSE),0)</f>
        <v>0</v>
      </c>
      <c r="R3508" s="18">
        <f>IFERROR(VLOOKUP(A3508,[3]Sheet1!$A:$H,6,FALSE),0)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35773491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IFERROR(VLOOKUP(A3509,[3]Sheet1!$A:$G,2,FALSE),0)</f>
        <v>615008</v>
      </c>
      <c r="O3509" s="18">
        <f>IFERROR(VLOOKUP(A3509,[3]Sheet1!$A:$G,3,FALSE),0)</f>
        <v>16684968</v>
      </c>
      <c r="P3509" s="18">
        <f>IFERROR(VLOOKUP(A3509,[3]Sheet1!$A:$G,4,FALSE),0)</f>
        <v>0</v>
      </c>
      <c r="Q3509" s="18">
        <f>IFERROR(VLOOKUP(A3509,[3]Sheet1!$A:$G,5,FALSE),0)</f>
        <v>0</v>
      </c>
      <c r="R3509" s="18">
        <f>IFERROR(VLOOKUP(A3509,[3]Sheet1!$A:$H,6,FALSE),0)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IFERROR(VLOOKUP(A3510,[3]Sheet1!$A:$G,2,FALSE),0)</f>
        <v>12006</v>
      </c>
      <c r="O3510" s="18">
        <f>IFERROR(VLOOKUP(A3510,[3]Sheet1!$A:$G,3,FALSE),0)</f>
        <v>34543060</v>
      </c>
      <c r="P3510" s="18">
        <f>IFERROR(VLOOKUP(A3510,[3]Sheet1!$A:$G,4,FALSE),0)</f>
        <v>0</v>
      </c>
      <c r="Q3510" s="18">
        <f>IFERROR(VLOOKUP(A3510,[3]Sheet1!$A:$G,5,FALSE),0)</f>
        <v>0</v>
      </c>
      <c r="R3510" s="18">
        <f>IFERROR(VLOOKUP(A3510,[3]Sheet1!$A:$H,6,FALSE),0)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31647795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IFERROR(VLOOKUP(A3511,[3]Sheet1!$A:$G,2,FALSE),0)</f>
        <v>41115</v>
      </c>
      <c r="O3511" s="18">
        <f>IFERROR(VLOOKUP(A3511,[3]Sheet1!$A:$G,3,FALSE),0)</f>
        <v>675530</v>
      </c>
      <c r="P3511" s="18">
        <f>IFERROR(VLOOKUP(A3511,[3]Sheet1!$A:$G,4,FALSE),0)</f>
        <v>0</v>
      </c>
      <c r="Q3511" s="18">
        <f>IFERROR(VLOOKUP(A3511,[3]Sheet1!$A:$G,5,FALSE),0)</f>
        <v>0</v>
      </c>
      <c r="R3511" s="18">
        <f>IFERROR(VLOOKUP(A3511,[3]Sheet1!$A:$H,6,FALSE),0)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IFERROR(VLOOKUP(A3512,[3]Sheet1!$A:$G,2,FALSE),0)</f>
        <v>0</v>
      </c>
      <c r="O3512" s="18">
        <f>IFERROR(VLOOKUP(A3512,[3]Sheet1!$A:$G,3,FALSE),0)</f>
        <v>0</v>
      </c>
      <c r="P3512" s="18">
        <f>IFERROR(VLOOKUP(A3512,[3]Sheet1!$A:$G,4,FALSE),0)</f>
        <v>0</v>
      </c>
      <c r="Q3512" s="18">
        <f>IFERROR(VLOOKUP(A3512,[3]Sheet1!$A:$G,5,FALSE),0)</f>
        <v>0</v>
      </c>
      <c r="R3512" s="18">
        <f>IFERROR(VLOOKUP(A3512,[3]Sheet1!$A:$H,6,FALSE),0)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4391916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IFERROR(VLOOKUP(A3513,[3]Sheet1!$A:$G,2,FALSE),0)</f>
        <v>110</v>
      </c>
      <c r="O3513" s="18">
        <f>IFERROR(VLOOKUP(A3513,[3]Sheet1!$A:$G,3,FALSE),0)</f>
        <v>467913</v>
      </c>
      <c r="P3513" s="18">
        <f>IFERROR(VLOOKUP(A3513,[3]Sheet1!$A:$G,4,FALSE),0)</f>
        <v>0</v>
      </c>
      <c r="Q3513" s="18">
        <f>IFERROR(VLOOKUP(A3513,[3]Sheet1!$A:$G,5,FALSE),0)</f>
        <v>0</v>
      </c>
      <c r="R3513" s="18">
        <f>IFERROR(VLOOKUP(A3513,[3]Sheet1!$A:$H,6,FALSE),0)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IFERROR(VLOOKUP(A3514,[3]Sheet1!$A:$G,2,FALSE),0)</f>
        <v>57055</v>
      </c>
      <c r="O3514" s="18">
        <f>IFERROR(VLOOKUP(A3514,[3]Sheet1!$A:$G,3,FALSE),0)</f>
        <v>58128</v>
      </c>
      <c r="P3514" s="18">
        <f>IFERROR(VLOOKUP(A3514,[3]Sheet1!$A:$G,4,FALSE),0)</f>
        <v>0</v>
      </c>
      <c r="Q3514" s="18">
        <f>IFERROR(VLOOKUP(A3514,[3]Sheet1!$A:$G,5,FALSE),0)</f>
        <v>0</v>
      </c>
      <c r="R3514" s="18">
        <f>IFERROR(VLOOKUP(A3514,[3]Sheet1!$A:$H,6,FALSE),0)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IFERROR(VLOOKUP(A3515,[3]Sheet1!$A:$G,2,FALSE),0)</f>
        <v>781</v>
      </c>
      <c r="O3515" s="18">
        <f>IFERROR(VLOOKUP(A3515,[3]Sheet1!$A:$G,3,FALSE),0)</f>
        <v>2981</v>
      </c>
      <c r="P3515" s="18">
        <f>IFERROR(VLOOKUP(A3515,[3]Sheet1!$A:$G,4,FALSE),0)</f>
        <v>0</v>
      </c>
      <c r="Q3515" s="18">
        <f>IFERROR(VLOOKUP(A3515,[3]Sheet1!$A:$G,5,FALSE),0)</f>
        <v>0</v>
      </c>
      <c r="R3515" s="18">
        <f>IFERROR(VLOOKUP(A3515,[3]Sheet1!$A:$H,6,FALSE),0)</f>
        <v>0</v>
      </c>
      <c r="S3515" s="18">
        <f>IFERROR(VLOOKUP(A3515,[3]Sheet1!$A:$I,9,FALSE),0)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IFERROR(VLOOKUP(A3516,[3]Sheet1!$A:$G,2,FALSE),0)</f>
        <v>37336</v>
      </c>
      <c r="O3516" s="18">
        <f>IFERROR(VLOOKUP(A3516,[3]Sheet1!$A:$G,3,FALSE),0)</f>
        <v>114605</v>
      </c>
      <c r="P3516" s="18">
        <f>IFERROR(VLOOKUP(A3516,[3]Sheet1!$A:$G,4,FALSE),0)</f>
        <v>0</v>
      </c>
      <c r="Q3516" s="18">
        <f>IFERROR(VLOOKUP(A3516,[3]Sheet1!$A:$G,5,FALSE),0)</f>
        <v>0</v>
      </c>
      <c r="R3516" s="18">
        <f>IFERROR(VLOOKUP(A3516,[3]Sheet1!$A:$H,6,FALSE),0)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IFERROR(VLOOKUP(A3517,[3]Sheet1!$A:$G,2,FALSE),0)</f>
        <v>0</v>
      </c>
      <c r="O3517" s="18">
        <f>IFERROR(VLOOKUP(A3517,[3]Sheet1!$A:$G,3,FALSE),0)</f>
        <v>0</v>
      </c>
      <c r="P3517" s="18">
        <f>IFERROR(VLOOKUP(A3517,[3]Sheet1!$A:$G,4,FALSE),0)</f>
        <v>0</v>
      </c>
      <c r="Q3517" s="18">
        <f>IFERROR(VLOOKUP(A3517,[3]Sheet1!$A:$G,5,FALSE),0)</f>
        <v>0</v>
      </c>
      <c r="R3517" s="18">
        <f>IFERROR(VLOOKUP(A3517,[3]Sheet1!$A:$H,6,FALSE),0)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IFERROR(VLOOKUP(A3518,[3]Sheet1!$A:$G,2,FALSE),0)</f>
        <v>0</v>
      </c>
      <c r="O3518" s="18">
        <f>IFERROR(VLOOKUP(A3518,[3]Sheet1!$A:$G,3,FALSE),0)</f>
        <v>0</v>
      </c>
      <c r="P3518" s="18">
        <f>IFERROR(VLOOKUP(A3518,[3]Sheet1!$A:$G,4,FALSE),0)</f>
        <v>0</v>
      </c>
      <c r="Q3518" s="18">
        <f>IFERROR(VLOOKUP(A3518,[3]Sheet1!$A:$G,5,FALSE),0)</f>
        <v>0</v>
      </c>
      <c r="R3518" s="18">
        <f>IFERROR(VLOOKUP(A3518,[3]Sheet1!$A:$H,6,FALSE),0)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2954685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IFERROR(VLOOKUP(A3519,[3]Sheet1!$A:$G,2,FALSE),0)</f>
        <v>460</v>
      </c>
      <c r="O3519" s="18">
        <f>IFERROR(VLOOKUP(A3519,[3]Sheet1!$A:$G,3,FALSE),0)</f>
        <v>640387</v>
      </c>
      <c r="P3519" s="18">
        <f>IFERROR(VLOOKUP(A3519,[3]Sheet1!$A:$G,4,FALSE),0)</f>
        <v>0</v>
      </c>
      <c r="Q3519" s="18">
        <f>IFERROR(VLOOKUP(A3519,[3]Sheet1!$A:$G,5,FALSE),0)</f>
        <v>0</v>
      </c>
      <c r="R3519" s="18">
        <f>IFERROR(VLOOKUP(A3519,[3]Sheet1!$A:$H,6,FALSE),0)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Não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26131040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IFERROR(VLOOKUP(A3520,[3]Sheet1!$A:$G,2,FALSE),0)</f>
        <v>8016</v>
      </c>
      <c r="O3520" s="18">
        <f>IFERROR(VLOOKUP(A3520,[3]Sheet1!$A:$G,3,FALSE),0)</f>
        <v>2636341</v>
      </c>
      <c r="P3520" s="18">
        <f>IFERROR(VLOOKUP(A3520,[3]Sheet1!$A:$G,4,FALSE),0)</f>
        <v>0</v>
      </c>
      <c r="Q3520" s="18">
        <f>IFERROR(VLOOKUP(A3520,[3]Sheet1!$A:$G,5,FALSE),0)</f>
        <v>0</v>
      </c>
      <c r="R3520" s="18">
        <f>IFERROR(VLOOKUP(A3520,[3]Sheet1!$A:$H,6,FALSE),0)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Não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IFERROR(VLOOKUP(A3521,[3]Sheet1!$A:$G,2,FALSE),0)</f>
        <v>57809</v>
      </c>
      <c r="O3521" s="18">
        <f>IFERROR(VLOOKUP(A3521,[3]Sheet1!$A:$G,3,FALSE),0)</f>
        <v>2195</v>
      </c>
      <c r="P3521" s="18">
        <f>IFERROR(VLOOKUP(A3521,[3]Sheet1!$A:$G,4,FALSE),0)</f>
        <v>0</v>
      </c>
      <c r="Q3521" s="18">
        <f>IFERROR(VLOOKUP(A3521,[3]Sheet1!$A:$G,5,FALSE),0)</f>
        <v>0</v>
      </c>
      <c r="R3521" s="18">
        <f>IFERROR(VLOOKUP(A3521,[3]Sheet1!$A:$H,6,FALSE),0)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IFERROR(VLOOKUP(A3522,[3]Sheet1!$A:$G,2,FALSE),0)</f>
        <v>16</v>
      </c>
      <c r="O3522" s="18">
        <f>IFERROR(VLOOKUP(A3522,[3]Sheet1!$A:$G,3,FALSE),0)</f>
        <v>233474</v>
      </c>
      <c r="P3522" s="18">
        <f>IFERROR(VLOOKUP(A3522,[3]Sheet1!$A:$G,4,FALSE),0)</f>
        <v>0</v>
      </c>
      <c r="Q3522" s="18">
        <f>IFERROR(VLOOKUP(A3522,[3]Sheet1!$A:$G,5,FALSE),0)</f>
        <v>0</v>
      </c>
      <c r="R3522" s="18">
        <f>IFERROR(VLOOKUP(A3522,[3]Sheet1!$A:$H,6,FALSE),0)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IFERROR(VLOOKUP(A3523,[3]Sheet1!$A:$G,2,FALSE),0)</f>
        <v>11979</v>
      </c>
      <c r="O3523" s="18">
        <f>IFERROR(VLOOKUP(A3523,[3]Sheet1!$A:$G,3,FALSE),0)</f>
        <v>5609751</v>
      </c>
      <c r="P3523" s="18">
        <f>IFERROR(VLOOKUP(A3523,[3]Sheet1!$A:$G,4,FALSE),0)</f>
        <v>0</v>
      </c>
      <c r="Q3523" s="18">
        <f>IFERROR(VLOOKUP(A3523,[3]Sheet1!$A:$G,5,FALSE),0)</f>
        <v>0</v>
      </c>
      <c r="R3523" s="18">
        <f>IFERROR(VLOOKUP(A3523,[3]Sheet1!$A:$H,6,FALSE),0)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IFERROR(VLOOKUP(A3524,[3]Sheet1!$A:$G,2,FALSE),0)</f>
        <v>499721</v>
      </c>
      <c r="O3524" s="18">
        <f>IFERROR(VLOOKUP(A3524,[3]Sheet1!$A:$G,3,FALSE),0)</f>
        <v>0</v>
      </c>
      <c r="P3524" s="18">
        <f>IFERROR(VLOOKUP(A3524,[3]Sheet1!$A:$G,4,FALSE),0)</f>
        <v>0</v>
      </c>
      <c r="Q3524" s="18">
        <f>IFERROR(VLOOKUP(A3524,[3]Sheet1!$A:$G,5,FALSE),0)</f>
        <v>0</v>
      </c>
      <c r="R3524" s="18">
        <f>IFERROR(VLOOKUP(A3524,[3]Sheet1!$A:$H,6,FALSE),0)</f>
        <v>0</v>
      </c>
      <c r="S3524" s="18">
        <f>IFERROR(VLOOKUP(A3524,[3]Sheet1!$A:$I,9,FALSE),0)</f>
        <v>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IFERROR(VLOOKUP(A3525,[3]Sheet1!$A:$G,2,FALSE),0)</f>
        <v>77360</v>
      </c>
      <c r="O3525" s="18">
        <f>IFERROR(VLOOKUP(A3525,[3]Sheet1!$A:$G,3,FALSE),0)</f>
        <v>9733523</v>
      </c>
      <c r="P3525" s="18">
        <f>IFERROR(VLOOKUP(A3525,[3]Sheet1!$A:$G,4,FALSE),0)</f>
        <v>0</v>
      </c>
      <c r="Q3525" s="18">
        <f>IFERROR(VLOOKUP(A3525,[3]Sheet1!$A:$G,5,FALSE),0)</f>
        <v>0</v>
      </c>
      <c r="R3525" s="18">
        <f>IFERROR(VLOOKUP(A3525,[3]Sheet1!$A:$H,6,FALSE),0)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IFERROR(VLOOKUP(A3526,[3]Sheet1!$A:$G,2,FALSE),0)</f>
        <v>0</v>
      </c>
      <c r="O3526" s="18">
        <f>IFERROR(VLOOKUP(A3526,[3]Sheet1!$A:$G,3,FALSE),0)</f>
        <v>431871</v>
      </c>
      <c r="P3526" s="18">
        <f>IFERROR(VLOOKUP(A3526,[3]Sheet1!$A:$G,4,FALSE),0)</f>
        <v>0</v>
      </c>
      <c r="Q3526" s="18">
        <f>IFERROR(VLOOKUP(A3526,[3]Sheet1!$A:$G,5,FALSE),0)</f>
        <v>0</v>
      </c>
      <c r="R3526" s="18">
        <f>IFERROR(VLOOKUP(A3526,[3]Sheet1!$A:$H,6,FALSE),0)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IFERROR(VLOOKUP(A3527,[3]Sheet1!$A:$G,2,FALSE),0)</f>
        <v>4099</v>
      </c>
      <c r="O3527" s="18">
        <f>IFERROR(VLOOKUP(A3527,[3]Sheet1!$A:$G,3,FALSE),0)</f>
        <v>660539</v>
      </c>
      <c r="P3527" s="18">
        <f>IFERROR(VLOOKUP(A3527,[3]Sheet1!$A:$G,4,FALSE),0)</f>
        <v>0</v>
      </c>
      <c r="Q3527" s="18">
        <f>IFERROR(VLOOKUP(A3527,[3]Sheet1!$A:$G,5,FALSE),0)</f>
        <v>0</v>
      </c>
      <c r="R3527" s="18">
        <f>IFERROR(VLOOKUP(A3527,[3]Sheet1!$A:$H,6,FALSE),0)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IFERROR(VLOOKUP(A3528,[3]Sheet1!$A:$G,2,FALSE),0)</f>
        <v>0</v>
      </c>
      <c r="O3528" s="18">
        <f>IFERROR(VLOOKUP(A3528,[3]Sheet1!$A:$G,3,FALSE),0)</f>
        <v>844924</v>
      </c>
      <c r="P3528" s="18">
        <f>IFERROR(VLOOKUP(A3528,[3]Sheet1!$A:$G,4,FALSE),0)</f>
        <v>0</v>
      </c>
      <c r="Q3528" s="18">
        <f>IFERROR(VLOOKUP(A3528,[3]Sheet1!$A:$G,5,FALSE),0)</f>
        <v>0</v>
      </c>
      <c r="R3528" s="18">
        <f>IFERROR(VLOOKUP(A3528,[3]Sheet1!$A:$H,6,FALSE),0)</f>
        <v>0</v>
      </c>
      <c r="S3528" s="18">
        <f>IFERROR(VLOOKUP(A3528,[3]Sheet1!$A:$I,9,FALSE),0)</f>
        <v>0</v>
      </c>
      <c r="T3528" s="18" t="str">
        <f t="shared" si="331"/>
        <v>Não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5125500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IFERROR(VLOOKUP(A3529,[3]Sheet1!$A:$G,2,FALSE),0)</f>
        <v>0</v>
      </c>
      <c r="O3529" s="18">
        <f>IFERROR(VLOOKUP(A3529,[3]Sheet1!$A:$G,3,FALSE),0)</f>
        <v>0</v>
      </c>
      <c r="P3529" s="18">
        <f>IFERROR(VLOOKUP(A3529,[3]Sheet1!$A:$G,4,FALSE),0)</f>
        <v>0</v>
      </c>
      <c r="Q3529" s="18">
        <f>IFERROR(VLOOKUP(A3529,[3]Sheet1!$A:$G,5,FALSE),0)</f>
        <v>0</v>
      </c>
      <c r="R3529" s="18">
        <f>IFERROR(VLOOKUP(A3529,[3]Sheet1!$A:$H,6,FALSE),0)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IFERROR(VLOOKUP(A3530,[3]Sheet1!$A:$G,2,FALSE),0)</f>
        <v>0</v>
      </c>
      <c r="O3530" s="18">
        <f>IFERROR(VLOOKUP(A3530,[3]Sheet1!$A:$G,3,FALSE),0)</f>
        <v>0</v>
      </c>
      <c r="P3530" s="18">
        <f>IFERROR(VLOOKUP(A3530,[3]Sheet1!$A:$G,4,FALSE),0)</f>
        <v>0</v>
      </c>
      <c r="Q3530" s="18">
        <f>IFERROR(VLOOKUP(A3530,[3]Sheet1!$A:$G,5,FALSE),0)</f>
        <v>0</v>
      </c>
      <c r="R3530" s="18">
        <f>IFERROR(VLOOKUP(A3530,[3]Sheet1!$A:$H,6,FALSE),0)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IFERROR(VLOOKUP(A3531,[3]Sheet1!$A:$G,2,FALSE),0)</f>
        <v>113</v>
      </c>
      <c r="O3531" s="18">
        <f>IFERROR(VLOOKUP(A3531,[3]Sheet1!$A:$G,3,FALSE),0)</f>
        <v>95110</v>
      </c>
      <c r="P3531" s="18">
        <f>IFERROR(VLOOKUP(A3531,[3]Sheet1!$A:$G,4,FALSE),0)</f>
        <v>0</v>
      </c>
      <c r="Q3531" s="18">
        <f>IFERROR(VLOOKUP(A3531,[3]Sheet1!$A:$G,5,FALSE),0)</f>
        <v>0</v>
      </c>
      <c r="R3531" s="18">
        <f>IFERROR(VLOOKUP(A3531,[3]Sheet1!$A:$H,6,FALSE),0)</f>
        <v>0</v>
      </c>
      <c r="S3531" s="18">
        <f>IFERROR(VLOOKUP(A3531,[3]Sheet1!$A:$I,9,FALSE),0)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9834279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IFERROR(VLOOKUP(A3532,[3]Sheet1!$A:$G,2,FALSE),0)</f>
        <v>0</v>
      </c>
      <c r="O3532" s="18">
        <f>IFERROR(VLOOKUP(A3532,[3]Sheet1!$A:$G,3,FALSE),0)</f>
        <v>0</v>
      </c>
      <c r="P3532" s="18">
        <f>IFERROR(VLOOKUP(A3532,[3]Sheet1!$A:$G,4,FALSE),0)</f>
        <v>0</v>
      </c>
      <c r="Q3532" s="18">
        <f>IFERROR(VLOOKUP(A3532,[3]Sheet1!$A:$G,5,FALSE),0)</f>
        <v>0</v>
      </c>
      <c r="R3532" s="18">
        <f>IFERROR(VLOOKUP(A3532,[3]Sheet1!$A:$H,6,FALSE),0)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IFERROR(VLOOKUP(A3533,[3]Sheet1!$A:$G,2,FALSE),0)</f>
        <v>32149</v>
      </c>
      <c r="O3533" s="18">
        <f>IFERROR(VLOOKUP(A3533,[3]Sheet1!$A:$G,3,FALSE),0)</f>
        <v>13746930</v>
      </c>
      <c r="P3533" s="18">
        <f>IFERROR(VLOOKUP(A3533,[3]Sheet1!$A:$G,4,FALSE),0)</f>
        <v>0</v>
      </c>
      <c r="Q3533" s="18">
        <f>IFERROR(VLOOKUP(A3533,[3]Sheet1!$A:$G,5,FALSE),0)</f>
        <v>0</v>
      </c>
      <c r="R3533" s="18">
        <f>IFERROR(VLOOKUP(A3533,[3]Sheet1!$A:$H,6,FALSE),0)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IFERROR(VLOOKUP(A3534,[3]Sheet1!$A:$G,2,FALSE),0)</f>
        <v>1138</v>
      </c>
      <c r="O3534" s="18">
        <f>IFERROR(VLOOKUP(A3534,[3]Sheet1!$A:$G,3,FALSE),0)</f>
        <v>3573001</v>
      </c>
      <c r="P3534" s="18">
        <f>IFERROR(VLOOKUP(A3534,[3]Sheet1!$A:$G,4,FALSE),0)</f>
        <v>0</v>
      </c>
      <c r="Q3534" s="18">
        <f>IFERROR(VLOOKUP(A3534,[3]Sheet1!$A:$G,5,FALSE),0)</f>
        <v>0</v>
      </c>
      <c r="R3534" s="18">
        <f>IFERROR(VLOOKUP(A3534,[3]Sheet1!$A:$H,6,FALSE),0)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IFERROR(VLOOKUP(A3535,[3]Sheet1!$A:$G,2,FALSE),0)</f>
        <v>0</v>
      </c>
      <c r="O3535" s="18">
        <f>IFERROR(VLOOKUP(A3535,[3]Sheet1!$A:$G,3,FALSE),0)</f>
        <v>0</v>
      </c>
      <c r="P3535" s="18">
        <f>IFERROR(VLOOKUP(A3535,[3]Sheet1!$A:$G,4,FALSE),0)</f>
        <v>0</v>
      </c>
      <c r="Q3535" s="18">
        <f>IFERROR(VLOOKUP(A3535,[3]Sheet1!$A:$G,5,FALSE),0)</f>
        <v>0</v>
      </c>
      <c r="R3535" s="18">
        <f>IFERROR(VLOOKUP(A3535,[3]Sheet1!$A:$H,6,FALSE),0)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23997540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IFERROR(VLOOKUP(A3536,[3]Sheet1!$A:$G,2,FALSE),0)</f>
        <v>0</v>
      </c>
      <c r="O3536" s="18">
        <f>IFERROR(VLOOKUP(A3536,[3]Sheet1!$A:$G,3,FALSE),0)</f>
        <v>0</v>
      </c>
      <c r="P3536" s="18">
        <f>IFERROR(VLOOKUP(A3536,[3]Sheet1!$A:$G,4,FALSE),0)</f>
        <v>0</v>
      </c>
      <c r="Q3536" s="18">
        <f>IFERROR(VLOOKUP(A3536,[3]Sheet1!$A:$G,5,FALSE),0)</f>
        <v>0</v>
      </c>
      <c r="R3536" s="18">
        <f>IFERROR(VLOOKUP(A3536,[3]Sheet1!$A:$H,6,FALSE),0)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IFERROR(VLOOKUP(A3537,[3]Sheet1!$A:$G,2,FALSE),0)</f>
        <v>32905</v>
      </c>
      <c r="O3537" s="18">
        <f>IFERROR(VLOOKUP(A3537,[3]Sheet1!$A:$G,3,FALSE),0)</f>
        <v>2486855</v>
      </c>
      <c r="P3537" s="18">
        <f>IFERROR(VLOOKUP(A3537,[3]Sheet1!$A:$G,4,FALSE),0)</f>
        <v>0</v>
      </c>
      <c r="Q3537" s="18">
        <f>IFERROR(VLOOKUP(A3537,[3]Sheet1!$A:$G,5,FALSE),0)</f>
        <v>0</v>
      </c>
      <c r="R3537" s="18">
        <f>IFERROR(VLOOKUP(A3537,[3]Sheet1!$A:$H,6,FALSE),0)</f>
        <v>0</v>
      </c>
      <c r="S3537" s="18">
        <f>IFERROR(VLOOKUP(A3537,[3]Sheet1!$A:$I,9,FALSE),0)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IFERROR(VLOOKUP(A3538,[3]Sheet1!$A:$G,2,FALSE),0)</f>
        <v>0</v>
      </c>
      <c r="O3538" s="18">
        <f>IFERROR(VLOOKUP(A3538,[3]Sheet1!$A:$G,3,FALSE),0)</f>
        <v>1672335</v>
      </c>
      <c r="P3538" s="18">
        <f>IFERROR(VLOOKUP(A3538,[3]Sheet1!$A:$G,4,FALSE),0)</f>
        <v>0</v>
      </c>
      <c r="Q3538" s="18">
        <f>IFERROR(VLOOKUP(A3538,[3]Sheet1!$A:$G,5,FALSE),0)</f>
        <v>0</v>
      </c>
      <c r="R3538" s="18">
        <f>IFERROR(VLOOKUP(A3538,[3]Sheet1!$A:$H,6,FALSE),0)</f>
        <v>0</v>
      </c>
      <c r="S3538" s="18">
        <f>IFERROR(VLOOKUP(A3538,[3]Sheet1!$A:$I,9,FALSE),0)</f>
        <v>0</v>
      </c>
      <c r="T3538" s="18" t="str">
        <f t="shared" si="331"/>
        <v>Não</v>
      </c>
      <c r="U3538" s="18" t="str">
        <f t="shared" si="332"/>
        <v>Sim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IFERROR(VLOOKUP(A3539,[3]Sheet1!$A:$G,2,FALSE),0)</f>
        <v>1018</v>
      </c>
      <c r="O3539" s="18">
        <f>IFERROR(VLOOKUP(A3539,[3]Sheet1!$A:$G,3,FALSE),0)</f>
        <v>29432077</v>
      </c>
      <c r="P3539" s="18">
        <f>IFERROR(VLOOKUP(A3539,[3]Sheet1!$A:$G,4,FALSE),0)</f>
        <v>0</v>
      </c>
      <c r="Q3539" s="18">
        <f>IFERROR(VLOOKUP(A3539,[3]Sheet1!$A:$G,5,FALSE),0)</f>
        <v>0</v>
      </c>
      <c r="R3539" s="18">
        <f>IFERROR(VLOOKUP(A3539,[3]Sheet1!$A:$H,6,FALSE),0)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IFERROR(VLOOKUP(A3540,[3]Sheet1!$A:$G,2,FALSE),0)</f>
        <v>0</v>
      </c>
      <c r="O3540" s="18">
        <f>IFERROR(VLOOKUP(A3540,[3]Sheet1!$A:$G,3,FALSE),0)</f>
        <v>0</v>
      </c>
      <c r="P3540" s="18">
        <f>IFERROR(VLOOKUP(A3540,[3]Sheet1!$A:$G,4,FALSE),0)</f>
        <v>0</v>
      </c>
      <c r="Q3540" s="18">
        <f>IFERROR(VLOOKUP(A3540,[3]Sheet1!$A:$G,5,FALSE),0)</f>
        <v>0</v>
      </c>
      <c r="R3540" s="18">
        <f>IFERROR(VLOOKUP(A3540,[3]Sheet1!$A:$H,6,FALSE),0)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IFERROR(VLOOKUP(A3541,[3]Sheet1!$A:$G,2,FALSE),0)</f>
        <v>0</v>
      </c>
      <c r="O3541" s="18">
        <f>IFERROR(VLOOKUP(A3541,[3]Sheet1!$A:$G,3,FALSE),0)</f>
        <v>0</v>
      </c>
      <c r="P3541" s="18">
        <f>IFERROR(VLOOKUP(A3541,[3]Sheet1!$A:$G,4,FALSE),0)</f>
        <v>0</v>
      </c>
      <c r="Q3541" s="18">
        <f>IFERROR(VLOOKUP(A3541,[3]Sheet1!$A:$G,5,FALSE),0)</f>
        <v>0</v>
      </c>
      <c r="R3541" s="18">
        <f>IFERROR(VLOOKUP(A3541,[3]Sheet1!$A:$H,6,FALSE),0)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IFERROR(VLOOKUP(A3542,[3]Sheet1!$A:$G,2,FALSE),0)</f>
        <v>3426</v>
      </c>
      <c r="O3542" s="18">
        <f>IFERROR(VLOOKUP(A3542,[3]Sheet1!$A:$G,3,FALSE),0)</f>
        <v>58164</v>
      </c>
      <c r="P3542" s="18">
        <f>IFERROR(VLOOKUP(A3542,[3]Sheet1!$A:$G,4,FALSE),0)</f>
        <v>0</v>
      </c>
      <c r="Q3542" s="18">
        <f>IFERROR(VLOOKUP(A3542,[3]Sheet1!$A:$G,5,FALSE),0)</f>
        <v>0</v>
      </c>
      <c r="R3542" s="18">
        <f>IFERROR(VLOOKUP(A3542,[3]Sheet1!$A:$H,6,FALSE),0)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IFERROR(VLOOKUP(A3543,[3]Sheet1!$A:$G,2,FALSE),0)</f>
        <v>136</v>
      </c>
      <c r="O3543" s="18">
        <f>IFERROR(VLOOKUP(A3543,[3]Sheet1!$A:$G,3,FALSE),0)</f>
        <v>318217</v>
      </c>
      <c r="P3543" s="18">
        <f>IFERROR(VLOOKUP(A3543,[3]Sheet1!$A:$G,4,FALSE),0)</f>
        <v>0</v>
      </c>
      <c r="Q3543" s="18">
        <f>IFERROR(VLOOKUP(A3543,[3]Sheet1!$A:$G,5,FALSE),0)</f>
        <v>0</v>
      </c>
      <c r="R3543" s="18">
        <f>IFERROR(VLOOKUP(A3543,[3]Sheet1!$A:$H,6,FALSE),0)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IFERROR(VLOOKUP(A3544,[3]Sheet1!$A:$G,2,FALSE),0)</f>
        <v>0</v>
      </c>
      <c r="O3544" s="18">
        <f>IFERROR(VLOOKUP(A3544,[3]Sheet1!$A:$G,3,FALSE),0)</f>
        <v>0</v>
      </c>
      <c r="P3544" s="18">
        <f>IFERROR(VLOOKUP(A3544,[3]Sheet1!$A:$G,4,FALSE),0)</f>
        <v>0</v>
      </c>
      <c r="Q3544" s="18">
        <f>IFERROR(VLOOKUP(A3544,[3]Sheet1!$A:$G,5,FALSE),0)</f>
        <v>0</v>
      </c>
      <c r="R3544" s="18">
        <f>IFERROR(VLOOKUP(A3544,[3]Sheet1!$A:$H,6,FALSE),0)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IFERROR(VLOOKUP(A3545,[3]Sheet1!$A:$G,2,FALSE),0)</f>
        <v>0</v>
      </c>
      <c r="O3545" s="18">
        <f>IFERROR(VLOOKUP(A3545,[3]Sheet1!$A:$G,3,FALSE),0)</f>
        <v>0</v>
      </c>
      <c r="P3545" s="18">
        <f>IFERROR(VLOOKUP(A3545,[3]Sheet1!$A:$G,4,FALSE),0)</f>
        <v>0</v>
      </c>
      <c r="Q3545" s="18">
        <f>IFERROR(VLOOKUP(A3545,[3]Sheet1!$A:$G,5,FALSE),0)</f>
        <v>0</v>
      </c>
      <c r="R3545" s="18">
        <f>IFERROR(VLOOKUP(A3545,[3]Sheet1!$A:$H,6,FALSE),0)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IFERROR(VLOOKUP(A3546,[3]Sheet1!$A:$G,2,FALSE),0)</f>
        <v>301418</v>
      </c>
      <c r="O3546" s="18">
        <f>IFERROR(VLOOKUP(A3546,[3]Sheet1!$A:$G,3,FALSE),0)</f>
        <v>20952352</v>
      </c>
      <c r="P3546" s="18">
        <f>IFERROR(VLOOKUP(A3546,[3]Sheet1!$A:$G,4,FALSE),0)</f>
        <v>0</v>
      </c>
      <c r="Q3546" s="18">
        <f>IFERROR(VLOOKUP(A3546,[3]Sheet1!$A:$G,5,FALSE),0)</f>
        <v>0</v>
      </c>
      <c r="R3546" s="18">
        <f>IFERROR(VLOOKUP(A3546,[3]Sheet1!$A:$H,6,FALSE),0)</f>
        <v>0</v>
      </c>
      <c r="S3546" s="18">
        <f>IFERROR(VLOOKUP(A3546,[3]Sheet1!$A:$I,9,FALSE),0)</f>
        <v>0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IFERROR(VLOOKUP(A3547,[3]Sheet1!$A:$G,2,FALSE),0)</f>
        <v>0</v>
      </c>
      <c r="O3547" s="18">
        <f>IFERROR(VLOOKUP(A3547,[3]Sheet1!$A:$G,3,FALSE),0)</f>
        <v>0</v>
      </c>
      <c r="P3547" s="18">
        <f>IFERROR(VLOOKUP(A3547,[3]Sheet1!$A:$G,4,FALSE),0)</f>
        <v>0</v>
      </c>
      <c r="Q3547" s="18">
        <f>IFERROR(VLOOKUP(A3547,[3]Sheet1!$A:$G,5,FALSE),0)</f>
        <v>0</v>
      </c>
      <c r="R3547" s="18">
        <f>IFERROR(VLOOKUP(A3547,[3]Sheet1!$A:$H,6,FALSE),0)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IFERROR(VLOOKUP(A3548,[3]Sheet1!$A:$G,2,FALSE),0)</f>
        <v>63</v>
      </c>
      <c r="O3548" s="18">
        <f>IFERROR(VLOOKUP(A3548,[3]Sheet1!$A:$G,3,FALSE),0)</f>
        <v>739319</v>
      </c>
      <c r="P3548" s="18">
        <f>IFERROR(VLOOKUP(A3548,[3]Sheet1!$A:$G,4,FALSE),0)</f>
        <v>0</v>
      </c>
      <c r="Q3548" s="18">
        <f>IFERROR(VLOOKUP(A3548,[3]Sheet1!$A:$G,5,FALSE),0)</f>
        <v>0</v>
      </c>
      <c r="R3548" s="18">
        <f>IFERROR(VLOOKUP(A3548,[3]Sheet1!$A:$H,6,FALSE),0)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IFERROR(VLOOKUP(A3549,[3]Sheet1!$A:$G,2,FALSE),0)</f>
        <v>0</v>
      </c>
      <c r="O3549" s="18">
        <f>IFERROR(VLOOKUP(A3549,[3]Sheet1!$A:$G,3,FALSE),0)</f>
        <v>0</v>
      </c>
      <c r="P3549" s="18">
        <f>IFERROR(VLOOKUP(A3549,[3]Sheet1!$A:$G,4,FALSE),0)</f>
        <v>0</v>
      </c>
      <c r="Q3549" s="18">
        <f>IFERROR(VLOOKUP(A3549,[3]Sheet1!$A:$G,5,FALSE),0)</f>
        <v>0</v>
      </c>
      <c r="R3549" s="18">
        <f>IFERROR(VLOOKUP(A3549,[3]Sheet1!$A:$H,6,FALSE),0)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IFERROR(VLOOKUP(A3550,[3]Sheet1!$A:$G,2,FALSE),0)</f>
        <v>187653</v>
      </c>
      <c r="O3550" s="18">
        <f>IFERROR(VLOOKUP(A3550,[3]Sheet1!$A:$G,3,FALSE),0)</f>
        <v>29017937</v>
      </c>
      <c r="P3550" s="18">
        <f>IFERROR(VLOOKUP(A3550,[3]Sheet1!$A:$G,4,FALSE),0)</f>
        <v>0</v>
      </c>
      <c r="Q3550" s="18">
        <f>IFERROR(VLOOKUP(A3550,[3]Sheet1!$A:$G,5,FALSE),0)</f>
        <v>0</v>
      </c>
      <c r="R3550" s="18">
        <f>IFERROR(VLOOKUP(A3550,[3]Sheet1!$A:$H,6,FALSE),0)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5063</v>
      </c>
      <c r="C3551" s="18">
        <f>IFERROR(VLOOKUP(A3551,[1]Monitoramento_Base_somente_Said!$A:$J,6,FALSE),0)</f>
        <v>13395788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0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IFERROR(VLOOKUP(A3551,[3]Sheet1!$A:$G,2,FALSE),0)</f>
        <v>0</v>
      </c>
      <c r="O3551" s="18">
        <f>IFERROR(VLOOKUP(A3551,[3]Sheet1!$A:$G,3,FALSE),0)</f>
        <v>0</v>
      </c>
      <c r="P3551" s="18">
        <f>IFERROR(VLOOKUP(A3551,[3]Sheet1!$A:$G,4,FALSE),0)</f>
        <v>0</v>
      </c>
      <c r="Q3551" s="18">
        <f>IFERROR(VLOOKUP(A3551,[3]Sheet1!$A:$G,5,FALSE),0)</f>
        <v>0</v>
      </c>
      <c r="R3551" s="18">
        <f>IFERROR(VLOOKUP(A3551,[3]Sheet1!$A:$H,6,FALSE),0)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IFERROR(VLOOKUP(A3552,[3]Sheet1!$A:$G,2,FALSE),0)</f>
        <v>0</v>
      </c>
      <c r="O3552" s="18">
        <f>IFERROR(VLOOKUP(A3552,[3]Sheet1!$A:$G,3,FALSE),0)</f>
        <v>0</v>
      </c>
      <c r="P3552" s="18">
        <f>IFERROR(VLOOKUP(A3552,[3]Sheet1!$A:$G,4,FALSE),0)</f>
        <v>0</v>
      </c>
      <c r="Q3552" s="18">
        <f>IFERROR(VLOOKUP(A3552,[3]Sheet1!$A:$G,5,FALSE),0)</f>
        <v>0</v>
      </c>
      <c r="R3552" s="18">
        <f>IFERROR(VLOOKUP(A3552,[3]Sheet1!$A:$H,6,FALSE),0)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IFERROR(VLOOKUP(A3553,[3]Sheet1!$A:$G,2,FALSE),0)</f>
        <v>796</v>
      </c>
      <c r="O3553" s="18">
        <f>IFERROR(VLOOKUP(A3553,[3]Sheet1!$A:$G,3,FALSE),0)</f>
        <v>1217179</v>
      </c>
      <c r="P3553" s="18">
        <f>IFERROR(VLOOKUP(A3553,[3]Sheet1!$A:$G,4,FALSE),0)</f>
        <v>0</v>
      </c>
      <c r="Q3553" s="18">
        <f>IFERROR(VLOOKUP(A3553,[3]Sheet1!$A:$G,5,FALSE),0)</f>
        <v>0</v>
      </c>
      <c r="R3553" s="18">
        <f>IFERROR(VLOOKUP(A3553,[3]Sheet1!$A:$H,6,FALSE),0)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IFERROR(VLOOKUP(A3554,[3]Sheet1!$A:$G,2,FALSE),0)</f>
        <v>4430</v>
      </c>
      <c r="O3554" s="18">
        <f>IFERROR(VLOOKUP(A3554,[3]Sheet1!$A:$G,3,FALSE),0)</f>
        <v>2410164</v>
      </c>
      <c r="P3554" s="18">
        <f>IFERROR(VLOOKUP(A3554,[3]Sheet1!$A:$G,4,FALSE),0)</f>
        <v>0</v>
      </c>
      <c r="Q3554" s="18">
        <f>IFERROR(VLOOKUP(A3554,[3]Sheet1!$A:$G,5,FALSE),0)</f>
        <v>0</v>
      </c>
      <c r="R3554" s="18">
        <f>IFERROR(VLOOKUP(A3554,[3]Sheet1!$A:$H,6,FALSE),0)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18062925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IFERROR(VLOOKUP(A3555,[3]Sheet1!$A:$G,2,FALSE),0)</f>
        <v>0</v>
      </c>
      <c r="O3555" s="18">
        <f>IFERROR(VLOOKUP(A3555,[3]Sheet1!$A:$G,3,FALSE),0)</f>
        <v>0</v>
      </c>
      <c r="P3555" s="18">
        <f>IFERROR(VLOOKUP(A3555,[3]Sheet1!$A:$G,4,FALSE),0)</f>
        <v>0</v>
      </c>
      <c r="Q3555" s="18">
        <f>IFERROR(VLOOKUP(A3555,[3]Sheet1!$A:$G,5,FALSE),0)</f>
        <v>0</v>
      </c>
      <c r="R3555" s="18">
        <f>IFERROR(VLOOKUP(A3555,[3]Sheet1!$A:$H,6,FALSE),0)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IFERROR(VLOOKUP(A3556,[3]Sheet1!$A:$G,2,FALSE),0)</f>
        <v>0</v>
      </c>
      <c r="O3556" s="18">
        <f>IFERROR(VLOOKUP(A3556,[3]Sheet1!$A:$G,3,FALSE),0)</f>
        <v>0</v>
      </c>
      <c r="P3556" s="18">
        <f>IFERROR(VLOOKUP(A3556,[3]Sheet1!$A:$G,4,FALSE),0)</f>
        <v>0</v>
      </c>
      <c r="Q3556" s="18">
        <f>IFERROR(VLOOKUP(A3556,[3]Sheet1!$A:$G,5,FALSE),0)</f>
        <v>0</v>
      </c>
      <c r="R3556" s="18">
        <f>IFERROR(VLOOKUP(A3556,[3]Sheet1!$A:$H,6,FALSE),0)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IFERROR(VLOOKUP(A3557,[3]Sheet1!$A:$G,2,FALSE),0)</f>
        <v>333241</v>
      </c>
      <c r="O3557" s="18">
        <f>IFERROR(VLOOKUP(A3557,[3]Sheet1!$A:$G,3,FALSE),0)</f>
        <v>33973251</v>
      </c>
      <c r="P3557" s="18">
        <f>IFERROR(VLOOKUP(A3557,[3]Sheet1!$A:$G,4,FALSE),0)</f>
        <v>0</v>
      </c>
      <c r="Q3557" s="18">
        <f>IFERROR(VLOOKUP(A3557,[3]Sheet1!$A:$G,5,FALSE),0)</f>
        <v>0</v>
      </c>
      <c r="R3557" s="18">
        <f>IFERROR(VLOOKUP(A3557,[3]Sheet1!$A:$H,6,FALSE),0)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31192</v>
      </c>
      <c r="C3558" s="18">
        <f>IFERROR(VLOOKUP(A3558,[1]Monitoramento_Base_somente_Said!$A:$J,6,FALSE),0)</f>
        <v>40624219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IFERROR(VLOOKUP(A3558,[3]Sheet1!$A:$G,2,FALSE),0)</f>
        <v>0</v>
      </c>
      <c r="O3558" s="18">
        <f>IFERROR(VLOOKUP(A3558,[3]Sheet1!$A:$G,3,FALSE),0)</f>
        <v>0</v>
      </c>
      <c r="P3558" s="18">
        <f>IFERROR(VLOOKUP(A3558,[3]Sheet1!$A:$G,4,FALSE),0)</f>
        <v>0</v>
      </c>
      <c r="Q3558" s="18">
        <f>IFERROR(VLOOKUP(A3558,[3]Sheet1!$A:$G,5,FALSE),0)</f>
        <v>0</v>
      </c>
      <c r="R3558" s="18">
        <f>IFERROR(VLOOKUP(A3558,[3]Sheet1!$A:$H,6,FALSE),0)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IFERROR(VLOOKUP(A3559,[3]Sheet1!$A:$G,2,FALSE),0)</f>
        <v>0</v>
      </c>
      <c r="O3559" s="18">
        <f>IFERROR(VLOOKUP(A3559,[3]Sheet1!$A:$G,3,FALSE),0)</f>
        <v>14775</v>
      </c>
      <c r="P3559" s="18">
        <f>IFERROR(VLOOKUP(A3559,[3]Sheet1!$A:$G,4,FALSE),0)</f>
        <v>0</v>
      </c>
      <c r="Q3559" s="18">
        <f>IFERROR(VLOOKUP(A3559,[3]Sheet1!$A:$G,5,FALSE),0)</f>
        <v>0</v>
      </c>
      <c r="R3559" s="18">
        <f>IFERROR(VLOOKUP(A3559,[3]Sheet1!$A:$H,6,FALSE),0)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Sim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IFERROR(VLOOKUP(A3560,[3]Sheet1!$A:$G,2,FALSE),0)</f>
        <v>420</v>
      </c>
      <c r="O3560" s="18">
        <f>IFERROR(VLOOKUP(A3560,[3]Sheet1!$A:$G,3,FALSE),0)</f>
        <v>7844185</v>
      </c>
      <c r="P3560" s="18">
        <f>IFERROR(VLOOKUP(A3560,[3]Sheet1!$A:$G,4,FALSE),0)</f>
        <v>0</v>
      </c>
      <c r="Q3560" s="18">
        <f>IFERROR(VLOOKUP(A3560,[3]Sheet1!$A:$G,5,FALSE),0)</f>
        <v>0</v>
      </c>
      <c r="R3560" s="18">
        <f>IFERROR(VLOOKUP(A3560,[3]Sheet1!$A:$H,6,FALSE),0)</f>
        <v>0</v>
      </c>
      <c r="S3560" s="18">
        <f>IFERROR(VLOOKUP(A3560,[3]Sheet1!$A:$I,9,FALSE),0)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3962</v>
      </c>
      <c r="C3561" s="18">
        <f>IFERROR(VLOOKUP(A3561,[1]Monitoramento_Base_somente_Said!$A:$J,6,FALSE),0)</f>
        <v>32241219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IFERROR(VLOOKUP(A3561,[3]Sheet1!$A:$G,2,FALSE),0)</f>
        <v>0</v>
      </c>
      <c r="O3561" s="18">
        <f>IFERROR(VLOOKUP(A3561,[3]Sheet1!$A:$G,3,FALSE),0)</f>
        <v>0</v>
      </c>
      <c r="P3561" s="18">
        <f>IFERROR(VLOOKUP(A3561,[3]Sheet1!$A:$G,4,FALSE),0)</f>
        <v>0</v>
      </c>
      <c r="Q3561" s="18">
        <f>IFERROR(VLOOKUP(A3561,[3]Sheet1!$A:$G,5,FALSE),0)</f>
        <v>0</v>
      </c>
      <c r="R3561" s="18">
        <f>IFERROR(VLOOKUP(A3561,[3]Sheet1!$A:$H,6,FALSE),0)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IFERROR(VLOOKUP(A3562,[3]Sheet1!$A:$G,2,FALSE),0)</f>
        <v>304</v>
      </c>
      <c r="O3562" s="18">
        <f>IFERROR(VLOOKUP(A3562,[3]Sheet1!$A:$G,3,FALSE),0)</f>
        <v>869057</v>
      </c>
      <c r="P3562" s="18">
        <f>IFERROR(VLOOKUP(A3562,[3]Sheet1!$A:$G,4,FALSE),0)</f>
        <v>0</v>
      </c>
      <c r="Q3562" s="18">
        <f>IFERROR(VLOOKUP(A3562,[3]Sheet1!$A:$G,5,FALSE),0)</f>
        <v>0</v>
      </c>
      <c r="R3562" s="18">
        <f>IFERROR(VLOOKUP(A3562,[3]Sheet1!$A:$H,6,FALSE),0)</f>
        <v>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IFERROR(VLOOKUP(A3563,[3]Sheet1!$A:$G,2,FALSE),0)</f>
        <v>83726</v>
      </c>
      <c r="O3563" s="18">
        <f>IFERROR(VLOOKUP(A3563,[3]Sheet1!$A:$G,3,FALSE),0)</f>
        <v>8516548</v>
      </c>
      <c r="P3563" s="18">
        <f>IFERROR(VLOOKUP(A3563,[3]Sheet1!$A:$G,4,FALSE),0)</f>
        <v>0</v>
      </c>
      <c r="Q3563" s="18">
        <f>IFERROR(VLOOKUP(A3563,[3]Sheet1!$A:$G,5,FALSE),0)</f>
        <v>0</v>
      </c>
      <c r="R3563" s="18">
        <f>IFERROR(VLOOKUP(A3563,[3]Sheet1!$A:$H,6,FALSE),0)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IFERROR(VLOOKUP(A3564,[3]Sheet1!$A:$G,2,FALSE),0)</f>
        <v>10</v>
      </c>
      <c r="O3564" s="18">
        <f>IFERROR(VLOOKUP(A3564,[3]Sheet1!$A:$G,3,FALSE),0)</f>
        <v>20</v>
      </c>
      <c r="P3564" s="18">
        <f>IFERROR(VLOOKUP(A3564,[3]Sheet1!$A:$G,4,FALSE),0)</f>
        <v>0</v>
      </c>
      <c r="Q3564" s="18">
        <f>IFERROR(VLOOKUP(A3564,[3]Sheet1!$A:$G,5,FALSE),0)</f>
        <v>0</v>
      </c>
      <c r="R3564" s="18">
        <f>IFERROR(VLOOKUP(A3564,[3]Sheet1!$A:$H,6,FALSE),0)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0</v>
      </c>
      <c r="C3565" s="18">
        <f>IFERROR(VLOOKUP(A3565,[1]Monitoramento_Base_somente_Said!$A:$J,6,FALSE),0)</f>
        <v>5522578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IFERROR(VLOOKUP(A3565,[3]Sheet1!$A:$G,2,FALSE),0)</f>
        <v>0</v>
      </c>
      <c r="O3565" s="18">
        <f>IFERROR(VLOOKUP(A3565,[3]Sheet1!$A:$G,3,FALSE),0)</f>
        <v>0</v>
      </c>
      <c r="P3565" s="18">
        <f>IFERROR(VLOOKUP(A3565,[3]Sheet1!$A:$G,4,FALSE),0)</f>
        <v>0</v>
      </c>
      <c r="Q3565" s="18">
        <f>IFERROR(VLOOKUP(A3565,[3]Sheet1!$A:$G,5,FALSE),0)</f>
        <v>0</v>
      </c>
      <c r="R3565" s="18">
        <f>IFERROR(VLOOKUP(A3565,[3]Sheet1!$A:$H,6,FALSE),0)</f>
        <v>0</v>
      </c>
      <c r="S3565" s="18">
        <f>IFERROR(VLOOKUP(A3565,[3]Sheet1!$A:$I,9,FALSE),0)</f>
        <v>0</v>
      </c>
      <c r="T3565" s="18" t="str">
        <f t="shared" si="331"/>
        <v>Não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9000</v>
      </c>
      <c r="C3566" s="18">
        <f>IFERROR(VLOOKUP(A3566,[1]Monitoramento_Base_somente_Said!$A:$J,6,FALSE),0)</f>
        <v>11786946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IFERROR(VLOOKUP(A3566,[3]Sheet1!$A:$G,2,FALSE),0)</f>
        <v>0</v>
      </c>
      <c r="O3566" s="18">
        <f>IFERROR(VLOOKUP(A3566,[3]Sheet1!$A:$G,3,FALSE),0)</f>
        <v>0</v>
      </c>
      <c r="P3566" s="18">
        <f>IFERROR(VLOOKUP(A3566,[3]Sheet1!$A:$G,4,FALSE),0)</f>
        <v>0</v>
      </c>
      <c r="Q3566" s="18">
        <f>IFERROR(VLOOKUP(A3566,[3]Sheet1!$A:$G,5,FALSE),0)</f>
        <v>0</v>
      </c>
      <c r="R3566" s="18">
        <f>IFERROR(VLOOKUP(A3566,[3]Sheet1!$A:$H,6,FALSE),0)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IFERROR(VLOOKUP(A3567,[3]Sheet1!$A:$G,2,FALSE),0)</f>
        <v>25698</v>
      </c>
      <c r="O3567" s="18">
        <f>IFERROR(VLOOKUP(A3567,[3]Sheet1!$A:$G,3,FALSE),0)</f>
        <v>1818954</v>
      </c>
      <c r="P3567" s="18">
        <f>IFERROR(VLOOKUP(A3567,[3]Sheet1!$A:$G,4,FALSE),0)</f>
        <v>0</v>
      </c>
      <c r="Q3567" s="18">
        <f>IFERROR(VLOOKUP(A3567,[3]Sheet1!$A:$G,5,FALSE),0)</f>
        <v>0</v>
      </c>
      <c r="R3567" s="18">
        <f>IFERROR(VLOOKUP(A3567,[3]Sheet1!$A:$H,6,FALSE),0)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IFERROR(VLOOKUP(A3568,[3]Sheet1!$A:$G,2,FALSE),0)</f>
        <v>73965</v>
      </c>
      <c r="O3568" s="18">
        <f>IFERROR(VLOOKUP(A3568,[3]Sheet1!$A:$G,3,FALSE),0)</f>
        <v>2561808</v>
      </c>
      <c r="P3568" s="18">
        <f>IFERROR(VLOOKUP(A3568,[3]Sheet1!$A:$G,4,FALSE),0)</f>
        <v>0</v>
      </c>
      <c r="Q3568" s="18">
        <f>IFERROR(VLOOKUP(A3568,[3]Sheet1!$A:$G,5,FALSE),0)</f>
        <v>0</v>
      </c>
      <c r="R3568" s="18">
        <f>IFERROR(VLOOKUP(A3568,[3]Sheet1!$A:$H,6,FALSE),0)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IFERROR(VLOOKUP(A3569,[3]Sheet1!$A:$G,2,FALSE),0)</f>
        <v>12706</v>
      </c>
      <c r="O3569" s="18">
        <f>IFERROR(VLOOKUP(A3569,[3]Sheet1!$A:$G,3,FALSE),0)</f>
        <v>375428</v>
      </c>
      <c r="P3569" s="18">
        <f>IFERROR(VLOOKUP(A3569,[3]Sheet1!$A:$G,4,FALSE),0)</f>
        <v>0</v>
      </c>
      <c r="Q3569" s="18">
        <f>IFERROR(VLOOKUP(A3569,[3]Sheet1!$A:$G,5,FALSE),0)</f>
        <v>0</v>
      </c>
      <c r="R3569" s="18">
        <f>IFERROR(VLOOKUP(A3569,[3]Sheet1!$A:$H,6,FALSE),0)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IFERROR(VLOOKUP(A3570,[3]Sheet1!$A:$G,2,FALSE),0)</f>
        <v>2339</v>
      </c>
      <c r="O3570" s="18">
        <f>IFERROR(VLOOKUP(A3570,[3]Sheet1!$A:$G,3,FALSE),0)</f>
        <v>7154901</v>
      </c>
      <c r="P3570" s="18">
        <f>IFERROR(VLOOKUP(A3570,[3]Sheet1!$A:$G,4,FALSE),0)</f>
        <v>0</v>
      </c>
      <c r="Q3570" s="18">
        <f>IFERROR(VLOOKUP(A3570,[3]Sheet1!$A:$G,5,FALSE),0)</f>
        <v>0</v>
      </c>
      <c r="R3570" s="18">
        <f>IFERROR(VLOOKUP(A3570,[3]Sheet1!$A:$H,6,FALSE),0)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IFERROR(VLOOKUP(A3571,[3]Sheet1!$A:$G,2,FALSE),0)</f>
        <v>79198</v>
      </c>
      <c r="O3571" s="18">
        <f>IFERROR(VLOOKUP(A3571,[3]Sheet1!$A:$G,3,FALSE),0)</f>
        <v>6400011</v>
      </c>
      <c r="P3571" s="18">
        <f>IFERROR(VLOOKUP(A3571,[3]Sheet1!$A:$G,4,FALSE),0)</f>
        <v>0</v>
      </c>
      <c r="Q3571" s="18">
        <f>IFERROR(VLOOKUP(A3571,[3]Sheet1!$A:$G,5,FALSE),0)</f>
        <v>0</v>
      </c>
      <c r="R3571" s="18">
        <f>IFERROR(VLOOKUP(A3571,[3]Sheet1!$A:$H,6,FALSE),0)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12587446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IFERROR(VLOOKUP(A3572,[3]Sheet1!$A:$G,2,FALSE),0)</f>
        <v>115077</v>
      </c>
      <c r="O3572" s="18">
        <f>IFERROR(VLOOKUP(A3572,[3]Sheet1!$A:$G,3,FALSE),0)</f>
        <v>12833151</v>
      </c>
      <c r="P3572" s="18">
        <f>IFERROR(VLOOKUP(A3572,[3]Sheet1!$A:$G,4,FALSE),0)</f>
        <v>0</v>
      </c>
      <c r="Q3572" s="18">
        <f>IFERROR(VLOOKUP(A3572,[3]Sheet1!$A:$G,5,FALSE),0)</f>
        <v>0</v>
      </c>
      <c r="R3572" s="18">
        <f>IFERROR(VLOOKUP(A3572,[3]Sheet1!$A:$H,6,FALSE),0)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Não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IFERROR(VLOOKUP(A3573,[3]Sheet1!$A:$G,2,FALSE),0)</f>
        <v>0</v>
      </c>
      <c r="O3573" s="18">
        <f>IFERROR(VLOOKUP(A3573,[3]Sheet1!$A:$G,3,FALSE),0)</f>
        <v>0</v>
      </c>
      <c r="P3573" s="18">
        <f>IFERROR(VLOOKUP(A3573,[3]Sheet1!$A:$G,4,FALSE),0)</f>
        <v>0</v>
      </c>
      <c r="Q3573" s="18">
        <f>IFERROR(VLOOKUP(A3573,[3]Sheet1!$A:$G,5,FALSE),0)</f>
        <v>0</v>
      </c>
      <c r="R3573" s="18">
        <f>IFERROR(VLOOKUP(A3573,[3]Sheet1!$A:$H,6,FALSE),0)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IFERROR(VLOOKUP(A3574,[3]Sheet1!$A:$G,2,FALSE),0)</f>
        <v>119050</v>
      </c>
      <c r="O3574" s="18">
        <f>IFERROR(VLOOKUP(A3574,[3]Sheet1!$A:$G,3,FALSE),0)</f>
        <v>14603995</v>
      </c>
      <c r="P3574" s="18">
        <f>IFERROR(VLOOKUP(A3574,[3]Sheet1!$A:$G,4,FALSE),0)</f>
        <v>0</v>
      </c>
      <c r="Q3574" s="18">
        <f>IFERROR(VLOOKUP(A3574,[3]Sheet1!$A:$G,5,FALSE),0)</f>
        <v>0</v>
      </c>
      <c r="R3574" s="18">
        <f>IFERROR(VLOOKUP(A3574,[3]Sheet1!$A:$H,6,FALSE),0)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IFERROR(VLOOKUP(A3575,[3]Sheet1!$A:$G,2,FALSE),0)</f>
        <v>44359</v>
      </c>
      <c r="O3575" s="18">
        <f>IFERROR(VLOOKUP(A3575,[3]Sheet1!$A:$G,3,FALSE),0)</f>
        <v>1806412</v>
      </c>
      <c r="P3575" s="18">
        <f>IFERROR(VLOOKUP(A3575,[3]Sheet1!$A:$G,4,FALSE),0)</f>
        <v>0</v>
      </c>
      <c r="Q3575" s="18">
        <f>IFERROR(VLOOKUP(A3575,[3]Sheet1!$A:$G,5,FALSE),0)</f>
        <v>0</v>
      </c>
      <c r="R3575" s="18">
        <f>IFERROR(VLOOKUP(A3575,[3]Sheet1!$A:$H,6,FALSE),0)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IFERROR(VLOOKUP(A3576,[3]Sheet1!$A:$G,2,FALSE),0)</f>
        <v>0</v>
      </c>
      <c r="O3576" s="18">
        <f>IFERROR(VLOOKUP(A3576,[3]Sheet1!$A:$G,3,FALSE),0)</f>
        <v>0</v>
      </c>
      <c r="P3576" s="18">
        <f>IFERROR(VLOOKUP(A3576,[3]Sheet1!$A:$G,4,FALSE),0)</f>
        <v>0</v>
      </c>
      <c r="Q3576" s="18">
        <f>IFERROR(VLOOKUP(A3576,[3]Sheet1!$A:$G,5,FALSE),0)</f>
        <v>0</v>
      </c>
      <c r="R3576" s="18">
        <f>IFERROR(VLOOKUP(A3576,[3]Sheet1!$A:$H,6,FALSE),0)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IFERROR(VLOOKUP(A3577,[3]Sheet1!$A:$G,2,FALSE),0)</f>
        <v>62496</v>
      </c>
      <c r="O3577" s="18">
        <f>IFERROR(VLOOKUP(A3577,[3]Sheet1!$A:$G,3,FALSE),0)</f>
        <v>6041082</v>
      </c>
      <c r="P3577" s="18">
        <f>IFERROR(VLOOKUP(A3577,[3]Sheet1!$A:$G,4,FALSE),0)</f>
        <v>0</v>
      </c>
      <c r="Q3577" s="18">
        <f>IFERROR(VLOOKUP(A3577,[3]Sheet1!$A:$G,5,FALSE),0)</f>
        <v>0</v>
      </c>
      <c r="R3577" s="18">
        <f>IFERROR(VLOOKUP(A3577,[3]Sheet1!$A:$H,6,FALSE),0)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IFERROR(VLOOKUP(A3578,[3]Sheet1!$A:$G,2,FALSE),0)</f>
        <v>67175</v>
      </c>
      <c r="O3578" s="18">
        <f>IFERROR(VLOOKUP(A3578,[3]Sheet1!$A:$G,3,FALSE),0)</f>
        <v>28310735</v>
      </c>
      <c r="P3578" s="18">
        <f>IFERROR(VLOOKUP(A3578,[3]Sheet1!$A:$G,4,FALSE),0)</f>
        <v>0</v>
      </c>
      <c r="Q3578" s="18">
        <f>IFERROR(VLOOKUP(A3578,[3]Sheet1!$A:$G,5,FALSE),0)</f>
        <v>0</v>
      </c>
      <c r="R3578" s="18">
        <f>IFERROR(VLOOKUP(A3578,[3]Sheet1!$A:$H,6,FALSE),0)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IFERROR(VLOOKUP(A3579,[3]Sheet1!$A:$G,2,FALSE),0)</f>
        <v>262014</v>
      </c>
      <c r="O3579" s="18">
        <f>IFERROR(VLOOKUP(A3579,[3]Sheet1!$A:$G,3,FALSE),0)</f>
        <v>26574498</v>
      </c>
      <c r="P3579" s="18">
        <f>IFERROR(VLOOKUP(A3579,[3]Sheet1!$A:$G,4,FALSE),0)</f>
        <v>0</v>
      </c>
      <c r="Q3579" s="18">
        <f>IFERROR(VLOOKUP(A3579,[3]Sheet1!$A:$G,5,FALSE),0)</f>
        <v>0</v>
      </c>
      <c r="R3579" s="18">
        <f>IFERROR(VLOOKUP(A3579,[3]Sheet1!$A:$H,6,FALSE),0)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IFERROR(VLOOKUP(A3580,[3]Sheet1!$A:$G,2,FALSE),0)</f>
        <v>544981</v>
      </c>
      <c r="O3580" s="18">
        <f>IFERROR(VLOOKUP(A3580,[3]Sheet1!$A:$G,3,FALSE),0)</f>
        <v>27892968</v>
      </c>
      <c r="P3580" s="18">
        <f>IFERROR(VLOOKUP(A3580,[3]Sheet1!$A:$G,4,FALSE),0)</f>
        <v>0</v>
      </c>
      <c r="Q3580" s="18">
        <f>IFERROR(VLOOKUP(A3580,[3]Sheet1!$A:$G,5,FALSE),0)</f>
        <v>0</v>
      </c>
      <c r="R3580" s="18">
        <f>IFERROR(VLOOKUP(A3580,[3]Sheet1!$A:$H,6,FALSE),0)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IFERROR(VLOOKUP(A3581,[3]Sheet1!$A:$G,2,FALSE),0)</f>
        <v>128773</v>
      </c>
      <c r="O3581" s="18">
        <f>IFERROR(VLOOKUP(A3581,[3]Sheet1!$A:$G,3,FALSE),0)</f>
        <v>7493862</v>
      </c>
      <c r="P3581" s="18">
        <f>IFERROR(VLOOKUP(A3581,[3]Sheet1!$A:$G,4,FALSE),0)</f>
        <v>0</v>
      </c>
      <c r="Q3581" s="18">
        <f>IFERROR(VLOOKUP(A3581,[3]Sheet1!$A:$G,5,FALSE),0)</f>
        <v>0</v>
      </c>
      <c r="R3581" s="18">
        <f>IFERROR(VLOOKUP(A3581,[3]Sheet1!$A:$H,6,FALSE),0)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IFERROR(VLOOKUP(A3582,[3]Sheet1!$A:$G,2,FALSE),0)</f>
        <v>254387</v>
      </c>
      <c r="O3582" s="18">
        <f>IFERROR(VLOOKUP(A3582,[3]Sheet1!$A:$G,3,FALSE),0)</f>
        <v>4406106</v>
      </c>
      <c r="P3582" s="18">
        <f>IFERROR(VLOOKUP(A3582,[3]Sheet1!$A:$G,4,FALSE),0)</f>
        <v>0</v>
      </c>
      <c r="Q3582" s="18">
        <f>IFERROR(VLOOKUP(A3582,[3]Sheet1!$A:$G,5,FALSE),0)</f>
        <v>0</v>
      </c>
      <c r="R3582" s="18">
        <f>IFERROR(VLOOKUP(A3582,[3]Sheet1!$A:$H,6,FALSE),0)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IFERROR(VLOOKUP(A3583,[3]Sheet1!$A:$G,2,FALSE),0)</f>
        <v>118612</v>
      </c>
      <c r="O3583" s="18">
        <f>IFERROR(VLOOKUP(A3583,[3]Sheet1!$A:$G,3,FALSE),0)</f>
        <v>7542726</v>
      </c>
      <c r="P3583" s="18">
        <f>IFERROR(VLOOKUP(A3583,[3]Sheet1!$A:$G,4,FALSE),0)</f>
        <v>0</v>
      </c>
      <c r="Q3583" s="18">
        <f>IFERROR(VLOOKUP(A3583,[3]Sheet1!$A:$G,5,FALSE),0)</f>
        <v>0</v>
      </c>
      <c r="R3583" s="18">
        <f>IFERROR(VLOOKUP(A3583,[3]Sheet1!$A:$H,6,FALSE),0)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IFERROR(VLOOKUP(A3584,[3]Sheet1!$A:$G,2,FALSE),0)</f>
        <v>24328</v>
      </c>
      <c r="O3584" s="18">
        <f>IFERROR(VLOOKUP(A3584,[3]Sheet1!$A:$G,3,FALSE),0)</f>
        <v>2487776</v>
      </c>
      <c r="P3584" s="18">
        <f>IFERROR(VLOOKUP(A3584,[3]Sheet1!$A:$G,4,FALSE),0)</f>
        <v>0</v>
      </c>
      <c r="Q3584" s="18">
        <f>IFERROR(VLOOKUP(A3584,[3]Sheet1!$A:$G,5,FALSE),0)</f>
        <v>0</v>
      </c>
      <c r="R3584" s="18">
        <f>IFERROR(VLOOKUP(A3584,[3]Sheet1!$A:$H,6,FALSE),0)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IFERROR(VLOOKUP(A3585,[3]Sheet1!$A:$G,2,FALSE),0)</f>
        <v>9754</v>
      </c>
      <c r="O3585" s="18">
        <f>IFERROR(VLOOKUP(A3585,[3]Sheet1!$A:$G,3,FALSE),0)</f>
        <v>11030973</v>
      </c>
      <c r="P3585" s="18">
        <f>IFERROR(VLOOKUP(A3585,[3]Sheet1!$A:$G,4,FALSE),0)</f>
        <v>0</v>
      </c>
      <c r="Q3585" s="18">
        <f>IFERROR(VLOOKUP(A3585,[3]Sheet1!$A:$G,5,FALSE),0)</f>
        <v>0</v>
      </c>
      <c r="R3585" s="18">
        <f>IFERROR(VLOOKUP(A3585,[3]Sheet1!$A:$H,6,FALSE),0)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2035</v>
      </c>
      <c r="C3586" s="18">
        <f>IFERROR(VLOOKUP(A3586,[1]Monitoramento_Base_somente_Said!$A:$J,6,FALSE),0)</f>
        <v>5622391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IFERROR(VLOOKUP(A3586,[3]Sheet1!$A:$G,2,FALSE),0)</f>
        <v>0</v>
      </c>
      <c r="O3586" s="18">
        <f>IFERROR(VLOOKUP(A3586,[3]Sheet1!$A:$G,3,FALSE),0)</f>
        <v>0</v>
      </c>
      <c r="P3586" s="18">
        <f>IFERROR(VLOOKUP(A3586,[3]Sheet1!$A:$G,4,FALSE),0)</f>
        <v>0</v>
      </c>
      <c r="Q3586" s="18">
        <f>IFERROR(VLOOKUP(A3586,[3]Sheet1!$A:$G,5,FALSE),0)</f>
        <v>0</v>
      </c>
      <c r="R3586" s="18">
        <f>IFERROR(VLOOKUP(A3586,[3]Sheet1!$A:$H,6,FALSE),0)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IFERROR(VLOOKUP(A3587,[3]Sheet1!$A:$G,2,FALSE),0)</f>
        <v>36107</v>
      </c>
      <c r="O3587" s="18">
        <f>IFERROR(VLOOKUP(A3587,[3]Sheet1!$A:$G,3,FALSE),0)</f>
        <v>3049781</v>
      </c>
      <c r="P3587" s="18">
        <f>IFERROR(VLOOKUP(A3587,[3]Sheet1!$A:$G,4,FALSE),0)</f>
        <v>0</v>
      </c>
      <c r="Q3587" s="18">
        <f>IFERROR(VLOOKUP(A3587,[3]Sheet1!$A:$G,5,FALSE),0)</f>
        <v>0</v>
      </c>
      <c r="R3587" s="18">
        <f>IFERROR(VLOOKUP(A3587,[3]Sheet1!$A:$H,6,FALSE),0)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IFERROR(VLOOKUP(A3588,[3]Sheet1!$A:$G,2,FALSE),0)</f>
        <v>39</v>
      </c>
      <c r="O3588" s="18">
        <f>IFERROR(VLOOKUP(A3588,[3]Sheet1!$A:$G,3,FALSE),0)</f>
        <v>1133378</v>
      </c>
      <c r="P3588" s="18">
        <f>IFERROR(VLOOKUP(A3588,[3]Sheet1!$A:$G,4,FALSE),0)</f>
        <v>0</v>
      </c>
      <c r="Q3588" s="18">
        <f>IFERROR(VLOOKUP(A3588,[3]Sheet1!$A:$G,5,FALSE),0)</f>
        <v>0</v>
      </c>
      <c r="R3588" s="18">
        <f>IFERROR(VLOOKUP(A3588,[3]Sheet1!$A:$H,6,FALSE),0)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19722550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IFERROR(VLOOKUP(A3589,[3]Sheet1!$A:$G,2,FALSE),0)</f>
        <v>7277</v>
      </c>
      <c r="O3589" s="18">
        <f>IFERROR(VLOOKUP(A3589,[3]Sheet1!$A:$G,3,FALSE),0)</f>
        <v>10476538</v>
      </c>
      <c r="P3589" s="18">
        <f>IFERROR(VLOOKUP(A3589,[3]Sheet1!$A:$G,4,FALSE),0)</f>
        <v>0</v>
      </c>
      <c r="Q3589" s="18">
        <f>IFERROR(VLOOKUP(A3589,[3]Sheet1!$A:$G,5,FALSE),0)</f>
        <v>0</v>
      </c>
      <c r="R3589" s="18">
        <f>IFERROR(VLOOKUP(A3589,[3]Sheet1!$A:$H,6,FALSE),0)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IFERROR(VLOOKUP(A3590,[3]Sheet1!$A:$G,2,FALSE),0)</f>
        <v>33539</v>
      </c>
      <c r="O3590" s="18">
        <f>IFERROR(VLOOKUP(A3590,[3]Sheet1!$A:$G,3,FALSE),0)</f>
        <v>1486863</v>
      </c>
      <c r="P3590" s="18">
        <f>IFERROR(VLOOKUP(A3590,[3]Sheet1!$A:$G,4,FALSE),0)</f>
        <v>0</v>
      </c>
      <c r="Q3590" s="18">
        <f>IFERROR(VLOOKUP(A3590,[3]Sheet1!$A:$G,5,FALSE),0)</f>
        <v>0</v>
      </c>
      <c r="R3590" s="18">
        <f>IFERROR(VLOOKUP(A3590,[3]Sheet1!$A:$H,6,FALSE),0)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7819150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IFERROR(VLOOKUP(A3591,[3]Sheet1!$A:$G,2,FALSE),0)</f>
        <v>1578</v>
      </c>
      <c r="O3591" s="18">
        <f>IFERROR(VLOOKUP(A3591,[3]Sheet1!$A:$G,3,FALSE),0)</f>
        <v>4642895</v>
      </c>
      <c r="P3591" s="18">
        <f>IFERROR(VLOOKUP(A3591,[3]Sheet1!$A:$G,4,FALSE),0)</f>
        <v>0</v>
      </c>
      <c r="Q3591" s="18">
        <f>IFERROR(VLOOKUP(A3591,[3]Sheet1!$A:$G,5,FALSE),0)</f>
        <v>0</v>
      </c>
      <c r="R3591" s="18">
        <f>IFERROR(VLOOKUP(A3591,[3]Sheet1!$A:$H,6,FALSE),0)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IFERROR(VLOOKUP(A3592,[3]Sheet1!$A:$G,2,FALSE),0)</f>
        <v>23467</v>
      </c>
      <c r="O3592" s="18">
        <f>IFERROR(VLOOKUP(A3592,[3]Sheet1!$A:$G,3,FALSE),0)</f>
        <v>5555323</v>
      </c>
      <c r="P3592" s="18">
        <f>IFERROR(VLOOKUP(A3592,[3]Sheet1!$A:$G,4,FALSE),0)</f>
        <v>0</v>
      </c>
      <c r="Q3592" s="18">
        <f>IFERROR(VLOOKUP(A3592,[3]Sheet1!$A:$G,5,FALSE),0)</f>
        <v>0</v>
      </c>
      <c r="R3592" s="18">
        <f>IFERROR(VLOOKUP(A3592,[3]Sheet1!$A:$H,6,FALSE),0)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13372727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IFERROR(VLOOKUP(A3593,[3]Sheet1!$A:$G,2,FALSE),0)</f>
        <v>1541</v>
      </c>
      <c r="O3593" s="18">
        <f>IFERROR(VLOOKUP(A3593,[3]Sheet1!$A:$G,3,FALSE),0)</f>
        <v>10717265</v>
      </c>
      <c r="P3593" s="18">
        <f>IFERROR(VLOOKUP(A3593,[3]Sheet1!$A:$G,4,FALSE),0)</f>
        <v>0</v>
      </c>
      <c r="Q3593" s="18">
        <f>IFERROR(VLOOKUP(A3593,[3]Sheet1!$A:$G,5,FALSE),0)</f>
        <v>0</v>
      </c>
      <c r="R3593" s="18">
        <f>IFERROR(VLOOKUP(A3593,[3]Sheet1!$A:$H,6,FALSE),0)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IFERROR(VLOOKUP(A3594,[3]Sheet1!$A:$G,2,FALSE),0)</f>
        <v>0</v>
      </c>
      <c r="O3594" s="18">
        <f>IFERROR(VLOOKUP(A3594,[3]Sheet1!$A:$G,3,FALSE),0)</f>
        <v>0</v>
      </c>
      <c r="P3594" s="18">
        <f>IFERROR(VLOOKUP(A3594,[3]Sheet1!$A:$G,4,FALSE),0)</f>
        <v>0</v>
      </c>
      <c r="Q3594" s="18">
        <f>IFERROR(VLOOKUP(A3594,[3]Sheet1!$A:$G,5,FALSE),0)</f>
        <v>0</v>
      </c>
      <c r="R3594" s="18">
        <f>IFERROR(VLOOKUP(A3594,[3]Sheet1!$A:$H,6,FALSE),0)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45843152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IFERROR(VLOOKUP(A3595,[3]Sheet1!$A:$G,2,FALSE),0)</f>
        <v>1325440</v>
      </c>
      <c r="O3595" s="18">
        <f>IFERROR(VLOOKUP(A3595,[3]Sheet1!$A:$G,3,FALSE),0)</f>
        <v>60202173</v>
      </c>
      <c r="P3595" s="18">
        <f>IFERROR(VLOOKUP(A3595,[3]Sheet1!$A:$G,4,FALSE),0)</f>
        <v>0</v>
      </c>
      <c r="Q3595" s="18">
        <f>IFERROR(VLOOKUP(A3595,[3]Sheet1!$A:$G,5,FALSE),0)</f>
        <v>0</v>
      </c>
      <c r="R3595" s="18">
        <f>IFERROR(VLOOKUP(A3595,[3]Sheet1!$A:$H,6,FALSE),0)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IFERROR(VLOOKUP(A3596,[3]Sheet1!$A:$G,2,FALSE),0)</f>
        <v>96885</v>
      </c>
      <c r="O3596" s="18">
        <f>IFERROR(VLOOKUP(A3596,[3]Sheet1!$A:$G,3,FALSE),0)</f>
        <v>0</v>
      </c>
      <c r="P3596" s="18">
        <f>IFERROR(VLOOKUP(A3596,[3]Sheet1!$A:$G,4,FALSE),0)</f>
        <v>0</v>
      </c>
      <c r="Q3596" s="18">
        <f>IFERROR(VLOOKUP(A3596,[3]Sheet1!$A:$G,5,FALSE),0)</f>
        <v>0</v>
      </c>
      <c r="R3596" s="18">
        <f>IFERROR(VLOOKUP(A3596,[3]Sheet1!$A:$H,6,FALSE),0)</f>
        <v>0</v>
      </c>
      <c r="S3596" s="18">
        <f>IFERROR(VLOOKUP(A3596,[3]Sheet1!$A:$I,9,FALSE),0)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IFERROR(VLOOKUP(A3597,[3]Sheet1!$A:$G,2,FALSE),0)</f>
        <v>59764</v>
      </c>
      <c r="O3597" s="18">
        <f>IFERROR(VLOOKUP(A3597,[3]Sheet1!$A:$G,3,FALSE),0)</f>
        <v>4952435</v>
      </c>
      <c r="P3597" s="18">
        <f>IFERROR(VLOOKUP(A3597,[3]Sheet1!$A:$G,4,FALSE),0)</f>
        <v>0</v>
      </c>
      <c r="Q3597" s="18">
        <f>IFERROR(VLOOKUP(A3597,[3]Sheet1!$A:$G,5,FALSE),0)</f>
        <v>0</v>
      </c>
      <c r="R3597" s="18">
        <f>IFERROR(VLOOKUP(A3597,[3]Sheet1!$A:$H,6,FALSE),0)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3702056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IFERROR(VLOOKUP(A3598,[3]Sheet1!$A:$G,2,FALSE),0)</f>
        <v>165515</v>
      </c>
      <c r="O3598" s="18">
        <f>IFERROR(VLOOKUP(A3598,[3]Sheet1!$A:$G,3,FALSE),0)</f>
        <v>11347528</v>
      </c>
      <c r="P3598" s="18">
        <f>IFERROR(VLOOKUP(A3598,[3]Sheet1!$A:$G,4,FALSE),0)</f>
        <v>0</v>
      </c>
      <c r="Q3598" s="18">
        <f>IFERROR(VLOOKUP(A3598,[3]Sheet1!$A:$G,5,FALSE),0)</f>
        <v>0</v>
      </c>
      <c r="R3598" s="18">
        <f>IFERROR(VLOOKUP(A3598,[3]Sheet1!$A:$H,6,FALSE),0)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IFERROR(VLOOKUP(A3599,[3]Sheet1!$A:$G,2,FALSE),0)</f>
        <v>0</v>
      </c>
      <c r="O3599" s="18">
        <f>IFERROR(VLOOKUP(A3599,[3]Sheet1!$A:$G,3,FALSE),0)</f>
        <v>0</v>
      </c>
      <c r="P3599" s="18">
        <f>IFERROR(VLOOKUP(A3599,[3]Sheet1!$A:$G,4,FALSE),0)</f>
        <v>0</v>
      </c>
      <c r="Q3599" s="18">
        <f>IFERROR(VLOOKUP(A3599,[3]Sheet1!$A:$G,5,FALSE),0)</f>
        <v>0</v>
      </c>
      <c r="R3599" s="18">
        <f>IFERROR(VLOOKUP(A3599,[3]Sheet1!$A:$H,6,FALSE),0)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IFERROR(VLOOKUP(A3600,[3]Sheet1!$A:$G,2,FALSE),0)</f>
        <v>495</v>
      </c>
      <c r="O3600" s="18">
        <f>IFERROR(VLOOKUP(A3600,[3]Sheet1!$A:$G,3,FALSE),0)</f>
        <v>4480712</v>
      </c>
      <c r="P3600" s="18">
        <f>IFERROR(VLOOKUP(A3600,[3]Sheet1!$A:$G,4,FALSE),0)</f>
        <v>0</v>
      </c>
      <c r="Q3600" s="18">
        <f>IFERROR(VLOOKUP(A3600,[3]Sheet1!$A:$G,5,FALSE),0)</f>
        <v>0</v>
      </c>
      <c r="R3600" s="18">
        <f>IFERROR(VLOOKUP(A3600,[3]Sheet1!$A:$H,6,FALSE),0)</f>
        <v>0</v>
      </c>
      <c r="S3600" s="18">
        <f>IFERROR(VLOOKUP(A3600,[3]Sheet1!$A:$I,9,FALSE),0)</f>
        <v>0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IFERROR(VLOOKUP(A3601,[3]Sheet1!$A:$G,2,FALSE),0)</f>
        <v>1489</v>
      </c>
      <c r="O3601" s="18">
        <f>IFERROR(VLOOKUP(A3601,[3]Sheet1!$A:$G,3,FALSE),0)</f>
        <v>6965732</v>
      </c>
      <c r="P3601" s="18">
        <f>IFERROR(VLOOKUP(A3601,[3]Sheet1!$A:$G,4,FALSE),0)</f>
        <v>0</v>
      </c>
      <c r="Q3601" s="18">
        <f>IFERROR(VLOOKUP(A3601,[3]Sheet1!$A:$G,5,FALSE),0)</f>
        <v>0</v>
      </c>
      <c r="R3601" s="18">
        <f>IFERROR(VLOOKUP(A3601,[3]Sheet1!$A:$H,6,FALSE),0)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IFERROR(VLOOKUP(A3602,[3]Sheet1!$A:$G,2,FALSE),0)</f>
        <v>200738</v>
      </c>
      <c r="O3602" s="18">
        <f>IFERROR(VLOOKUP(A3602,[3]Sheet1!$A:$G,3,FALSE),0)</f>
        <v>9187955</v>
      </c>
      <c r="P3602" s="18">
        <f>IFERROR(VLOOKUP(A3602,[3]Sheet1!$A:$G,4,FALSE),0)</f>
        <v>0</v>
      </c>
      <c r="Q3602" s="18">
        <f>IFERROR(VLOOKUP(A3602,[3]Sheet1!$A:$G,5,FALSE),0)</f>
        <v>0</v>
      </c>
      <c r="R3602" s="18">
        <f>IFERROR(VLOOKUP(A3602,[3]Sheet1!$A:$H,6,FALSE),0)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IFERROR(VLOOKUP(A3603,[3]Sheet1!$A:$G,2,FALSE),0)</f>
        <v>526606</v>
      </c>
      <c r="O3603" s="18">
        <f>IFERROR(VLOOKUP(A3603,[3]Sheet1!$A:$G,3,FALSE),0)</f>
        <v>37520867</v>
      </c>
      <c r="P3603" s="18">
        <f>IFERROR(VLOOKUP(A3603,[3]Sheet1!$A:$G,4,FALSE),0)</f>
        <v>0</v>
      </c>
      <c r="Q3603" s="18">
        <f>IFERROR(VLOOKUP(A3603,[3]Sheet1!$A:$G,5,FALSE),0)</f>
        <v>0</v>
      </c>
      <c r="R3603" s="18">
        <f>IFERROR(VLOOKUP(A3603,[3]Sheet1!$A:$H,6,FALSE),0)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17293624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IFERROR(VLOOKUP(A3604,[3]Sheet1!$A:$G,2,FALSE),0)</f>
        <v>123803</v>
      </c>
      <c r="O3604" s="18">
        <f>IFERROR(VLOOKUP(A3604,[3]Sheet1!$A:$G,3,FALSE),0)</f>
        <v>12404634</v>
      </c>
      <c r="P3604" s="18">
        <f>IFERROR(VLOOKUP(A3604,[3]Sheet1!$A:$G,4,FALSE),0)</f>
        <v>0</v>
      </c>
      <c r="Q3604" s="18">
        <f>IFERROR(VLOOKUP(A3604,[3]Sheet1!$A:$G,5,FALSE),0)</f>
        <v>0</v>
      </c>
      <c r="R3604" s="18">
        <f>IFERROR(VLOOKUP(A3604,[3]Sheet1!$A:$H,6,FALSE),0)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IFERROR(VLOOKUP(A3605,[3]Sheet1!$A:$G,2,FALSE),0)</f>
        <v>315520</v>
      </c>
      <c r="O3605" s="18">
        <f>IFERROR(VLOOKUP(A3605,[3]Sheet1!$A:$G,3,FALSE),0)</f>
        <v>18176283</v>
      </c>
      <c r="P3605" s="18">
        <f>IFERROR(VLOOKUP(A3605,[3]Sheet1!$A:$G,4,FALSE),0)</f>
        <v>0</v>
      </c>
      <c r="Q3605" s="18">
        <f>IFERROR(VLOOKUP(A3605,[3]Sheet1!$A:$G,5,FALSE),0)</f>
        <v>0</v>
      </c>
      <c r="R3605" s="18">
        <f>IFERROR(VLOOKUP(A3605,[3]Sheet1!$A:$H,6,FALSE),0)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IFERROR(VLOOKUP(A3606,[3]Sheet1!$A:$G,2,FALSE),0)</f>
        <v>0</v>
      </c>
      <c r="O3606" s="18">
        <f>IFERROR(VLOOKUP(A3606,[3]Sheet1!$A:$G,3,FALSE),0)</f>
        <v>0</v>
      </c>
      <c r="P3606" s="18">
        <f>IFERROR(VLOOKUP(A3606,[3]Sheet1!$A:$G,4,FALSE),0)</f>
        <v>0</v>
      </c>
      <c r="Q3606" s="18">
        <f>IFERROR(VLOOKUP(A3606,[3]Sheet1!$A:$G,5,FALSE),0)</f>
        <v>0</v>
      </c>
      <c r="R3606" s="18">
        <f>IFERROR(VLOOKUP(A3606,[3]Sheet1!$A:$H,6,FALSE),0)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IFERROR(VLOOKUP(A3607,[3]Sheet1!$A:$G,2,FALSE),0)</f>
        <v>85409</v>
      </c>
      <c r="O3607" s="18">
        <f>IFERROR(VLOOKUP(A3607,[3]Sheet1!$A:$G,3,FALSE),0)</f>
        <v>5033107</v>
      </c>
      <c r="P3607" s="18">
        <f>IFERROR(VLOOKUP(A3607,[3]Sheet1!$A:$G,4,FALSE),0)</f>
        <v>0</v>
      </c>
      <c r="Q3607" s="18">
        <f>IFERROR(VLOOKUP(A3607,[3]Sheet1!$A:$G,5,FALSE),0)</f>
        <v>0</v>
      </c>
      <c r="R3607" s="18">
        <f>IFERROR(VLOOKUP(A3607,[3]Sheet1!$A:$H,6,FALSE),0)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IFERROR(VLOOKUP(A3608,[3]Sheet1!$A:$G,2,FALSE),0)</f>
        <v>0</v>
      </c>
      <c r="O3608" s="18">
        <f>IFERROR(VLOOKUP(A3608,[3]Sheet1!$A:$G,3,FALSE),0)</f>
        <v>0</v>
      </c>
      <c r="P3608" s="18">
        <f>IFERROR(VLOOKUP(A3608,[3]Sheet1!$A:$G,4,FALSE),0)</f>
        <v>0</v>
      </c>
      <c r="Q3608" s="18">
        <f>IFERROR(VLOOKUP(A3608,[3]Sheet1!$A:$G,5,FALSE),0)</f>
        <v>0</v>
      </c>
      <c r="R3608" s="18">
        <f>IFERROR(VLOOKUP(A3608,[3]Sheet1!$A:$H,6,FALSE),0)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IFERROR(VLOOKUP(A3609,[3]Sheet1!$A:$G,2,FALSE),0)</f>
        <v>0</v>
      </c>
      <c r="O3609" s="18">
        <f>IFERROR(VLOOKUP(A3609,[3]Sheet1!$A:$G,3,FALSE),0)</f>
        <v>0</v>
      </c>
      <c r="P3609" s="18">
        <f>IFERROR(VLOOKUP(A3609,[3]Sheet1!$A:$G,4,FALSE),0)</f>
        <v>0</v>
      </c>
      <c r="Q3609" s="18">
        <f>IFERROR(VLOOKUP(A3609,[3]Sheet1!$A:$G,5,FALSE),0)</f>
        <v>0</v>
      </c>
      <c r="R3609" s="18">
        <f>IFERROR(VLOOKUP(A3609,[3]Sheet1!$A:$H,6,FALSE),0)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IFERROR(VLOOKUP(A3610,[3]Sheet1!$A:$G,2,FALSE),0)</f>
        <v>0</v>
      </c>
      <c r="O3610" s="18">
        <f>IFERROR(VLOOKUP(A3610,[3]Sheet1!$A:$G,3,FALSE),0)</f>
        <v>0</v>
      </c>
      <c r="P3610" s="18">
        <f>IFERROR(VLOOKUP(A3610,[3]Sheet1!$A:$G,4,FALSE),0)</f>
        <v>0</v>
      </c>
      <c r="Q3610" s="18">
        <f>IFERROR(VLOOKUP(A3610,[3]Sheet1!$A:$G,5,FALSE),0)</f>
        <v>0</v>
      </c>
      <c r="R3610" s="18">
        <f>IFERROR(VLOOKUP(A3610,[3]Sheet1!$A:$H,6,FALSE),0)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IFERROR(VLOOKUP(A3611,[3]Sheet1!$A:$G,2,FALSE),0)</f>
        <v>0</v>
      </c>
      <c r="O3611" s="18">
        <f>IFERROR(VLOOKUP(A3611,[3]Sheet1!$A:$G,3,FALSE),0)</f>
        <v>0</v>
      </c>
      <c r="P3611" s="18">
        <f>IFERROR(VLOOKUP(A3611,[3]Sheet1!$A:$G,4,FALSE),0)</f>
        <v>0</v>
      </c>
      <c r="Q3611" s="18">
        <f>IFERROR(VLOOKUP(A3611,[3]Sheet1!$A:$G,5,FALSE),0)</f>
        <v>0</v>
      </c>
      <c r="R3611" s="18">
        <f>IFERROR(VLOOKUP(A3611,[3]Sheet1!$A:$H,6,FALSE),0)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IFERROR(VLOOKUP(A3612,[3]Sheet1!$A:$G,2,FALSE),0)</f>
        <v>4815232</v>
      </c>
      <c r="O3612" s="18">
        <f>IFERROR(VLOOKUP(A3612,[3]Sheet1!$A:$G,3,FALSE),0)</f>
        <v>353345704</v>
      </c>
      <c r="P3612" s="18">
        <f>IFERROR(VLOOKUP(A3612,[3]Sheet1!$A:$G,4,FALSE),0)</f>
        <v>0</v>
      </c>
      <c r="Q3612" s="18">
        <f>IFERROR(VLOOKUP(A3612,[3]Sheet1!$A:$G,5,FALSE),0)</f>
        <v>0</v>
      </c>
      <c r="R3612" s="18">
        <f>IFERROR(VLOOKUP(A3612,[3]Sheet1!$A:$H,6,FALSE),0)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IFERROR(VLOOKUP(A3613,[3]Sheet1!$A:$G,2,FALSE),0)</f>
        <v>0</v>
      </c>
      <c r="O3613" s="18">
        <f>IFERROR(VLOOKUP(A3613,[3]Sheet1!$A:$G,3,FALSE),0)</f>
        <v>0</v>
      </c>
      <c r="P3613" s="18">
        <f>IFERROR(VLOOKUP(A3613,[3]Sheet1!$A:$G,4,FALSE),0)</f>
        <v>0</v>
      </c>
      <c r="Q3613" s="18">
        <f>IFERROR(VLOOKUP(A3613,[3]Sheet1!$A:$G,5,FALSE),0)</f>
        <v>0</v>
      </c>
      <c r="R3613" s="18">
        <f>IFERROR(VLOOKUP(A3613,[3]Sheet1!$A:$H,6,FALSE),0)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2890</v>
      </c>
      <c r="C3614" s="18">
        <f>IFERROR(VLOOKUP(A3614,[1]Monitoramento_Base_somente_Said!$A:$J,6,FALSE),0)</f>
        <v>5507468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IFERROR(VLOOKUP(A3614,[3]Sheet1!$A:$G,2,FALSE),0)</f>
        <v>0</v>
      </c>
      <c r="O3614" s="18">
        <f>IFERROR(VLOOKUP(A3614,[3]Sheet1!$A:$G,3,FALSE),0)</f>
        <v>0</v>
      </c>
      <c r="P3614" s="18">
        <f>IFERROR(VLOOKUP(A3614,[3]Sheet1!$A:$G,4,FALSE),0)</f>
        <v>0</v>
      </c>
      <c r="Q3614" s="18">
        <f>IFERROR(VLOOKUP(A3614,[3]Sheet1!$A:$G,5,FALSE),0)</f>
        <v>0</v>
      </c>
      <c r="R3614" s="18">
        <f>IFERROR(VLOOKUP(A3614,[3]Sheet1!$A:$H,6,FALSE),0)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IFERROR(VLOOKUP(A3615,[3]Sheet1!$A:$G,2,FALSE),0)</f>
        <v>2070648</v>
      </c>
      <c r="O3615" s="18">
        <f>IFERROR(VLOOKUP(A3615,[3]Sheet1!$A:$G,3,FALSE),0)</f>
        <v>98306404</v>
      </c>
      <c r="P3615" s="18">
        <f>IFERROR(VLOOKUP(A3615,[3]Sheet1!$A:$G,4,FALSE),0)</f>
        <v>0</v>
      </c>
      <c r="Q3615" s="18">
        <f>IFERROR(VLOOKUP(A3615,[3]Sheet1!$A:$G,5,FALSE),0)</f>
        <v>0</v>
      </c>
      <c r="R3615" s="18">
        <f>IFERROR(VLOOKUP(A3615,[3]Sheet1!$A:$H,6,FALSE),0)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IFERROR(VLOOKUP(A3616,[3]Sheet1!$A:$G,2,FALSE),0)</f>
        <v>0</v>
      </c>
      <c r="O3616" s="18">
        <f>IFERROR(VLOOKUP(A3616,[3]Sheet1!$A:$G,3,FALSE),0)</f>
        <v>0</v>
      </c>
      <c r="P3616" s="18">
        <f>IFERROR(VLOOKUP(A3616,[3]Sheet1!$A:$G,4,FALSE),0)</f>
        <v>0</v>
      </c>
      <c r="Q3616" s="18">
        <f>IFERROR(VLOOKUP(A3616,[3]Sheet1!$A:$G,5,FALSE),0)</f>
        <v>0</v>
      </c>
      <c r="R3616" s="18">
        <f>IFERROR(VLOOKUP(A3616,[3]Sheet1!$A:$H,6,FALSE),0)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IFERROR(VLOOKUP(A3617,[3]Sheet1!$A:$G,2,FALSE),0)</f>
        <v>0</v>
      </c>
      <c r="O3617" s="18">
        <f>IFERROR(VLOOKUP(A3617,[3]Sheet1!$A:$G,3,FALSE),0)</f>
        <v>0</v>
      </c>
      <c r="P3617" s="18">
        <f>IFERROR(VLOOKUP(A3617,[3]Sheet1!$A:$G,4,FALSE),0)</f>
        <v>0</v>
      </c>
      <c r="Q3617" s="18">
        <f>IFERROR(VLOOKUP(A3617,[3]Sheet1!$A:$G,5,FALSE),0)</f>
        <v>0</v>
      </c>
      <c r="R3617" s="18">
        <f>IFERROR(VLOOKUP(A3617,[3]Sheet1!$A:$H,6,FALSE),0)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5449843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IFERROR(VLOOKUP(A3618,[3]Sheet1!$A:$G,2,FALSE),0)</f>
        <v>33</v>
      </c>
      <c r="O3618" s="18">
        <f>IFERROR(VLOOKUP(A3618,[3]Sheet1!$A:$G,3,FALSE),0)</f>
        <v>4692399</v>
      </c>
      <c r="P3618" s="18">
        <f>IFERROR(VLOOKUP(A3618,[3]Sheet1!$A:$G,4,FALSE),0)</f>
        <v>0</v>
      </c>
      <c r="Q3618" s="18">
        <f>IFERROR(VLOOKUP(A3618,[3]Sheet1!$A:$G,5,FALSE),0)</f>
        <v>0</v>
      </c>
      <c r="R3618" s="18">
        <f>IFERROR(VLOOKUP(A3618,[3]Sheet1!$A:$H,6,FALSE),0)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7176635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IFERROR(VLOOKUP(A3619,[3]Sheet1!$A:$G,2,FALSE),0)</f>
        <v>2898</v>
      </c>
      <c r="O3619" s="18">
        <f>IFERROR(VLOOKUP(A3619,[3]Sheet1!$A:$G,3,FALSE),0)</f>
        <v>5130509</v>
      </c>
      <c r="P3619" s="18">
        <f>IFERROR(VLOOKUP(A3619,[3]Sheet1!$A:$G,4,FALSE),0)</f>
        <v>0</v>
      </c>
      <c r="Q3619" s="18">
        <f>IFERROR(VLOOKUP(A3619,[3]Sheet1!$A:$G,5,FALSE),0)</f>
        <v>0</v>
      </c>
      <c r="R3619" s="18">
        <f>IFERROR(VLOOKUP(A3619,[3]Sheet1!$A:$H,6,FALSE),0)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IFERROR(VLOOKUP(A3620,[3]Sheet1!$A:$G,2,FALSE),0)</f>
        <v>1953</v>
      </c>
      <c r="O3620" s="18">
        <f>IFERROR(VLOOKUP(A3620,[3]Sheet1!$A:$G,3,FALSE),0)</f>
        <v>6520565</v>
      </c>
      <c r="P3620" s="18">
        <f>IFERROR(VLOOKUP(A3620,[3]Sheet1!$A:$G,4,FALSE),0)</f>
        <v>0</v>
      </c>
      <c r="Q3620" s="18">
        <f>IFERROR(VLOOKUP(A3620,[3]Sheet1!$A:$G,5,FALSE),0)</f>
        <v>0</v>
      </c>
      <c r="R3620" s="18">
        <f>IFERROR(VLOOKUP(A3620,[3]Sheet1!$A:$H,6,FALSE),0)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IFERROR(VLOOKUP(A3621,[3]Sheet1!$A:$G,2,FALSE),0)</f>
        <v>0</v>
      </c>
      <c r="O3621" s="18">
        <f>IFERROR(VLOOKUP(A3621,[3]Sheet1!$A:$G,3,FALSE),0)</f>
        <v>0</v>
      </c>
      <c r="P3621" s="18">
        <f>IFERROR(VLOOKUP(A3621,[3]Sheet1!$A:$G,4,FALSE),0)</f>
        <v>0</v>
      </c>
      <c r="Q3621" s="18">
        <f>IFERROR(VLOOKUP(A3621,[3]Sheet1!$A:$G,5,FALSE),0)</f>
        <v>0</v>
      </c>
      <c r="R3621" s="18">
        <f>IFERROR(VLOOKUP(A3621,[3]Sheet1!$A:$H,6,FALSE),0)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IFERROR(VLOOKUP(A3622,[3]Sheet1!$A:$G,2,FALSE),0)</f>
        <v>5851</v>
      </c>
      <c r="O3622" s="18">
        <f>IFERROR(VLOOKUP(A3622,[3]Sheet1!$A:$G,3,FALSE),0)</f>
        <v>5791733</v>
      </c>
      <c r="P3622" s="18">
        <f>IFERROR(VLOOKUP(A3622,[3]Sheet1!$A:$G,4,FALSE),0)</f>
        <v>0</v>
      </c>
      <c r="Q3622" s="18">
        <f>IFERROR(VLOOKUP(A3622,[3]Sheet1!$A:$G,5,FALSE),0)</f>
        <v>0</v>
      </c>
      <c r="R3622" s="18">
        <f>IFERROR(VLOOKUP(A3622,[3]Sheet1!$A:$H,6,FALSE),0)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1492923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IFERROR(VLOOKUP(A3623,[3]Sheet1!$A:$G,2,FALSE),0)</f>
        <v>0</v>
      </c>
      <c r="O3623" s="18">
        <f>IFERROR(VLOOKUP(A3623,[3]Sheet1!$A:$G,3,FALSE),0)</f>
        <v>0</v>
      </c>
      <c r="P3623" s="18">
        <f>IFERROR(VLOOKUP(A3623,[3]Sheet1!$A:$G,4,FALSE),0)</f>
        <v>0</v>
      </c>
      <c r="Q3623" s="18">
        <f>IFERROR(VLOOKUP(A3623,[3]Sheet1!$A:$G,5,FALSE),0)</f>
        <v>0</v>
      </c>
      <c r="R3623" s="18">
        <f>IFERROR(VLOOKUP(A3623,[3]Sheet1!$A:$H,6,FALSE),0)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IFERROR(VLOOKUP(A3624,[3]Sheet1!$A:$G,2,FALSE),0)</f>
        <v>74243</v>
      </c>
      <c r="O3624" s="18">
        <f>IFERROR(VLOOKUP(A3624,[3]Sheet1!$A:$G,3,FALSE),0)</f>
        <v>24944127</v>
      </c>
      <c r="P3624" s="18">
        <f>IFERROR(VLOOKUP(A3624,[3]Sheet1!$A:$G,4,FALSE),0)</f>
        <v>0</v>
      </c>
      <c r="Q3624" s="18">
        <f>IFERROR(VLOOKUP(A3624,[3]Sheet1!$A:$G,5,FALSE),0)</f>
        <v>0</v>
      </c>
      <c r="R3624" s="18">
        <f>IFERROR(VLOOKUP(A3624,[3]Sheet1!$A:$H,6,FALSE),0)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IFERROR(VLOOKUP(A3625,[3]Sheet1!$A:$G,2,FALSE),0)</f>
        <v>336550</v>
      </c>
      <c r="O3625" s="18">
        <f>IFERROR(VLOOKUP(A3625,[3]Sheet1!$A:$G,3,FALSE),0)</f>
        <v>23488918</v>
      </c>
      <c r="P3625" s="18">
        <f>IFERROR(VLOOKUP(A3625,[3]Sheet1!$A:$G,4,FALSE),0)</f>
        <v>0</v>
      </c>
      <c r="Q3625" s="18">
        <f>IFERROR(VLOOKUP(A3625,[3]Sheet1!$A:$G,5,FALSE),0)</f>
        <v>0</v>
      </c>
      <c r="R3625" s="18">
        <f>IFERROR(VLOOKUP(A3625,[3]Sheet1!$A:$H,6,FALSE),0)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IFERROR(VLOOKUP(A3626,[3]Sheet1!$A:$G,2,FALSE),0)</f>
        <v>0</v>
      </c>
      <c r="O3626" s="18">
        <f>IFERROR(VLOOKUP(A3626,[3]Sheet1!$A:$G,3,FALSE),0)</f>
        <v>0</v>
      </c>
      <c r="P3626" s="18">
        <f>IFERROR(VLOOKUP(A3626,[3]Sheet1!$A:$G,4,FALSE),0)</f>
        <v>0</v>
      </c>
      <c r="Q3626" s="18">
        <f>IFERROR(VLOOKUP(A3626,[3]Sheet1!$A:$G,5,FALSE),0)</f>
        <v>0</v>
      </c>
      <c r="R3626" s="18">
        <f>IFERROR(VLOOKUP(A3626,[3]Sheet1!$A:$H,6,FALSE),0)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IFERROR(VLOOKUP(A3627,[3]Sheet1!$A:$G,2,FALSE),0)</f>
        <v>49227</v>
      </c>
      <c r="O3627" s="18">
        <f>IFERROR(VLOOKUP(A3627,[3]Sheet1!$A:$G,3,FALSE),0)</f>
        <v>5726427</v>
      </c>
      <c r="P3627" s="18">
        <f>IFERROR(VLOOKUP(A3627,[3]Sheet1!$A:$G,4,FALSE),0)</f>
        <v>0</v>
      </c>
      <c r="Q3627" s="18">
        <f>IFERROR(VLOOKUP(A3627,[3]Sheet1!$A:$G,5,FALSE),0)</f>
        <v>0</v>
      </c>
      <c r="R3627" s="18">
        <f>IFERROR(VLOOKUP(A3627,[3]Sheet1!$A:$H,6,FALSE),0)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5134833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IFERROR(VLOOKUP(A3628,[3]Sheet1!$A:$G,2,FALSE),0)</f>
        <v>5316</v>
      </c>
      <c r="O3628" s="18">
        <f>IFERROR(VLOOKUP(A3628,[3]Sheet1!$A:$G,3,FALSE),0)</f>
        <v>3334039</v>
      </c>
      <c r="P3628" s="18">
        <f>IFERROR(VLOOKUP(A3628,[3]Sheet1!$A:$G,4,FALSE),0)</f>
        <v>0</v>
      </c>
      <c r="Q3628" s="18">
        <f>IFERROR(VLOOKUP(A3628,[3]Sheet1!$A:$G,5,FALSE),0)</f>
        <v>0</v>
      </c>
      <c r="R3628" s="18">
        <f>IFERROR(VLOOKUP(A3628,[3]Sheet1!$A:$H,6,FALSE),0)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IFERROR(VLOOKUP(A3629,[3]Sheet1!$A:$G,2,FALSE),0)</f>
        <v>166836</v>
      </c>
      <c r="O3629" s="18">
        <f>IFERROR(VLOOKUP(A3629,[3]Sheet1!$A:$G,3,FALSE),0)</f>
        <v>18119760</v>
      </c>
      <c r="P3629" s="18">
        <f>IFERROR(VLOOKUP(A3629,[3]Sheet1!$A:$G,4,FALSE),0)</f>
        <v>0</v>
      </c>
      <c r="Q3629" s="18">
        <f>IFERROR(VLOOKUP(A3629,[3]Sheet1!$A:$G,5,FALSE),0)</f>
        <v>0</v>
      </c>
      <c r="R3629" s="18">
        <f>IFERROR(VLOOKUP(A3629,[3]Sheet1!$A:$H,6,FALSE),0)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IFERROR(VLOOKUP(A3630,[3]Sheet1!$A:$G,2,FALSE),0)</f>
        <v>228657</v>
      </c>
      <c r="O3630" s="18">
        <f>IFERROR(VLOOKUP(A3630,[3]Sheet1!$A:$G,3,FALSE),0)</f>
        <v>18200077</v>
      </c>
      <c r="P3630" s="18">
        <f>IFERROR(VLOOKUP(A3630,[3]Sheet1!$A:$G,4,FALSE),0)</f>
        <v>0</v>
      </c>
      <c r="Q3630" s="18">
        <f>IFERROR(VLOOKUP(A3630,[3]Sheet1!$A:$G,5,FALSE),0)</f>
        <v>0</v>
      </c>
      <c r="R3630" s="18">
        <f>IFERROR(VLOOKUP(A3630,[3]Sheet1!$A:$H,6,FALSE),0)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IFERROR(VLOOKUP(A3631,[3]Sheet1!$A:$G,2,FALSE),0)</f>
        <v>160477</v>
      </c>
      <c r="O3631" s="18">
        <f>IFERROR(VLOOKUP(A3631,[3]Sheet1!$A:$G,3,FALSE),0)</f>
        <v>9627053</v>
      </c>
      <c r="P3631" s="18">
        <f>IFERROR(VLOOKUP(A3631,[3]Sheet1!$A:$G,4,FALSE),0)</f>
        <v>0</v>
      </c>
      <c r="Q3631" s="18">
        <f>IFERROR(VLOOKUP(A3631,[3]Sheet1!$A:$G,5,FALSE),0)</f>
        <v>0</v>
      </c>
      <c r="R3631" s="18">
        <f>IFERROR(VLOOKUP(A3631,[3]Sheet1!$A:$H,6,FALSE),0)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16707745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IFERROR(VLOOKUP(A3632,[3]Sheet1!$A:$G,2,FALSE),0)</f>
        <v>0</v>
      </c>
      <c r="O3632" s="18">
        <f>IFERROR(VLOOKUP(A3632,[3]Sheet1!$A:$G,3,FALSE),0)</f>
        <v>0</v>
      </c>
      <c r="P3632" s="18">
        <f>IFERROR(VLOOKUP(A3632,[3]Sheet1!$A:$G,4,FALSE),0)</f>
        <v>0</v>
      </c>
      <c r="Q3632" s="18">
        <f>IFERROR(VLOOKUP(A3632,[3]Sheet1!$A:$G,5,FALSE),0)</f>
        <v>0</v>
      </c>
      <c r="R3632" s="18">
        <f>IFERROR(VLOOKUP(A3632,[3]Sheet1!$A:$H,6,FALSE),0)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IFERROR(VLOOKUP(A3633,[3]Sheet1!$A:$G,2,FALSE),0)</f>
        <v>74330</v>
      </c>
      <c r="O3633" s="18">
        <f>IFERROR(VLOOKUP(A3633,[3]Sheet1!$A:$G,3,FALSE),0)</f>
        <v>5785142</v>
      </c>
      <c r="P3633" s="18">
        <f>IFERROR(VLOOKUP(A3633,[3]Sheet1!$A:$G,4,FALSE),0)</f>
        <v>0</v>
      </c>
      <c r="Q3633" s="18">
        <f>IFERROR(VLOOKUP(A3633,[3]Sheet1!$A:$G,5,FALSE),0)</f>
        <v>0</v>
      </c>
      <c r="R3633" s="18">
        <f>IFERROR(VLOOKUP(A3633,[3]Sheet1!$A:$H,6,FALSE),0)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IFERROR(VLOOKUP(A3634,[3]Sheet1!$A:$G,2,FALSE),0)</f>
        <v>190</v>
      </c>
      <c r="O3634" s="18">
        <f>IFERROR(VLOOKUP(A3634,[3]Sheet1!$A:$G,3,FALSE),0)</f>
        <v>475401</v>
      </c>
      <c r="P3634" s="18">
        <f>IFERROR(VLOOKUP(A3634,[3]Sheet1!$A:$G,4,FALSE),0)</f>
        <v>0</v>
      </c>
      <c r="Q3634" s="18">
        <f>IFERROR(VLOOKUP(A3634,[3]Sheet1!$A:$G,5,FALSE),0)</f>
        <v>0</v>
      </c>
      <c r="R3634" s="18">
        <f>IFERROR(VLOOKUP(A3634,[3]Sheet1!$A:$H,6,FALSE),0)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IFERROR(VLOOKUP(A3635,[3]Sheet1!$A:$G,2,FALSE),0)</f>
        <v>120697</v>
      </c>
      <c r="O3635" s="18">
        <f>IFERROR(VLOOKUP(A3635,[3]Sheet1!$A:$G,3,FALSE),0)</f>
        <v>5993711</v>
      </c>
      <c r="P3635" s="18">
        <f>IFERROR(VLOOKUP(A3635,[3]Sheet1!$A:$G,4,FALSE),0)</f>
        <v>0</v>
      </c>
      <c r="Q3635" s="18">
        <f>IFERROR(VLOOKUP(A3635,[3]Sheet1!$A:$G,5,FALSE),0)</f>
        <v>0</v>
      </c>
      <c r="R3635" s="18">
        <f>IFERROR(VLOOKUP(A3635,[3]Sheet1!$A:$H,6,FALSE),0)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IFERROR(VLOOKUP(A3636,[3]Sheet1!$A:$G,2,FALSE),0)</f>
        <v>37576</v>
      </c>
      <c r="O3636" s="18">
        <f>IFERROR(VLOOKUP(A3636,[3]Sheet1!$A:$G,3,FALSE),0)</f>
        <v>9317758</v>
      </c>
      <c r="P3636" s="18">
        <f>IFERROR(VLOOKUP(A3636,[3]Sheet1!$A:$G,4,FALSE),0)</f>
        <v>0</v>
      </c>
      <c r="Q3636" s="18">
        <f>IFERROR(VLOOKUP(A3636,[3]Sheet1!$A:$G,5,FALSE),0)</f>
        <v>0</v>
      </c>
      <c r="R3636" s="18">
        <f>IFERROR(VLOOKUP(A3636,[3]Sheet1!$A:$H,6,FALSE),0)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IFERROR(VLOOKUP(A3637,[3]Sheet1!$A:$G,2,FALSE),0)</f>
        <v>17704</v>
      </c>
      <c r="O3637" s="18">
        <f>IFERROR(VLOOKUP(A3637,[3]Sheet1!$A:$G,3,FALSE),0)</f>
        <v>3265272</v>
      </c>
      <c r="P3637" s="18">
        <f>IFERROR(VLOOKUP(A3637,[3]Sheet1!$A:$G,4,FALSE),0)</f>
        <v>0</v>
      </c>
      <c r="Q3637" s="18">
        <f>IFERROR(VLOOKUP(A3637,[3]Sheet1!$A:$G,5,FALSE),0)</f>
        <v>0</v>
      </c>
      <c r="R3637" s="18">
        <f>IFERROR(VLOOKUP(A3637,[3]Sheet1!$A:$H,6,FALSE),0)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1096372075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IFERROR(VLOOKUP(A3638,[3]Sheet1!$A:$G,2,FALSE),0)</f>
        <v>0</v>
      </c>
      <c r="O3638" s="18">
        <f>IFERROR(VLOOKUP(A3638,[3]Sheet1!$A:$G,3,FALSE),0)</f>
        <v>0</v>
      </c>
      <c r="P3638" s="18">
        <f>IFERROR(VLOOKUP(A3638,[3]Sheet1!$A:$G,4,FALSE),0)</f>
        <v>0</v>
      </c>
      <c r="Q3638" s="18">
        <f>IFERROR(VLOOKUP(A3638,[3]Sheet1!$A:$G,5,FALSE),0)</f>
        <v>0</v>
      </c>
      <c r="R3638" s="18">
        <f>IFERROR(VLOOKUP(A3638,[3]Sheet1!$A:$H,6,FALSE),0)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IFERROR(VLOOKUP(A3639,[3]Sheet1!$A:$G,2,FALSE),0)</f>
        <v>102097</v>
      </c>
      <c r="O3639" s="18">
        <f>IFERROR(VLOOKUP(A3639,[3]Sheet1!$A:$G,3,FALSE),0)</f>
        <v>4733808</v>
      </c>
      <c r="P3639" s="18">
        <f>IFERROR(VLOOKUP(A3639,[3]Sheet1!$A:$G,4,FALSE),0)</f>
        <v>0</v>
      </c>
      <c r="Q3639" s="18">
        <f>IFERROR(VLOOKUP(A3639,[3]Sheet1!$A:$G,5,FALSE),0)</f>
        <v>0</v>
      </c>
      <c r="R3639" s="18">
        <f>IFERROR(VLOOKUP(A3639,[3]Sheet1!$A:$H,6,FALSE),0)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IFERROR(VLOOKUP(A3640,[3]Sheet1!$A:$G,2,FALSE),0)</f>
        <v>73854</v>
      </c>
      <c r="O3640" s="18">
        <f>IFERROR(VLOOKUP(A3640,[3]Sheet1!$A:$G,3,FALSE),0)</f>
        <v>20884314</v>
      </c>
      <c r="P3640" s="18">
        <f>IFERROR(VLOOKUP(A3640,[3]Sheet1!$A:$G,4,FALSE),0)</f>
        <v>0</v>
      </c>
      <c r="Q3640" s="18">
        <f>IFERROR(VLOOKUP(A3640,[3]Sheet1!$A:$G,5,FALSE),0)</f>
        <v>0</v>
      </c>
      <c r="R3640" s="18">
        <f>IFERROR(VLOOKUP(A3640,[3]Sheet1!$A:$H,6,FALSE),0)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40</v>
      </c>
      <c r="C3641" s="18">
        <f>IFERROR(VLOOKUP(A3641,[1]Monitoramento_Base_somente_Said!$A:$J,6,FALSE),0)</f>
        <v>5907073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0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IFERROR(VLOOKUP(A3641,[3]Sheet1!$A:$G,2,FALSE),0)</f>
        <v>0</v>
      </c>
      <c r="O3641" s="18">
        <f>IFERROR(VLOOKUP(A3641,[3]Sheet1!$A:$G,3,FALSE),0)</f>
        <v>0</v>
      </c>
      <c r="P3641" s="18">
        <f>IFERROR(VLOOKUP(A3641,[3]Sheet1!$A:$G,4,FALSE),0)</f>
        <v>0</v>
      </c>
      <c r="Q3641" s="18">
        <f>IFERROR(VLOOKUP(A3641,[3]Sheet1!$A:$G,5,FALSE),0)</f>
        <v>0</v>
      </c>
      <c r="R3641" s="18">
        <f>IFERROR(VLOOKUP(A3641,[3]Sheet1!$A:$H,6,FALSE),0)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IFERROR(VLOOKUP(A3642,[3]Sheet1!$A:$G,2,FALSE),0)</f>
        <v>10523</v>
      </c>
      <c r="O3642" s="18">
        <f>IFERROR(VLOOKUP(A3642,[3]Sheet1!$A:$G,3,FALSE),0)</f>
        <v>4104804</v>
      </c>
      <c r="P3642" s="18">
        <f>IFERROR(VLOOKUP(A3642,[3]Sheet1!$A:$G,4,FALSE),0)</f>
        <v>0</v>
      </c>
      <c r="Q3642" s="18">
        <f>IFERROR(VLOOKUP(A3642,[3]Sheet1!$A:$G,5,FALSE),0)</f>
        <v>0</v>
      </c>
      <c r="R3642" s="18">
        <f>IFERROR(VLOOKUP(A3642,[3]Sheet1!$A:$H,6,FALSE),0)</f>
        <v>0</v>
      </c>
      <c r="S3642" s="18">
        <f>IFERROR(VLOOKUP(A3642,[3]Sheet1!$A:$I,9,FALSE),0)</f>
        <v>0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315733</v>
      </c>
      <c r="C3643" s="18">
        <f>IFERROR(VLOOKUP(A3643,[1]Monitoramento_Base_somente_Said!$A:$J,6,FALSE),0)</f>
        <v>534477687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IFERROR(VLOOKUP(A3643,[3]Sheet1!$A:$G,2,FALSE),0)</f>
        <v>0</v>
      </c>
      <c r="O3643" s="18">
        <f>IFERROR(VLOOKUP(A3643,[3]Sheet1!$A:$G,3,FALSE),0)</f>
        <v>0</v>
      </c>
      <c r="P3643" s="18">
        <f>IFERROR(VLOOKUP(A3643,[3]Sheet1!$A:$G,4,FALSE),0)</f>
        <v>0</v>
      </c>
      <c r="Q3643" s="18">
        <f>IFERROR(VLOOKUP(A3643,[3]Sheet1!$A:$G,5,FALSE),0)</f>
        <v>0</v>
      </c>
      <c r="R3643" s="18">
        <f>IFERROR(VLOOKUP(A3643,[3]Sheet1!$A:$H,6,FALSE),0)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IFERROR(VLOOKUP(A3644,[3]Sheet1!$A:$G,2,FALSE),0)</f>
        <v>202</v>
      </c>
      <c r="O3644" s="18">
        <f>IFERROR(VLOOKUP(A3644,[3]Sheet1!$A:$G,3,FALSE),0)</f>
        <v>3743</v>
      </c>
      <c r="P3644" s="18">
        <f>IFERROR(VLOOKUP(A3644,[3]Sheet1!$A:$G,4,FALSE),0)</f>
        <v>0</v>
      </c>
      <c r="Q3644" s="18">
        <f>IFERROR(VLOOKUP(A3644,[3]Sheet1!$A:$G,5,FALSE),0)</f>
        <v>0</v>
      </c>
      <c r="R3644" s="18">
        <f>IFERROR(VLOOKUP(A3644,[3]Sheet1!$A:$H,6,FALSE),0)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IFERROR(VLOOKUP(A3645,[3]Sheet1!$A:$G,2,FALSE),0)</f>
        <v>5</v>
      </c>
      <c r="O3645" s="18">
        <f>IFERROR(VLOOKUP(A3645,[3]Sheet1!$A:$G,3,FALSE),0)</f>
        <v>266797</v>
      </c>
      <c r="P3645" s="18">
        <f>IFERROR(VLOOKUP(A3645,[3]Sheet1!$A:$G,4,FALSE),0)</f>
        <v>0</v>
      </c>
      <c r="Q3645" s="18">
        <f>IFERROR(VLOOKUP(A3645,[3]Sheet1!$A:$G,5,FALSE),0)</f>
        <v>0</v>
      </c>
      <c r="R3645" s="18">
        <f>IFERROR(VLOOKUP(A3645,[3]Sheet1!$A:$H,6,FALSE),0)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IFERROR(VLOOKUP(A3646,[3]Sheet1!$A:$G,2,FALSE),0)</f>
        <v>9850</v>
      </c>
      <c r="O3646" s="18">
        <f>IFERROR(VLOOKUP(A3646,[3]Sheet1!$A:$G,3,FALSE),0)</f>
        <v>608193</v>
      </c>
      <c r="P3646" s="18">
        <f>IFERROR(VLOOKUP(A3646,[3]Sheet1!$A:$G,4,FALSE),0)</f>
        <v>0</v>
      </c>
      <c r="Q3646" s="18">
        <f>IFERROR(VLOOKUP(A3646,[3]Sheet1!$A:$G,5,FALSE),0)</f>
        <v>0</v>
      </c>
      <c r="R3646" s="18">
        <f>IFERROR(VLOOKUP(A3646,[3]Sheet1!$A:$H,6,FALSE),0)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IFERROR(VLOOKUP(A3647,[3]Sheet1!$A:$G,2,FALSE),0)</f>
        <v>20797</v>
      </c>
      <c r="O3647" s="18">
        <f>IFERROR(VLOOKUP(A3647,[3]Sheet1!$A:$G,3,FALSE),0)</f>
        <v>1962446</v>
      </c>
      <c r="P3647" s="18">
        <f>IFERROR(VLOOKUP(A3647,[3]Sheet1!$A:$G,4,FALSE),0)</f>
        <v>0</v>
      </c>
      <c r="Q3647" s="18">
        <f>IFERROR(VLOOKUP(A3647,[3]Sheet1!$A:$G,5,FALSE),0)</f>
        <v>0</v>
      </c>
      <c r="R3647" s="18">
        <f>IFERROR(VLOOKUP(A3647,[3]Sheet1!$A:$H,6,FALSE),0)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IFERROR(VLOOKUP(A3648,[3]Sheet1!$A:$G,2,FALSE),0)</f>
        <v>0</v>
      </c>
      <c r="O3648" s="18">
        <f>IFERROR(VLOOKUP(A3648,[3]Sheet1!$A:$G,3,FALSE),0)</f>
        <v>0</v>
      </c>
      <c r="P3648" s="18">
        <f>IFERROR(VLOOKUP(A3648,[3]Sheet1!$A:$G,4,FALSE),0)</f>
        <v>0</v>
      </c>
      <c r="Q3648" s="18">
        <f>IFERROR(VLOOKUP(A3648,[3]Sheet1!$A:$G,5,FALSE),0)</f>
        <v>0</v>
      </c>
      <c r="R3648" s="18">
        <f>IFERROR(VLOOKUP(A3648,[3]Sheet1!$A:$H,6,FALSE),0)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IFERROR(VLOOKUP(A3649,[3]Sheet1!$A:$G,2,FALSE),0)</f>
        <v>0</v>
      </c>
      <c r="O3649" s="18">
        <f>IFERROR(VLOOKUP(A3649,[3]Sheet1!$A:$G,3,FALSE),0)</f>
        <v>0</v>
      </c>
      <c r="P3649" s="18">
        <f>IFERROR(VLOOKUP(A3649,[3]Sheet1!$A:$G,4,FALSE),0)</f>
        <v>0</v>
      </c>
      <c r="Q3649" s="18">
        <f>IFERROR(VLOOKUP(A3649,[3]Sheet1!$A:$G,5,FALSE),0)</f>
        <v>0</v>
      </c>
      <c r="R3649" s="18">
        <f>IFERROR(VLOOKUP(A3649,[3]Sheet1!$A:$H,6,FALSE),0)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IFERROR(VLOOKUP(A3650,[3]Sheet1!$A:$G,2,FALSE),0)</f>
        <v>483954</v>
      </c>
      <c r="O3650" s="18">
        <f>IFERROR(VLOOKUP(A3650,[3]Sheet1!$A:$G,3,FALSE),0)</f>
        <v>30020792</v>
      </c>
      <c r="P3650" s="18">
        <f>IFERROR(VLOOKUP(A3650,[3]Sheet1!$A:$G,4,FALSE),0)</f>
        <v>0</v>
      </c>
      <c r="Q3650" s="18">
        <f>IFERROR(VLOOKUP(A3650,[3]Sheet1!$A:$G,5,FALSE),0)</f>
        <v>0</v>
      </c>
      <c r="R3650" s="18">
        <f>IFERROR(VLOOKUP(A3650,[3]Sheet1!$A:$H,6,FALSE),0)</f>
        <v>0</v>
      </c>
      <c r="S3650" s="18">
        <f>IFERROR(VLOOKUP(A3650,[3]Sheet1!$A:$I,9,FALSE),0)</f>
        <v>0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IFERROR(VLOOKUP(A3651,[3]Sheet1!$A:$G,2,FALSE),0)</f>
        <v>99675</v>
      </c>
      <c r="O3651" s="18">
        <f>IFERROR(VLOOKUP(A3651,[3]Sheet1!$A:$G,3,FALSE),0)</f>
        <v>10517335</v>
      </c>
      <c r="P3651" s="18">
        <f>IFERROR(VLOOKUP(A3651,[3]Sheet1!$A:$G,4,FALSE),0)</f>
        <v>0</v>
      </c>
      <c r="Q3651" s="18">
        <f>IFERROR(VLOOKUP(A3651,[3]Sheet1!$A:$G,5,FALSE),0)</f>
        <v>0</v>
      </c>
      <c r="R3651" s="18">
        <f>IFERROR(VLOOKUP(A3651,[3]Sheet1!$A:$H,6,FALSE),0)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3162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IFERROR(VLOOKUP(A3652,[3]Sheet1!$A:$G,2,FALSE),0)</f>
        <v>104092</v>
      </c>
      <c r="O3652" s="18">
        <f>IFERROR(VLOOKUP(A3652,[3]Sheet1!$A:$G,3,FALSE),0)</f>
        <v>17435491</v>
      </c>
      <c r="P3652" s="18">
        <f>IFERROR(VLOOKUP(A3652,[3]Sheet1!$A:$G,4,FALSE),0)</f>
        <v>0</v>
      </c>
      <c r="Q3652" s="18">
        <f>IFERROR(VLOOKUP(A3652,[3]Sheet1!$A:$G,5,FALSE),0)</f>
        <v>0</v>
      </c>
      <c r="R3652" s="18">
        <f>IFERROR(VLOOKUP(A3652,[3]Sheet1!$A:$H,6,FALSE),0)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8260980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IFERROR(VLOOKUP(A3653,[3]Sheet1!$A:$G,2,FALSE),0)</f>
        <v>55716</v>
      </c>
      <c r="O3653" s="18">
        <f>IFERROR(VLOOKUP(A3653,[3]Sheet1!$A:$G,3,FALSE),0)</f>
        <v>8125132</v>
      </c>
      <c r="P3653" s="18">
        <f>IFERROR(VLOOKUP(A3653,[3]Sheet1!$A:$G,4,FALSE),0)</f>
        <v>0</v>
      </c>
      <c r="Q3653" s="18">
        <f>IFERROR(VLOOKUP(A3653,[3]Sheet1!$A:$G,5,FALSE),0)</f>
        <v>0</v>
      </c>
      <c r="R3653" s="18">
        <f>IFERROR(VLOOKUP(A3653,[3]Sheet1!$A:$H,6,FALSE),0)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IFERROR(VLOOKUP(A3654,[3]Sheet1!$A:$G,2,FALSE),0)</f>
        <v>9194</v>
      </c>
      <c r="O3654" s="18">
        <f>IFERROR(VLOOKUP(A3654,[3]Sheet1!$A:$G,3,FALSE),0)</f>
        <v>3923175</v>
      </c>
      <c r="P3654" s="18">
        <f>IFERROR(VLOOKUP(A3654,[3]Sheet1!$A:$G,4,FALSE),0)</f>
        <v>0</v>
      </c>
      <c r="Q3654" s="18">
        <f>IFERROR(VLOOKUP(A3654,[3]Sheet1!$A:$G,5,FALSE),0)</f>
        <v>0</v>
      </c>
      <c r="R3654" s="18">
        <f>IFERROR(VLOOKUP(A3654,[3]Sheet1!$A:$H,6,FALSE),0)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IFERROR(VLOOKUP(A3655,[3]Sheet1!$A:$G,2,FALSE),0)</f>
        <v>30341955</v>
      </c>
      <c r="O3655" s="18">
        <f>IFERROR(VLOOKUP(A3655,[3]Sheet1!$A:$G,3,FALSE),0)</f>
        <v>0</v>
      </c>
      <c r="P3655" s="18">
        <f>IFERROR(VLOOKUP(A3655,[3]Sheet1!$A:$G,4,FALSE),0)</f>
        <v>0</v>
      </c>
      <c r="Q3655" s="18">
        <f>IFERROR(VLOOKUP(A3655,[3]Sheet1!$A:$G,5,FALSE),0)</f>
        <v>0</v>
      </c>
      <c r="R3655" s="18">
        <f>IFERROR(VLOOKUP(A3655,[3]Sheet1!$A:$H,6,FALSE),0)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6944614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IFERROR(VLOOKUP(A3656,[3]Sheet1!$A:$G,2,FALSE),0)</f>
        <v>0</v>
      </c>
      <c r="O3656" s="18">
        <f>IFERROR(VLOOKUP(A3656,[3]Sheet1!$A:$G,3,FALSE),0)</f>
        <v>0</v>
      </c>
      <c r="P3656" s="18">
        <f>IFERROR(VLOOKUP(A3656,[3]Sheet1!$A:$G,4,FALSE),0)</f>
        <v>0</v>
      </c>
      <c r="Q3656" s="18">
        <f>IFERROR(VLOOKUP(A3656,[3]Sheet1!$A:$G,5,FALSE),0)</f>
        <v>0</v>
      </c>
      <c r="R3656" s="18">
        <f>IFERROR(VLOOKUP(A3656,[3]Sheet1!$A:$H,6,FALSE),0)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4868273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IFERROR(VLOOKUP(A3657,[3]Sheet1!$A:$G,2,FALSE),0)</f>
        <v>51280</v>
      </c>
      <c r="O3657" s="18">
        <f>IFERROR(VLOOKUP(A3657,[3]Sheet1!$A:$G,3,FALSE),0)</f>
        <v>8152631</v>
      </c>
      <c r="P3657" s="18">
        <f>IFERROR(VLOOKUP(A3657,[3]Sheet1!$A:$G,4,FALSE),0)</f>
        <v>0</v>
      </c>
      <c r="Q3657" s="18">
        <f>IFERROR(VLOOKUP(A3657,[3]Sheet1!$A:$G,5,FALSE),0)</f>
        <v>0</v>
      </c>
      <c r="R3657" s="18">
        <f>IFERROR(VLOOKUP(A3657,[3]Sheet1!$A:$H,6,FALSE),0)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178653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IFERROR(VLOOKUP(A3658,[3]Sheet1!$A:$G,2,FALSE),0)</f>
        <v>0</v>
      </c>
      <c r="O3658" s="18">
        <f>IFERROR(VLOOKUP(A3658,[3]Sheet1!$A:$G,3,FALSE),0)</f>
        <v>0</v>
      </c>
      <c r="P3658" s="18">
        <f>IFERROR(VLOOKUP(A3658,[3]Sheet1!$A:$G,4,FALSE),0)</f>
        <v>0</v>
      </c>
      <c r="Q3658" s="18">
        <f>IFERROR(VLOOKUP(A3658,[3]Sheet1!$A:$G,5,FALSE),0)</f>
        <v>0</v>
      </c>
      <c r="R3658" s="18">
        <f>IFERROR(VLOOKUP(A3658,[3]Sheet1!$A:$H,6,FALSE),0)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4186386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IFERROR(VLOOKUP(A3659,[3]Sheet1!$A:$G,2,FALSE),0)</f>
        <v>23772</v>
      </c>
      <c r="O3659" s="18">
        <f>IFERROR(VLOOKUP(A3659,[3]Sheet1!$A:$G,3,FALSE),0)</f>
        <v>10406466</v>
      </c>
      <c r="P3659" s="18">
        <f>IFERROR(VLOOKUP(A3659,[3]Sheet1!$A:$G,4,FALSE),0)</f>
        <v>0</v>
      </c>
      <c r="Q3659" s="18">
        <f>IFERROR(VLOOKUP(A3659,[3]Sheet1!$A:$G,5,FALSE),0)</f>
        <v>0</v>
      </c>
      <c r="R3659" s="18">
        <f>IFERROR(VLOOKUP(A3659,[3]Sheet1!$A:$H,6,FALSE),0)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IFERROR(VLOOKUP(A3660,[3]Sheet1!$A:$G,2,FALSE),0)</f>
        <v>0</v>
      </c>
      <c r="O3660" s="18">
        <f>IFERROR(VLOOKUP(A3660,[3]Sheet1!$A:$G,3,FALSE),0)</f>
        <v>0</v>
      </c>
      <c r="P3660" s="18">
        <f>IFERROR(VLOOKUP(A3660,[3]Sheet1!$A:$G,4,FALSE),0)</f>
        <v>0</v>
      </c>
      <c r="Q3660" s="18">
        <f>IFERROR(VLOOKUP(A3660,[3]Sheet1!$A:$G,5,FALSE),0)</f>
        <v>0</v>
      </c>
      <c r="R3660" s="18">
        <f>IFERROR(VLOOKUP(A3660,[3]Sheet1!$A:$H,6,FALSE),0)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IFERROR(VLOOKUP(A3661,[3]Sheet1!$A:$G,2,FALSE),0)</f>
        <v>0</v>
      </c>
      <c r="O3661" s="18">
        <f>IFERROR(VLOOKUP(A3661,[3]Sheet1!$A:$G,3,FALSE),0)</f>
        <v>0</v>
      </c>
      <c r="P3661" s="18">
        <f>IFERROR(VLOOKUP(A3661,[3]Sheet1!$A:$G,4,FALSE),0)</f>
        <v>0</v>
      </c>
      <c r="Q3661" s="18">
        <f>IFERROR(VLOOKUP(A3661,[3]Sheet1!$A:$G,5,FALSE),0)</f>
        <v>0</v>
      </c>
      <c r="R3661" s="18">
        <f>IFERROR(VLOOKUP(A3661,[3]Sheet1!$A:$H,6,FALSE),0)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IFERROR(VLOOKUP(A3662,[3]Sheet1!$A:$G,2,FALSE),0)</f>
        <v>32547</v>
      </c>
      <c r="O3662" s="18">
        <f>IFERROR(VLOOKUP(A3662,[3]Sheet1!$A:$G,3,FALSE),0)</f>
        <v>4883052</v>
      </c>
      <c r="P3662" s="18">
        <f>IFERROR(VLOOKUP(A3662,[3]Sheet1!$A:$G,4,FALSE),0)</f>
        <v>0</v>
      </c>
      <c r="Q3662" s="18">
        <f>IFERROR(VLOOKUP(A3662,[3]Sheet1!$A:$G,5,FALSE),0)</f>
        <v>0</v>
      </c>
      <c r="R3662" s="18">
        <f>IFERROR(VLOOKUP(A3662,[3]Sheet1!$A:$H,6,FALSE),0)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IFERROR(VLOOKUP(A3663,[3]Sheet1!$A:$G,2,FALSE),0)</f>
        <v>334</v>
      </c>
      <c r="O3663" s="18">
        <f>IFERROR(VLOOKUP(A3663,[3]Sheet1!$A:$G,3,FALSE),0)</f>
        <v>6132824</v>
      </c>
      <c r="P3663" s="18">
        <f>IFERROR(VLOOKUP(A3663,[3]Sheet1!$A:$G,4,FALSE),0)</f>
        <v>0</v>
      </c>
      <c r="Q3663" s="18">
        <f>IFERROR(VLOOKUP(A3663,[3]Sheet1!$A:$G,5,FALSE),0)</f>
        <v>0</v>
      </c>
      <c r="R3663" s="18">
        <f>IFERROR(VLOOKUP(A3663,[3]Sheet1!$A:$H,6,FALSE),0)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IFERROR(VLOOKUP(A3664,[3]Sheet1!$A:$G,2,FALSE),0)</f>
        <v>1886841</v>
      </c>
      <c r="O3664" s="18">
        <f>IFERROR(VLOOKUP(A3664,[3]Sheet1!$A:$G,3,FALSE),0)</f>
        <v>63962507</v>
      </c>
      <c r="P3664" s="18">
        <f>IFERROR(VLOOKUP(A3664,[3]Sheet1!$A:$G,4,FALSE),0)</f>
        <v>0</v>
      </c>
      <c r="Q3664" s="18">
        <f>IFERROR(VLOOKUP(A3664,[3]Sheet1!$A:$G,5,FALSE),0)</f>
        <v>0</v>
      </c>
      <c r="R3664" s="18">
        <f>IFERROR(VLOOKUP(A3664,[3]Sheet1!$A:$H,6,FALSE),0)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IFERROR(VLOOKUP(A3665,[3]Sheet1!$A:$G,2,FALSE),0)</f>
        <v>0</v>
      </c>
      <c r="O3665" s="18">
        <f>IFERROR(VLOOKUP(A3665,[3]Sheet1!$A:$G,3,FALSE),0)</f>
        <v>3072759</v>
      </c>
      <c r="P3665" s="18">
        <f>IFERROR(VLOOKUP(A3665,[3]Sheet1!$A:$G,4,FALSE),0)</f>
        <v>0</v>
      </c>
      <c r="Q3665" s="18">
        <f>IFERROR(VLOOKUP(A3665,[3]Sheet1!$A:$G,5,FALSE),0)</f>
        <v>0</v>
      </c>
      <c r="R3665" s="18">
        <f>IFERROR(VLOOKUP(A3665,[3]Sheet1!$A:$H,6,FALSE),0)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Sim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IFERROR(VLOOKUP(A3666,[3]Sheet1!$A:$G,2,FALSE),0)</f>
        <v>182584</v>
      </c>
      <c r="O3666" s="18">
        <f>IFERROR(VLOOKUP(A3666,[3]Sheet1!$A:$G,3,FALSE),0)</f>
        <v>64612584</v>
      </c>
      <c r="P3666" s="18">
        <f>IFERROR(VLOOKUP(A3666,[3]Sheet1!$A:$G,4,FALSE),0)</f>
        <v>0</v>
      </c>
      <c r="Q3666" s="18">
        <f>IFERROR(VLOOKUP(A3666,[3]Sheet1!$A:$G,5,FALSE),0)</f>
        <v>0</v>
      </c>
      <c r="R3666" s="18">
        <f>IFERROR(VLOOKUP(A3666,[3]Sheet1!$A:$H,6,FALSE),0)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IFERROR(VLOOKUP(A3667,[3]Sheet1!$A:$G,2,FALSE),0)</f>
        <v>0</v>
      </c>
      <c r="O3667" s="18">
        <f>IFERROR(VLOOKUP(A3667,[3]Sheet1!$A:$G,3,FALSE),0)</f>
        <v>0</v>
      </c>
      <c r="P3667" s="18">
        <f>IFERROR(VLOOKUP(A3667,[3]Sheet1!$A:$G,4,FALSE),0)</f>
        <v>0</v>
      </c>
      <c r="Q3667" s="18">
        <f>IFERROR(VLOOKUP(A3667,[3]Sheet1!$A:$G,5,FALSE),0)</f>
        <v>0</v>
      </c>
      <c r="R3667" s="18">
        <f>IFERROR(VLOOKUP(A3667,[3]Sheet1!$A:$H,6,FALSE),0)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IFERROR(VLOOKUP(A3668,[3]Sheet1!$A:$G,2,FALSE),0)</f>
        <v>0</v>
      </c>
      <c r="O3668" s="18">
        <f>IFERROR(VLOOKUP(A3668,[3]Sheet1!$A:$G,3,FALSE),0)</f>
        <v>3233426</v>
      </c>
      <c r="P3668" s="18">
        <f>IFERROR(VLOOKUP(A3668,[3]Sheet1!$A:$G,4,FALSE),0)</f>
        <v>0</v>
      </c>
      <c r="Q3668" s="18">
        <f>IFERROR(VLOOKUP(A3668,[3]Sheet1!$A:$G,5,FALSE),0)</f>
        <v>0</v>
      </c>
      <c r="R3668" s="18">
        <f>IFERROR(VLOOKUP(A3668,[3]Sheet1!$A:$H,6,FALSE),0)</f>
        <v>0</v>
      </c>
      <c r="S3668" s="18">
        <f>IFERROR(VLOOKUP(A3668,[3]Sheet1!$A:$I,9,FALSE),0)</f>
        <v>0</v>
      </c>
      <c r="T3668" s="18" t="str">
        <f t="shared" si="343"/>
        <v>Não</v>
      </c>
      <c r="U3668" s="18" t="str">
        <f t="shared" si="344"/>
        <v>Sim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IFERROR(VLOOKUP(A3669,[3]Sheet1!$A:$G,2,FALSE),0)</f>
        <v>0</v>
      </c>
      <c r="O3669" s="18">
        <f>IFERROR(VLOOKUP(A3669,[3]Sheet1!$A:$G,3,FALSE),0)</f>
        <v>0</v>
      </c>
      <c r="P3669" s="18">
        <f>IFERROR(VLOOKUP(A3669,[3]Sheet1!$A:$G,4,FALSE),0)</f>
        <v>0</v>
      </c>
      <c r="Q3669" s="18">
        <f>IFERROR(VLOOKUP(A3669,[3]Sheet1!$A:$G,5,FALSE),0)</f>
        <v>0</v>
      </c>
      <c r="R3669" s="18">
        <f>IFERROR(VLOOKUP(A3669,[3]Sheet1!$A:$H,6,FALSE),0)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6223</v>
      </c>
      <c r="C3670" s="18">
        <f>IFERROR(VLOOKUP(A3670,[1]Monitoramento_Base_somente_Said!$A:$J,6,FALSE),0)</f>
        <v>7299771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IFERROR(VLOOKUP(A3670,[3]Sheet1!$A:$G,2,FALSE),0)</f>
        <v>0</v>
      </c>
      <c r="O3670" s="18">
        <f>IFERROR(VLOOKUP(A3670,[3]Sheet1!$A:$G,3,FALSE),0)</f>
        <v>0</v>
      </c>
      <c r="P3670" s="18">
        <f>IFERROR(VLOOKUP(A3670,[3]Sheet1!$A:$G,4,FALSE),0)</f>
        <v>0</v>
      </c>
      <c r="Q3670" s="18">
        <f>IFERROR(VLOOKUP(A3670,[3]Sheet1!$A:$G,5,FALSE),0)</f>
        <v>0</v>
      </c>
      <c r="R3670" s="18">
        <f>IFERROR(VLOOKUP(A3670,[3]Sheet1!$A:$H,6,FALSE),0)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11292675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IFERROR(VLOOKUP(A3671,[3]Sheet1!$A:$G,2,FALSE),0)</f>
        <v>0</v>
      </c>
      <c r="O3671" s="18">
        <f>IFERROR(VLOOKUP(A3671,[3]Sheet1!$A:$G,3,FALSE),0)</f>
        <v>0</v>
      </c>
      <c r="P3671" s="18">
        <f>IFERROR(VLOOKUP(A3671,[3]Sheet1!$A:$G,4,FALSE),0)</f>
        <v>0</v>
      </c>
      <c r="Q3671" s="18">
        <f>IFERROR(VLOOKUP(A3671,[3]Sheet1!$A:$G,5,FALSE),0)</f>
        <v>0</v>
      </c>
      <c r="R3671" s="18">
        <f>IFERROR(VLOOKUP(A3671,[3]Sheet1!$A:$H,6,FALSE),0)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IFERROR(VLOOKUP(A3672,[3]Sheet1!$A:$G,2,FALSE),0)</f>
        <v>68823</v>
      </c>
      <c r="O3672" s="18">
        <f>IFERROR(VLOOKUP(A3672,[3]Sheet1!$A:$G,3,FALSE),0)</f>
        <v>9021571</v>
      </c>
      <c r="P3672" s="18">
        <f>IFERROR(VLOOKUP(A3672,[3]Sheet1!$A:$G,4,FALSE),0)</f>
        <v>0</v>
      </c>
      <c r="Q3672" s="18">
        <f>IFERROR(VLOOKUP(A3672,[3]Sheet1!$A:$G,5,FALSE),0)</f>
        <v>0</v>
      </c>
      <c r="R3672" s="18">
        <f>IFERROR(VLOOKUP(A3672,[3]Sheet1!$A:$H,6,FALSE),0)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11615012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IFERROR(VLOOKUP(A3673,[3]Sheet1!$A:$G,2,FALSE),0)</f>
        <v>9671</v>
      </c>
      <c r="O3673" s="18">
        <f>IFERROR(VLOOKUP(A3673,[3]Sheet1!$A:$G,3,FALSE),0)</f>
        <v>4651387</v>
      </c>
      <c r="P3673" s="18">
        <f>IFERROR(VLOOKUP(A3673,[3]Sheet1!$A:$G,4,FALSE),0)</f>
        <v>0</v>
      </c>
      <c r="Q3673" s="18">
        <f>IFERROR(VLOOKUP(A3673,[3]Sheet1!$A:$G,5,FALSE),0)</f>
        <v>0</v>
      </c>
      <c r="R3673" s="18">
        <f>IFERROR(VLOOKUP(A3673,[3]Sheet1!$A:$H,6,FALSE),0)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24134594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IFERROR(VLOOKUP(A3674,[3]Sheet1!$A:$G,2,FALSE),0)</f>
        <v>207190</v>
      </c>
      <c r="O3674" s="18">
        <f>IFERROR(VLOOKUP(A3674,[3]Sheet1!$A:$G,3,FALSE),0)</f>
        <v>17943798</v>
      </c>
      <c r="P3674" s="18">
        <f>IFERROR(VLOOKUP(A3674,[3]Sheet1!$A:$G,4,FALSE),0)</f>
        <v>0</v>
      </c>
      <c r="Q3674" s="18">
        <f>IFERROR(VLOOKUP(A3674,[3]Sheet1!$A:$G,5,FALSE),0)</f>
        <v>0</v>
      </c>
      <c r="R3674" s="18">
        <f>IFERROR(VLOOKUP(A3674,[3]Sheet1!$A:$H,6,FALSE),0)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Não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IFERROR(VLOOKUP(A3675,[3]Sheet1!$A:$G,2,FALSE),0)</f>
        <v>0</v>
      </c>
      <c r="O3675" s="18">
        <f>IFERROR(VLOOKUP(A3675,[3]Sheet1!$A:$G,3,FALSE),0)</f>
        <v>0</v>
      </c>
      <c r="P3675" s="18">
        <f>IFERROR(VLOOKUP(A3675,[3]Sheet1!$A:$G,4,FALSE),0)</f>
        <v>0</v>
      </c>
      <c r="Q3675" s="18">
        <f>IFERROR(VLOOKUP(A3675,[3]Sheet1!$A:$G,5,FALSE),0)</f>
        <v>0</v>
      </c>
      <c r="R3675" s="18">
        <f>IFERROR(VLOOKUP(A3675,[3]Sheet1!$A:$H,6,FALSE),0)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IFERROR(VLOOKUP(A3676,[3]Sheet1!$A:$G,2,FALSE),0)</f>
        <v>85069</v>
      </c>
      <c r="O3676" s="18">
        <f>IFERROR(VLOOKUP(A3676,[3]Sheet1!$A:$G,3,FALSE),0)</f>
        <v>29178968</v>
      </c>
      <c r="P3676" s="18">
        <f>IFERROR(VLOOKUP(A3676,[3]Sheet1!$A:$G,4,FALSE),0)</f>
        <v>0</v>
      </c>
      <c r="Q3676" s="18">
        <f>IFERROR(VLOOKUP(A3676,[3]Sheet1!$A:$G,5,FALSE),0)</f>
        <v>0</v>
      </c>
      <c r="R3676" s="18">
        <f>IFERROR(VLOOKUP(A3676,[3]Sheet1!$A:$H,6,FALSE),0)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IFERROR(VLOOKUP(A3677,[3]Sheet1!$A:$G,2,FALSE),0)</f>
        <v>13107</v>
      </c>
      <c r="O3677" s="18">
        <f>IFERROR(VLOOKUP(A3677,[3]Sheet1!$A:$G,3,FALSE),0)</f>
        <v>6843821</v>
      </c>
      <c r="P3677" s="18">
        <f>IFERROR(VLOOKUP(A3677,[3]Sheet1!$A:$G,4,FALSE),0)</f>
        <v>0</v>
      </c>
      <c r="Q3677" s="18">
        <f>IFERROR(VLOOKUP(A3677,[3]Sheet1!$A:$G,5,FALSE),0)</f>
        <v>0</v>
      </c>
      <c r="R3677" s="18">
        <f>IFERROR(VLOOKUP(A3677,[3]Sheet1!$A:$H,6,FALSE),0)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IFERROR(VLOOKUP(A3678,[3]Sheet1!$A:$G,2,FALSE),0)</f>
        <v>137063</v>
      </c>
      <c r="O3678" s="18">
        <f>IFERROR(VLOOKUP(A3678,[3]Sheet1!$A:$G,3,FALSE),0)</f>
        <v>8098497</v>
      </c>
      <c r="P3678" s="18">
        <f>IFERROR(VLOOKUP(A3678,[3]Sheet1!$A:$G,4,FALSE),0)</f>
        <v>0</v>
      </c>
      <c r="Q3678" s="18">
        <f>IFERROR(VLOOKUP(A3678,[3]Sheet1!$A:$G,5,FALSE),0)</f>
        <v>0</v>
      </c>
      <c r="R3678" s="18">
        <f>IFERROR(VLOOKUP(A3678,[3]Sheet1!$A:$H,6,FALSE),0)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IFERROR(VLOOKUP(A3679,[3]Sheet1!$A:$G,2,FALSE),0)</f>
        <v>309676</v>
      </c>
      <c r="O3679" s="18">
        <f>IFERROR(VLOOKUP(A3679,[3]Sheet1!$A:$G,3,FALSE),0)</f>
        <v>36190790</v>
      </c>
      <c r="P3679" s="18">
        <f>IFERROR(VLOOKUP(A3679,[3]Sheet1!$A:$G,4,FALSE),0)</f>
        <v>0</v>
      </c>
      <c r="Q3679" s="18">
        <f>IFERROR(VLOOKUP(A3679,[3]Sheet1!$A:$G,5,FALSE),0)</f>
        <v>0</v>
      </c>
      <c r="R3679" s="18">
        <f>IFERROR(VLOOKUP(A3679,[3]Sheet1!$A:$H,6,FALSE),0)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IFERROR(VLOOKUP(A3680,[3]Sheet1!$A:$G,2,FALSE),0)</f>
        <v>0</v>
      </c>
      <c r="O3680" s="18">
        <f>IFERROR(VLOOKUP(A3680,[3]Sheet1!$A:$G,3,FALSE),0)</f>
        <v>0</v>
      </c>
      <c r="P3680" s="18">
        <f>IFERROR(VLOOKUP(A3680,[3]Sheet1!$A:$G,4,FALSE),0)</f>
        <v>0</v>
      </c>
      <c r="Q3680" s="18">
        <f>IFERROR(VLOOKUP(A3680,[3]Sheet1!$A:$G,5,FALSE),0)</f>
        <v>0</v>
      </c>
      <c r="R3680" s="18">
        <f>IFERROR(VLOOKUP(A3680,[3]Sheet1!$A:$H,6,FALSE),0)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IFERROR(VLOOKUP(A3681,[3]Sheet1!$A:$G,2,FALSE),0)</f>
        <v>0</v>
      </c>
      <c r="O3681" s="18">
        <f>IFERROR(VLOOKUP(A3681,[3]Sheet1!$A:$G,3,FALSE),0)</f>
        <v>0</v>
      </c>
      <c r="P3681" s="18">
        <f>IFERROR(VLOOKUP(A3681,[3]Sheet1!$A:$G,4,FALSE),0)</f>
        <v>0</v>
      </c>
      <c r="Q3681" s="18">
        <f>IFERROR(VLOOKUP(A3681,[3]Sheet1!$A:$G,5,FALSE),0)</f>
        <v>0</v>
      </c>
      <c r="R3681" s="18">
        <f>IFERROR(VLOOKUP(A3681,[3]Sheet1!$A:$H,6,FALSE),0)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6112027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IFERROR(VLOOKUP(A3682,[3]Sheet1!$A:$G,2,FALSE),0)</f>
        <v>0</v>
      </c>
      <c r="O3682" s="18">
        <f>IFERROR(VLOOKUP(A3682,[3]Sheet1!$A:$G,3,FALSE),0)</f>
        <v>0</v>
      </c>
      <c r="P3682" s="18">
        <f>IFERROR(VLOOKUP(A3682,[3]Sheet1!$A:$G,4,FALSE),0)</f>
        <v>0</v>
      </c>
      <c r="Q3682" s="18">
        <f>IFERROR(VLOOKUP(A3682,[3]Sheet1!$A:$G,5,FALSE),0)</f>
        <v>0</v>
      </c>
      <c r="R3682" s="18">
        <f>IFERROR(VLOOKUP(A3682,[3]Sheet1!$A:$H,6,FALSE),0)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IFERROR(VLOOKUP(A3683,[3]Sheet1!$A:$G,2,FALSE),0)</f>
        <v>0</v>
      </c>
      <c r="O3683" s="18">
        <f>IFERROR(VLOOKUP(A3683,[3]Sheet1!$A:$G,3,FALSE),0)</f>
        <v>0</v>
      </c>
      <c r="P3683" s="18">
        <f>IFERROR(VLOOKUP(A3683,[3]Sheet1!$A:$G,4,FALSE),0)</f>
        <v>0</v>
      </c>
      <c r="Q3683" s="18">
        <f>IFERROR(VLOOKUP(A3683,[3]Sheet1!$A:$G,5,FALSE),0)</f>
        <v>0</v>
      </c>
      <c r="R3683" s="18">
        <f>IFERROR(VLOOKUP(A3683,[3]Sheet1!$A:$H,6,FALSE),0)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IFERROR(VLOOKUP(A3684,[3]Sheet1!$A:$G,2,FALSE),0)</f>
        <v>0</v>
      </c>
      <c r="O3684" s="18">
        <f>IFERROR(VLOOKUP(A3684,[3]Sheet1!$A:$G,3,FALSE),0)</f>
        <v>0</v>
      </c>
      <c r="P3684" s="18">
        <f>IFERROR(VLOOKUP(A3684,[3]Sheet1!$A:$G,4,FALSE),0)</f>
        <v>0</v>
      </c>
      <c r="Q3684" s="18">
        <f>IFERROR(VLOOKUP(A3684,[3]Sheet1!$A:$G,5,FALSE),0)</f>
        <v>0</v>
      </c>
      <c r="R3684" s="18">
        <f>IFERROR(VLOOKUP(A3684,[3]Sheet1!$A:$H,6,FALSE),0)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IFERROR(VLOOKUP(A3685,[3]Sheet1!$A:$G,2,FALSE),0)</f>
        <v>4616</v>
      </c>
      <c r="O3685" s="18">
        <f>IFERROR(VLOOKUP(A3685,[3]Sheet1!$A:$G,3,FALSE),0)</f>
        <v>8095858</v>
      </c>
      <c r="P3685" s="18">
        <f>IFERROR(VLOOKUP(A3685,[3]Sheet1!$A:$G,4,FALSE),0)</f>
        <v>0</v>
      </c>
      <c r="Q3685" s="18">
        <f>IFERROR(VLOOKUP(A3685,[3]Sheet1!$A:$G,5,FALSE),0)</f>
        <v>0</v>
      </c>
      <c r="R3685" s="18">
        <f>IFERROR(VLOOKUP(A3685,[3]Sheet1!$A:$H,6,FALSE),0)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IFERROR(VLOOKUP(A3686,[3]Sheet1!$A:$G,2,FALSE),0)</f>
        <v>34464</v>
      </c>
      <c r="O3686" s="18">
        <f>IFERROR(VLOOKUP(A3686,[3]Sheet1!$A:$G,3,FALSE),0)</f>
        <v>5728977</v>
      </c>
      <c r="P3686" s="18">
        <f>IFERROR(VLOOKUP(A3686,[3]Sheet1!$A:$G,4,FALSE),0)</f>
        <v>0</v>
      </c>
      <c r="Q3686" s="18">
        <f>IFERROR(VLOOKUP(A3686,[3]Sheet1!$A:$G,5,FALSE),0)</f>
        <v>0</v>
      </c>
      <c r="R3686" s="18">
        <f>IFERROR(VLOOKUP(A3686,[3]Sheet1!$A:$H,6,FALSE),0)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IFERROR(VLOOKUP(A3687,[3]Sheet1!$A:$G,2,FALSE),0)</f>
        <v>90039</v>
      </c>
      <c r="O3687" s="18">
        <f>IFERROR(VLOOKUP(A3687,[3]Sheet1!$A:$G,3,FALSE),0)</f>
        <v>2523721</v>
      </c>
      <c r="P3687" s="18">
        <f>IFERROR(VLOOKUP(A3687,[3]Sheet1!$A:$G,4,FALSE),0)</f>
        <v>0</v>
      </c>
      <c r="Q3687" s="18">
        <f>IFERROR(VLOOKUP(A3687,[3]Sheet1!$A:$G,5,FALSE),0)</f>
        <v>0</v>
      </c>
      <c r="R3687" s="18">
        <f>IFERROR(VLOOKUP(A3687,[3]Sheet1!$A:$H,6,FALSE),0)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IFERROR(VLOOKUP(A3688,[3]Sheet1!$A:$G,2,FALSE),0)</f>
        <v>77541</v>
      </c>
      <c r="O3688" s="18">
        <f>IFERROR(VLOOKUP(A3688,[3]Sheet1!$A:$G,3,FALSE),0)</f>
        <v>8089701</v>
      </c>
      <c r="P3688" s="18">
        <f>IFERROR(VLOOKUP(A3688,[3]Sheet1!$A:$G,4,FALSE),0)</f>
        <v>0</v>
      </c>
      <c r="Q3688" s="18">
        <f>IFERROR(VLOOKUP(A3688,[3]Sheet1!$A:$G,5,FALSE),0)</f>
        <v>0</v>
      </c>
      <c r="R3688" s="18">
        <f>IFERROR(VLOOKUP(A3688,[3]Sheet1!$A:$H,6,FALSE),0)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IFERROR(VLOOKUP(A3689,[3]Sheet1!$A:$G,2,FALSE),0)</f>
        <v>0</v>
      </c>
      <c r="O3689" s="18">
        <f>IFERROR(VLOOKUP(A3689,[3]Sheet1!$A:$G,3,FALSE),0)</f>
        <v>46710</v>
      </c>
      <c r="P3689" s="18">
        <f>IFERROR(VLOOKUP(A3689,[3]Sheet1!$A:$G,4,FALSE),0)</f>
        <v>0</v>
      </c>
      <c r="Q3689" s="18">
        <f>IFERROR(VLOOKUP(A3689,[3]Sheet1!$A:$G,5,FALSE),0)</f>
        <v>0</v>
      </c>
      <c r="R3689" s="18">
        <f>IFERROR(VLOOKUP(A3689,[3]Sheet1!$A:$H,6,FALSE),0)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IFERROR(VLOOKUP(A3690,[3]Sheet1!$A:$G,2,FALSE),0)</f>
        <v>268452</v>
      </c>
      <c r="O3690" s="18">
        <f>IFERROR(VLOOKUP(A3690,[3]Sheet1!$A:$G,3,FALSE),0)</f>
        <v>18584920</v>
      </c>
      <c r="P3690" s="18">
        <f>IFERROR(VLOOKUP(A3690,[3]Sheet1!$A:$G,4,FALSE),0)</f>
        <v>0</v>
      </c>
      <c r="Q3690" s="18">
        <f>IFERROR(VLOOKUP(A3690,[3]Sheet1!$A:$G,5,FALSE),0)</f>
        <v>0</v>
      </c>
      <c r="R3690" s="18">
        <f>IFERROR(VLOOKUP(A3690,[3]Sheet1!$A:$H,6,FALSE),0)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IFERROR(VLOOKUP(A3691,[3]Sheet1!$A:$G,2,FALSE),0)</f>
        <v>379</v>
      </c>
      <c r="O3691" s="18">
        <f>IFERROR(VLOOKUP(A3691,[3]Sheet1!$A:$G,3,FALSE),0)</f>
        <v>5941547</v>
      </c>
      <c r="P3691" s="18">
        <f>IFERROR(VLOOKUP(A3691,[3]Sheet1!$A:$G,4,FALSE),0)</f>
        <v>0</v>
      </c>
      <c r="Q3691" s="18">
        <f>IFERROR(VLOOKUP(A3691,[3]Sheet1!$A:$G,5,FALSE),0)</f>
        <v>0</v>
      </c>
      <c r="R3691" s="18">
        <f>IFERROR(VLOOKUP(A3691,[3]Sheet1!$A:$H,6,FALSE),0)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IFERROR(VLOOKUP(A3692,[3]Sheet1!$A:$G,2,FALSE),0)</f>
        <v>0</v>
      </c>
      <c r="O3692" s="18">
        <f>IFERROR(VLOOKUP(A3692,[3]Sheet1!$A:$G,3,FALSE),0)</f>
        <v>3982873</v>
      </c>
      <c r="P3692" s="18">
        <f>IFERROR(VLOOKUP(A3692,[3]Sheet1!$A:$G,4,FALSE),0)</f>
        <v>0</v>
      </c>
      <c r="Q3692" s="18">
        <f>IFERROR(VLOOKUP(A3692,[3]Sheet1!$A:$G,5,FALSE),0)</f>
        <v>0</v>
      </c>
      <c r="R3692" s="18">
        <f>IFERROR(VLOOKUP(A3692,[3]Sheet1!$A:$H,6,FALSE),0)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IFERROR(VLOOKUP(A3693,[3]Sheet1!$A:$G,2,FALSE),0)</f>
        <v>0</v>
      </c>
      <c r="O3693" s="18">
        <f>IFERROR(VLOOKUP(A3693,[3]Sheet1!$A:$G,3,FALSE),0)</f>
        <v>0</v>
      </c>
      <c r="P3693" s="18">
        <f>IFERROR(VLOOKUP(A3693,[3]Sheet1!$A:$G,4,FALSE),0)</f>
        <v>0</v>
      </c>
      <c r="Q3693" s="18">
        <f>IFERROR(VLOOKUP(A3693,[3]Sheet1!$A:$G,5,FALSE),0)</f>
        <v>0</v>
      </c>
      <c r="R3693" s="18">
        <f>IFERROR(VLOOKUP(A3693,[3]Sheet1!$A:$H,6,FALSE),0)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IFERROR(VLOOKUP(A3694,[3]Sheet1!$A:$G,2,FALSE),0)</f>
        <v>0</v>
      </c>
      <c r="O3694" s="18">
        <f>IFERROR(VLOOKUP(A3694,[3]Sheet1!$A:$G,3,FALSE),0)</f>
        <v>0</v>
      </c>
      <c r="P3694" s="18">
        <f>IFERROR(VLOOKUP(A3694,[3]Sheet1!$A:$G,4,FALSE),0)</f>
        <v>0</v>
      </c>
      <c r="Q3694" s="18">
        <f>IFERROR(VLOOKUP(A3694,[3]Sheet1!$A:$G,5,FALSE),0)</f>
        <v>0</v>
      </c>
      <c r="R3694" s="18">
        <f>IFERROR(VLOOKUP(A3694,[3]Sheet1!$A:$H,6,FALSE),0)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IFERROR(VLOOKUP(A3695,[3]Sheet1!$A:$G,2,FALSE),0)</f>
        <v>163033</v>
      </c>
      <c r="O3695" s="18">
        <f>IFERROR(VLOOKUP(A3695,[3]Sheet1!$A:$G,3,FALSE),0)</f>
        <v>4002337</v>
      </c>
      <c r="P3695" s="18">
        <f>IFERROR(VLOOKUP(A3695,[3]Sheet1!$A:$G,4,FALSE),0)</f>
        <v>0</v>
      </c>
      <c r="Q3695" s="18">
        <f>IFERROR(VLOOKUP(A3695,[3]Sheet1!$A:$G,5,FALSE),0)</f>
        <v>0</v>
      </c>
      <c r="R3695" s="18">
        <f>IFERROR(VLOOKUP(A3695,[3]Sheet1!$A:$H,6,FALSE),0)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7848713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IFERROR(VLOOKUP(A3696,[3]Sheet1!$A:$G,2,FALSE),0)</f>
        <v>0</v>
      </c>
      <c r="O3696" s="18">
        <f>IFERROR(VLOOKUP(A3696,[3]Sheet1!$A:$G,3,FALSE),0)</f>
        <v>0</v>
      </c>
      <c r="P3696" s="18">
        <f>IFERROR(VLOOKUP(A3696,[3]Sheet1!$A:$G,4,FALSE),0)</f>
        <v>0</v>
      </c>
      <c r="Q3696" s="18">
        <f>IFERROR(VLOOKUP(A3696,[3]Sheet1!$A:$G,5,FALSE),0)</f>
        <v>0</v>
      </c>
      <c r="R3696" s="18">
        <f>IFERROR(VLOOKUP(A3696,[3]Sheet1!$A:$H,6,FALSE),0)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IFERROR(VLOOKUP(A3697,[3]Sheet1!$A:$G,2,FALSE),0)</f>
        <v>30069</v>
      </c>
      <c r="O3697" s="18">
        <f>IFERROR(VLOOKUP(A3697,[3]Sheet1!$A:$G,3,FALSE),0)</f>
        <v>6047867</v>
      </c>
      <c r="P3697" s="18">
        <f>IFERROR(VLOOKUP(A3697,[3]Sheet1!$A:$G,4,FALSE),0)</f>
        <v>0</v>
      </c>
      <c r="Q3697" s="18">
        <f>IFERROR(VLOOKUP(A3697,[3]Sheet1!$A:$G,5,FALSE),0)</f>
        <v>0</v>
      </c>
      <c r="R3697" s="18">
        <f>IFERROR(VLOOKUP(A3697,[3]Sheet1!$A:$H,6,FALSE),0)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IFERROR(VLOOKUP(A3698,[3]Sheet1!$A:$G,2,FALSE),0)</f>
        <v>107684</v>
      </c>
      <c r="O3698" s="18">
        <f>IFERROR(VLOOKUP(A3698,[3]Sheet1!$A:$G,3,FALSE),0)</f>
        <v>7674420</v>
      </c>
      <c r="P3698" s="18">
        <f>IFERROR(VLOOKUP(A3698,[3]Sheet1!$A:$G,4,FALSE),0)</f>
        <v>0</v>
      </c>
      <c r="Q3698" s="18">
        <f>IFERROR(VLOOKUP(A3698,[3]Sheet1!$A:$G,5,FALSE),0)</f>
        <v>0</v>
      </c>
      <c r="R3698" s="18">
        <f>IFERROR(VLOOKUP(A3698,[3]Sheet1!$A:$H,6,FALSE),0)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IFERROR(VLOOKUP(A3699,[3]Sheet1!$A:$G,2,FALSE),0)</f>
        <v>39158</v>
      </c>
      <c r="O3699" s="18">
        <f>IFERROR(VLOOKUP(A3699,[3]Sheet1!$A:$G,3,FALSE),0)</f>
        <v>4012271</v>
      </c>
      <c r="P3699" s="18">
        <f>IFERROR(VLOOKUP(A3699,[3]Sheet1!$A:$G,4,FALSE),0)</f>
        <v>0</v>
      </c>
      <c r="Q3699" s="18">
        <f>IFERROR(VLOOKUP(A3699,[3]Sheet1!$A:$G,5,FALSE),0)</f>
        <v>0</v>
      </c>
      <c r="R3699" s="18">
        <f>IFERROR(VLOOKUP(A3699,[3]Sheet1!$A:$H,6,FALSE),0)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IFERROR(VLOOKUP(A3700,[3]Sheet1!$A:$G,2,FALSE),0)</f>
        <v>31657</v>
      </c>
      <c r="O3700" s="18">
        <f>IFERROR(VLOOKUP(A3700,[3]Sheet1!$A:$G,3,FALSE),0)</f>
        <v>8989333</v>
      </c>
      <c r="P3700" s="18">
        <f>IFERROR(VLOOKUP(A3700,[3]Sheet1!$A:$G,4,FALSE),0)</f>
        <v>0</v>
      </c>
      <c r="Q3700" s="18">
        <f>IFERROR(VLOOKUP(A3700,[3]Sheet1!$A:$G,5,FALSE),0)</f>
        <v>0</v>
      </c>
      <c r="R3700" s="18">
        <f>IFERROR(VLOOKUP(A3700,[3]Sheet1!$A:$H,6,FALSE),0)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2675307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IFERROR(VLOOKUP(A3701,[3]Sheet1!$A:$G,2,FALSE),0)</f>
        <v>0</v>
      </c>
      <c r="O3701" s="18">
        <f>IFERROR(VLOOKUP(A3701,[3]Sheet1!$A:$G,3,FALSE),0)</f>
        <v>0</v>
      </c>
      <c r="P3701" s="18">
        <f>IFERROR(VLOOKUP(A3701,[3]Sheet1!$A:$G,4,FALSE),0)</f>
        <v>0</v>
      </c>
      <c r="Q3701" s="18">
        <f>IFERROR(VLOOKUP(A3701,[3]Sheet1!$A:$G,5,FALSE),0)</f>
        <v>0</v>
      </c>
      <c r="R3701" s="18">
        <f>IFERROR(VLOOKUP(A3701,[3]Sheet1!$A:$H,6,FALSE),0)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IFERROR(VLOOKUP(A3702,[3]Sheet1!$A:$G,2,FALSE),0)</f>
        <v>113273</v>
      </c>
      <c r="O3702" s="18">
        <f>IFERROR(VLOOKUP(A3702,[3]Sheet1!$A:$G,3,FALSE),0)</f>
        <v>6253584</v>
      </c>
      <c r="P3702" s="18">
        <f>IFERROR(VLOOKUP(A3702,[3]Sheet1!$A:$G,4,FALSE),0)</f>
        <v>0</v>
      </c>
      <c r="Q3702" s="18">
        <f>IFERROR(VLOOKUP(A3702,[3]Sheet1!$A:$G,5,FALSE),0)</f>
        <v>0</v>
      </c>
      <c r="R3702" s="18">
        <f>IFERROR(VLOOKUP(A3702,[3]Sheet1!$A:$H,6,FALSE),0)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19794171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IFERROR(VLOOKUP(A3703,[3]Sheet1!$A:$G,2,FALSE),0)</f>
        <v>0</v>
      </c>
      <c r="O3703" s="18">
        <f>IFERROR(VLOOKUP(A3703,[3]Sheet1!$A:$G,3,FALSE),0)</f>
        <v>0</v>
      </c>
      <c r="P3703" s="18">
        <f>IFERROR(VLOOKUP(A3703,[3]Sheet1!$A:$G,4,FALSE),0)</f>
        <v>0</v>
      </c>
      <c r="Q3703" s="18">
        <f>IFERROR(VLOOKUP(A3703,[3]Sheet1!$A:$G,5,FALSE),0)</f>
        <v>0</v>
      </c>
      <c r="R3703" s="18">
        <f>IFERROR(VLOOKUP(A3703,[3]Sheet1!$A:$H,6,FALSE),0)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IFERROR(VLOOKUP(A3704,[3]Sheet1!$A:$G,2,FALSE),0)</f>
        <v>7576</v>
      </c>
      <c r="O3704" s="18">
        <f>IFERROR(VLOOKUP(A3704,[3]Sheet1!$A:$G,3,FALSE),0)</f>
        <v>2959</v>
      </c>
      <c r="P3704" s="18">
        <f>IFERROR(VLOOKUP(A3704,[3]Sheet1!$A:$G,4,FALSE),0)</f>
        <v>0</v>
      </c>
      <c r="Q3704" s="18">
        <f>IFERROR(VLOOKUP(A3704,[3]Sheet1!$A:$G,5,FALSE),0)</f>
        <v>0</v>
      </c>
      <c r="R3704" s="18">
        <f>IFERROR(VLOOKUP(A3704,[3]Sheet1!$A:$H,6,FALSE),0)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IFERROR(VLOOKUP(A3705,[3]Sheet1!$A:$G,2,FALSE),0)</f>
        <v>0</v>
      </c>
      <c r="O3705" s="18">
        <f>IFERROR(VLOOKUP(A3705,[3]Sheet1!$A:$G,3,FALSE),0)</f>
        <v>0</v>
      </c>
      <c r="P3705" s="18">
        <f>IFERROR(VLOOKUP(A3705,[3]Sheet1!$A:$G,4,FALSE),0)</f>
        <v>0</v>
      </c>
      <c r="Q3705" s="18">
        <f>IFERROR(VLOOKUP(A3705,[3]Sheet1!$A:$G,5,FALSE),0)</f>
        <v>0</v>
      </c>
      <c r="R3705" s="18">
        <f>IFERROR(VLOOKUP(A3705,[3]Sheet1!$A:$H,6,FALSE),0)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IFERROR(VLOOKUP(A3706,[3]Sheet1!$A:$G,2,FALSE),0)</f>
        <v>0</v>
      </c>
      <c r="O3706" s="18">
        <f>IFERROR(VLOOKUP(A3706,[3]Sheet1!$A:$G,3,FALSE),0)</f>
        <v>0</v>
      </c>
      <c r="P3706" s="18">
        <f>IFERROR(VLOOKUP(A3706,[3]Sheet1!$A:$G,4,FALSE),0)</f>
        <v>0</v>
      </c>
      <c r="Q3706" s="18">
        <f>IFERROR(VLOOKUP(A3706,[3]Sheet1!$A:$G,5,FALSE),0)</f>
        <v>0</v>
      </c>
      <c r="R3706" s="18">
        <f>IFERROR(VLOOKUP(A3706,[3]Sheet1!$A:$H,6,FALSE),0)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10615684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IFERROR(VLOOKUP(A3707,[3]Sheet1!$A:$G,2,FALSE),0)</f>
        <v>0</v>
      </c>
      <c r="O3707" s="18">
        <f>IFERROR(VLOOKUP(A3707,[3]Sheet1!$A:$G,3,FALSE),0)</f>
        <v>0</v>
      </c>
      <c r="P3707" s="18">
        <f>IFERROR(VLOOKUP(A3707,[3]Sheet1!$A:$G,4,FALSE),0)</f>
        <v>0</v>
      </c>
      <c r="Q3707" s="18">
        <f>IFERROR(VLOOKUP(A3707,[3]Sheet1!$A:$G,5,FALSE),0)</f>
        <v>0</v>
      </c>
      <c r="R3707" s="18">
        <f>IFERROR(VLOOKUP(A3707,[3]Sheet1!$A:$H,6,FALSE),0)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6500960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IFERROR(VLOOKUP(A3708,[3]Sheet1!$A:$G,2,FALSE),0)</f>
        <v>0</v>
      </c>
      <c r="O3708" s="18">
        <f>IFERROR(VLOOKUP(A3708,[3]Sheet1!$A:$G,3,FALSE),0)</f>
        <v>0</v>
      </c>
      <c r="P3708" s="18">
        <f>IFERROR(VLOOKUP(A3708,[3]Sheet1!$A:$G,4,FALSE),0)</f>
        <v>0</v>
      </c>
      <c r="Q3708" s="18">
        <f>IFERROR(VLOOKUP(A3708,[3]Sheet1!$A:$G,5,FALSE),0)</f>
        <v>0</v>
      </c>
      <c r="R3708" s="18">
        <f>IFERROR(VLOOKUP(A3708,[3]Sheet1!$A:$H,6,FALSE),0)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5121726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IFERROR(VLOOKUP(A3709,[3]Sheet1!$A:$G,2,FALSE),0)</f>
        <v>5241</v>
      </c>
      <c r="O3709" s="18">
        <f>IFERROR(VLOOKUP(A3709,[3]Sheet1!$A:$G,3,FALSE),0)</f>
        <v>13250152</v>
      </c>
      <c r="P3709" s="18">
        <f>IFERROR(VLOOKUP(A3709,[3]Sheet1!$A:$G,4,FALSE),0)</f>
        <v>0</v>
      </c>
      <c r="Q3709" s="18">
        <f>IFERROR(VLOOKUP(A3709,[3]Sheet1!$A:$G,5,FALSE),0)</f>
        <v>0</v>
      </c>
      <c r="R3709" s="18">
        <f>IFERROR(VLOOKUP(A3709,[3]Sheet1!$A:$H,6,FALSE),0)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IFERROR(VLOOKUP(A3710,[3]Sheet1!$A:$G,2,FALSE),0)</f>
        <v>0</v>
      </c>
      <c r="O3710" s="18">
        <f>IFERROR(VLOOKUP(A3710,[3]Sheet1!$A:$G,3,FALSE),0)</f>
        <v>11612572</v>
      </c>
      <c r="P3710" s="18">
        <f>IFERROR(VLOOKUP(A3710,[3]Sheet1!$A:$G,4,FALSE),0)</f>
        <v>0</v>
      </c>
      <c r="Q3710" s="18">
        <f>IFERROR(VLOOKUP(A3710,[3]Sheet1!$A:$G,5,FALSE),0)</f>
        <v>0</v>
      </c>
      <c r="R3710" s="18">
        <f>IFERROR(VLOOKUP(A3710,[3]Sheet1!$A:$H,6,FALSE),0)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Sim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IFERROR(VLOOKUP(A3711,[3]Sheet1!$A:$G,2,FALSE),0)</f>
        <v>30654</v>
      </c>
      <c r="O3711" s="18">
        <f>IFERROR(VLOOKUP(A3711,[3]Sheet1!$A:$G,3,FALSE),0)</f>
        <v>5041183</v>
      </c>
      <c r="P3711" s="18">
        <f>IFERROR(VLOOKUP(A3711,[3]Sheet1!$A:$G,4,FALSE),0)</f>
        <v>0</v>
      </c>
      <c r="Q3711" s="18">
        <f>IFERROR(VLOOKUP(A3711,[3]Sheet1!$A:$G,5,FALSE),0)</f>
        <v>0</v>
      </c>
      <c r="R3711" s="18">
        <f>IFERROR(VLOOKUP(A3711,[3]Sheet1!$A:$H,6,FALSE),0)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IFERROR(VLOOKUP(A3712,[3]Sheet1!$A:$G,2,FALSE),0)</f>
        <v>7927</v>
      </c>
      <c r="O3712" s="18">
        <f>IFERROR(VLOOKUP(A3712,[3]Sheet1!$A:$G,3,FALSE),0)</f>
        <v>8782321</v>
      </c>
      <c r="P3712" s="18">
        <f>IFERROR(VLOOKUP(A3712,[3]Sheet1!$A:$G,4,FALSE),0)</f>
        <v>0</v>
      </c>
      <c r="Q3712" s="18">
        <f>IFERROR(VLOOKUP(A3712,[3]Sheet1!$A:$G,5,FALSE),0)</f>
        <v>0</v>
      </c>
      <c r="R3712" s="18">
        <f>IFERROR(VLOOKUP(A3712,[3]Sheet1!$A:$H,6,FALSE),0)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8331173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IFERROR(VLOOKUP(A3713,[3]Sheet1!$A:$G,2,FALSE),0)</f>
        <v>51452</v>
      </c>
      <c r="O3713" s="18">
        <f>IFERROR(VLOOKUP(A3713,[3]Sheet1!$A:$G,3,FALSE),0)</f>
        <v>7529305</v>
      </c>
      <c r="P3713" s="18">
        <f>IFERROR(VLOOKUP(A3713,[3]Sheet1!$A:$G,4,FALSE),0)</f>
        <v>0</v>
      </c>
      <c r="Q3713" s="18">
        <f>IFERROR(VLOOKUP(A3713,[3]Sheet1!$A:$G,5,FALSE),0)</f>
        <v>0</v>
      </c>
      <c r="R3713" s="18">
        <f>IFERROR(VLOOKUP(A3713,[3]Sheet1!$A:$H,6,FALSE),0)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IFERROR(VLOOKUP(A3714,[3]Sheet1!$A:$G,2,FALSE),0)</f>
        <v>855</v>
      </c>
      <c r="O3714" s="18">
        <f>IFERROR(VLOOKUP(A3714,[3]Sheet1!$A:$G,3,FALSE),0)</f>
        <v>967461</v>
      </c>
      <c r="P3714" s="18">
        <f>IFERROR(VLOOKUP(A3714,[3]Sheet1!$A:$G,4,FALSE),0)</f>
        <v>0</v>
      </c>
      <c r="Q3714" s="18">
        <f>IFERROR(VLOOKUP(A3714,[3]Sheet1!$A:$G,5,FALSE),0)</f>
        <v>0</v>
      </c>
      <c r="R3714" s="18">
        <f>IFERROR(VLOOKUP(A3714,[3]Sheet1!$A:$H,6,FALSE),0)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IFERROR(VLOOKUP(A3715,[3]Sheet1!$A:$G,2,FALSE),0)</f>
        <v>47048</v>
      </c>
      <c r="O3715" s="18">
        <f>IFERROR(VLOOKUP(A3715,[3]Sheet1!$A:$G,3,FALSE),0)</f>
        <v>3980492</v>
      </c>
      <c r="P3715" s="18">
        <f>IFERROR(VLOOKUP(A3715,[3]Sheet1!$A:$G,4,FALSE),0)</f>
        <v>0</v>
      </c>
      <c r="Q3715" s="18">
        <f>IFERROR(VLOOKUP(A3715,[3]Sheet1!$A:$G,5,FALSE),0)</f>
        <v>0</v>
      </c>
      <c r="R3715" s="18">
        <f>IFERROR(VLOOKUP(A3715,[3]Sheet1!$A:$H,6,FALSE),0)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6717584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IFERROR(VLOOKUP(A3716,[3]Sheet1!$A:$G,2,FALSE),0)</f>
        <v>52401</v>
      </c>
      <c r="O3716" s="18">
        <f>IFERROR(VLOOKUP(A3716,[3]Sheet1!$A:$G,3,FALSE),0)</f>
        <v>9332865</v>
      </c>
      <c r="P3716" s="18">
        <f>IFERROR(VLOOKUP(A3716,[3]Sheet1!$A:$G,4,FALSE),0)</f>
        <v>0</v>
      </c>
      <c r="Q3716" s="18">
        <f>IFERROR(VLOOKUP(A3716,[3]Sheet1!$A:$G,5,FALSE),0)</f>
        <v>0</v>
      </c>
      <c r="R3716" s="18">
        <f>IFERROR(VLOOKUP(A3716,[3]Sheet1!$A:$H,6,FALSE),0)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Não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IFERROR(VLOOKUP(A3717,[3]Sheet1!$A:$G,2,FALSE),0)</f>
        <v>0</v>
      </c>
      <c r="O3717" s="18">
        <f>IFERROR(VLOOKUP(A3717,[3]Sheet1!$A:$G,3,FALSE),0)</f>
        <v>0</v>
      </c>
      <c r="P3717" s="18">
        <f>IFERROR(VLOOKUP(A3717,[3]Sheet1!$A:$G,4,FALSE),0)</f>
        <v>0</v>
      </c>
      <c r="Q3717" s="18">
        <f>IFERROR(VLOOKUP(A3717,[3]Sheet1!$A:$G,5,FALSE),0)</f>
        <v>0</v>
      </c>
      <c r="R3717" s="18">
        <f>IFERROR(VLOOKUP(A3717,[3]Sheet1!$A:$H,6,FALSE),0)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IFERROR(VLOOKUP(A3718,[3]Sheet1!$A:$G,2,FALSE),0)</f>
        <v>825</v>
      </c>
      <c r="O3718" s="18">
        <f>IFERROR(VLOOKUP(A3718,[3]Sheet1!$A:$G,3,FALSE),0)</f>
        <v>2982993</v>
      </c>
      <c r="P3718" s="18">
        <f>IFERROR(VLOOKUP(A3718,[3]Sheet1!$A:$G,4,FALSE),0)</f>
        <v>0</v>
      </c>
      <c r="Q3718" s="18">
        <f>IFERROR(VLOOKUP(A3718,[3]Sheet1!$A:$G,5,FALSE),0)</f>
        <v>0</v>
      </c>
      <c r="R3718" s="18">
        <f>IFERROR(VLOOKUP(A3718,[3]Sheet1!$A:$H,6,FALSE),0)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IFERROR(VLOOKUP(A3719,[3]Sheet1!$A:$G,2,FALSE),0)</f>
        <v>38089</v>
      </c>
      <c r="O3719" s="18">
        <f>IFERROR(VLOOKUP(A3719,[3]Sheet1!$A:$G,3,FALSE),0)</f>
        <v>5617411</v>
      </c>
      <c r="P3719" s="18">
        <f>IFERROR(VLOOKUP(A3719,[3]Sheet1!$A:$G,4,FALSE),0)</f>
        <v>0</v>
      </c>
      <c r="Q3719" s="18">
        <f>IFERROR(VLOOKUP(A3719,[3]Sheet1!$A:$G,5,FALSE),0)</f>
        <v>0</v>
      </c>
      <c r="R3719" s="18">
        <f>IFERROR(VLOOKUP(A3719,[3]Sheet1!$A:$H,6,FALSE),0)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7984798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IFERROR(VLOOKUP(A3720,[3]Sheet1!$A:$G,2,FALSE),0)</f>
        <v>33297</v>
      </c>
      <c r="O3720" s="18">
        <f>IFERROR(VLOOKUP(A3720,[3]Sheet1!$A:$G,3,FALSE),0)</f>
        <v>0</v>
      </c>
      <c r="P3720" s="18">
        <f>IFERROR(VLOOKUP(A3720,[3]Sheet1!$A:$G,4,FALSE),0)</f>
        <v>0</v>
      </c>
      <c r="Q3720" s="18">
        <f>IFERROR(VLOOKUP(A3720,[3]Sheet1!$A:$G,5,FALSE),0)</f>
        <v>0</v>
      </c>
      <c r="R3720" s="18">
        <f>IFERROR(VLOOKUP(A3720,[3]Sheet1!$A:$H,6,FALSE),0)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IFERROR(VLOOKUP(A3721,[3]Sheet1!$A:$G,2,FALSE),0)</f>
        <v>0</v>
      </c>
      <c r="O3721" s="18">
        <f>IFERROR(VLOOKUP(A3721,[3]Sheet1!$A:$G,3,FALSE),0)</f>
        <v>0</v>
      </c>
      <c r="P3721" s="18">
        <f>IFERROR(VLOOKUP(A3721,[3]Sheet1!$A:$G,4,FALSE),0)</f>
        <v>0</v>
      </c>
      <c r="Q3721" s="18">
        <f>IFERROR(VLOOKUP(A3721,[3]Sheet1!$A:$G,5,FALSE),0)</f>
        <v>0</v>
      </c>
      <c r="R3721" s="18">
        <f>IFERROR(VLOOKUP(A3721,[3]Sheet1!$A:$H,6,FALSE),0)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IFERROR(VLOOKUP(A3722,[3]Sheet1!$A:$G,2,FALSE),0)</f>
        <v>0</v>
      </c>
      <c r="O3722" s="18">
        <f>IFERROR(VLOOKUP(A3722,[3]Sheet1!$A:$G,3,FALSE),0)</f>
        <v>0</v>
      </c>
      <c r="P3722" s="18">
        <f>IFERROR(VLOOKUP(A3722,[3]Sheet1!$A:$G,4,FALSE),0)</f>
        <v>0</v>
      </c>
      <c r="Q3722" s="18">
        <f>IFERROR(VLOOKUP(A3722,[3]Sheet1!$A:$G,5,FALSE),0)</f>
        <v>0</v>
      </c>
      <c r="R3722" s="18">
        <f>IFERROR(VLOOKUP(A3722,[3]Sheet1!$A:$H,6,FALSE),0)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IFERROR(VLOOKUP(A3723,[3]Sheet1!$A:$G,2,FALSE),0)</f>
        <v>449240</v>
      </c>
      <c r="O3723" s="18">
        <f>IFERROR(VLOOKUP(A3723,[3]Sheet1!$A:$G,3,FALSE),0)</f>
        <v>36744046</v>
      </c>
      <c r="P3723" s="18">
        <f>IFERROR(VLOOKUP(A3723,[3]Sheet1!$A:$G,4,FALSE),0)</f>
        <v>0</v>
      </c>
      <c r="Q3723" s="18">
        <f>IFERROR(VLOOKUP(A3723,[3]Sheet1!$A:$G,5,FALSE),0)</f>
        <v>0</v>
      </c>
      <c r="R3723" s="18">
        <f>IFERROR(VLOOKUP(A3723,[3]Sheet1!$A:$H,6,FALSE),0)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IFERROR(VLOOKUP(A3724,[3]Sheet1!$A:$G,2,FALSE),0)</f>
        <v>30</v>
      </c>
      <c r="O3724" s="18">
        <f>IFERROR(VLOOKUP(A3724,[3]Sheet1!$A:$G,3,FALSE),0)</f>
        <v>3320431</v>
      </c>
      <c r="P3724" s="18">
        <f>IFERROR(VLOOKUP(A3724,[3]Sheet1!$A:$G,4,FALSE),0)</f>
        <v>0</v>
      </c>
      <c r="Q3724" s="18">
        <f>IFERROR(VLOOKUP(A3724,[3]Sheet1!$A:$G,5,FALSE),0)</f>
        <v>0</v>
      </c>
      <c r="R3724" s="18">
        <f>IFERROR(VLOOKUP(A3724,[3]Sheet1!$A:$H,6,FALSE),0)</f>
        <v>0</v>
      </c>
      <c r="S3724" s="18">
        <f>IFERROR(VLOOKUP(A3724,[3]Sheet1!$A:$I,9,FALSE),0)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IFERROR(VLOOKUP(A3725,[3]Sheet1!$A:$G,2,FALSE),0)</f>
        <v>0</v>
      </c>
      <c r="O3725" s="18">
        <f>IFERROR(VLOOKUP(A3725,[3]Sheet1!$A:$G,3,FALSE),0)</f>
        <v>0</v>
      </c>
      <c r="P3725" s="18">
        <f>IFERROR(VLOOKUP(A3725,[3]Sheet1!$A:$G,4,FALSE),0)</f>
        <v>0</v>
      </c>
      <c r="Q3725" s="18">
        <f>IFERROR(VLOOKUP(A3725,[3]Sheet1!$A:$G,5,FALSE),0)</f>
        <v>0</v>
      </c>
      <c r="R3725" s="18">
        <f>IFERROR(VLOOKUP(A3725,[3]Sheet1!$A:$H,6,FALSE),0)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IFERROR(VLOOKUP(A3726,[3]Sheet1!$A:$G,2,FALSE),0)</f>
        <v>54267</v>
      </c>
      <c r="O3726" s="18">
        <f>IFERROR(VLOOKUP(A3726,[3]Sheet1!$A:$G,3,FALSE),0)</f>
        <v>44149551</v>
      </c>
      <c r="P3726" s="18">
        <f>IFERROR(VLOOKUP(A3726,[3]Sheet1!$A:$G,4,FALSE),0)</f>
        <v>0</v>
      </c>
      <c r="Q3726" s="18">
        <f>IFERROR(VLOOKUP(A3726,[3]Sheet1!$A:$G,5,FALSE),0)</f>
        <v>0</v>
      </c>
      <c r="R3726" s="18">
        <f>IFERROR(VLOOKUP(A3726,[3]Sheet1!$A:$H,6,FALSE),0)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141</v>
      </c>
      <c r="C3727" s="18">
        <f>IFERROR(VLOOKUP(A3727,[1]Monitoramento_Base_somente_Said!$A:$J,6,FALSE),0)</f>
        <v>4016443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0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IFERROR(VLOOKUP(A3727,[3]Sheet1!$A:$G,2,FALSE),0)</f>
        <v>0</v>
      </c>
      <c r="O3727" s="18">
        <f>IFERROR(VLOOKUP(A3727,[3]Sheet1!$A:$G,3,FALSE),0)</f>
        <v>0</v>
      </c>
      <c r="P3727" s="18">
        <f>IFERROR(VLOOKUP(A3727,[3]Sheet1!$A:$G,4,FALSE),0)</f>
        <v>0</v>
      </c>
      <c r="Q3727" s="18">
        <f>IFERROR(VLOOKUP(A3727,[3]Sheet1!$A:$G,5,FALSE),0)</f>
        <v>0</v>
      </c>
      <c r="R3727" s="18">
        <f>IFERROR(VLOOKUP(A3727,[3]Sheet1!$A:$H,6,FALSE),0)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171042</v>
      </c>
      <c r="C3728" s="18">
        <f>IFERROR(VLOOKUP(A3728,[1]Monitoramento_Base_somente_Said!$A:$J,6,FALSE),0)</f>
        <v>8126149</v>
      </c>
      <c r="D3728" s="18">
        <f>IFERROR(VLOOKUP(A3728,[1]Monitoramento_Base_somente_Said!$A:$J,7,FALSE),0)</f>
        <v>0</v>
      </c>
      <c r="E3728" s="18">
        <f>IFERROR(VLOOKUP(A3728,[1]Monitoramento_Base_somente_Said!$A:$J,8,FALSE),0)</f>
        <v>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IFERROR(VLOOKUP(A3728,[3]Sheet1!$A:$G,2,FALSE),0)</f>
        <v>0</v>
      </c>
      <c r="O3728" s="18">
        <f>IFERROR(VLOOKUP(A3728,[3]Sheet1!$A:$G,3,FALSE),0)</f>
        <v>0</v>
      </c>
      <c r="P3728" s="18">
        <f>IFERROR(VLOOKUP(A3728,[3]Sheet1!$A:$G,4,FALSE),0)</f>
        <v>0</v>
      </c>
      <c r="Q3728" s="18">
        <f>IFERROR(VLOOKUP(A3728,[3]Sheet1!$A:$G,5,FALSE),0)</f>
        <v>0</v>
      </c>
      <c r="R3728" s="18">
        <f>IFERROR(VLOOKUP(A3728,[3]Sheet1!$A:$H,6,FALSE),0)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930</v>
      </c>
      <c r="C3729" s="18">
        <f>IFERROR(VLOOKUP(A3729,[1]Monitoramento_Base_somente_Said!$A:$J,6,FALSE),0)</f>
        <v>5920466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0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IFERROR(VLOOKUP(A3729,[3]Sheet1!$A:$G,2,FALSE),0)</f>
        <v>0</v>
      </c>
      <c r="O3729" s="18">
        <f>IFERROR(VLOOKUP(A3729,[3]Sheet1!$A:$G,3,FALSE),0)</f>
        <v>0</v>
      </c>
      <c r="P3729" s="18">
        <f>IFERROR(VLOOKUP(A3729,[3]Sheet1!$A:$G,4,FALSE),0)</f>
        <v>0</v>
      </c>
      <c r="Q3729" s="18">
        <f>IFERROR(VLOOKUP(A3729,[3]Sheet1!$A:$G,5,FALSE),0)</f>
        <v>0</v>
      </c>
      <c r="R3729" s="18">
        <f>IFERROR(VLOOKUP(A3729,[3]Sheet1!$A:$H,6,FALSE),0)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6565179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IFERROR(VLOOKUP(A3730,[3]Sheet1!$A:$G,2,FALSE),0)</f>
        <v>0</v>
      </c>
      <c r="O3730" s="18">
        <f>IFERROR(VLOOKUP(A3730,[3]Sheet1!$A:$G,3,FALSE),0)</f>
        <v>0</v>
      </c>
      <c r="P3730" s="18">
        <f>IFERROR(VLOOKUP(A3730,[3]Sheet1!$A:$G,4,FALSE),0)</f>
        <v>0</v>
      </c>
      <c r="Q3730" s="18">
        <f>IFERROR(VLOOKUP(A3730,[3]Sheet1!$A:$G,5,FALSE),0)</f>
        <v>0</v>
      </c>
      <c r="R3730" s="18">
        <f>IFERROR(VLOOKUP(A3730,[3]Sheet1!$A:$H,6,FALSE),0)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461493</v>
      </c>
      <c r="C3731" s="18">
        <f>IFERROR(VLOOKUP(A3731,[1]Monitoramento_Base_somente_Said!$A:$J,6,FALSE),0)</f>
        <v>17667586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0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IFERROR(VLOOKUP(A3731,[3]Sheet1!$A:$G,2,FALSE),0)</f>
        <v>0</v>
      </c>
      <c r="O3731" s="18">
        <f>IFERROR(VLOOKUP(A3731,[3]Sheet1!$A:$G,3,FALSE),0)</f>
        <v>0</v>
      </c>
      <c r="P3731" s="18">
        <f>IFERROR(VLOOKUP(A3731,[3]Sheet1!$A:$G,4,FALSE),0)</f>
        <v>0</v>
      </c>
      <c r="Q3731" s="18">
        <f>IFERROR(VLOOKUP(A3731,[3]Sheet1!$A:$G,5,FALSE),0)</f>
        <v>0</v>
      </c>
      <c r="R3731" s="18">
        <f>IFERROR(VLOOKUP(A3731,[3]Sheet1!$A:$H,6,FALSE),0)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250564</v>
      </c>
      <c r="C3732" s="18">
        <f>IFERROR(VLOOKUP(A3732,[1]Monitoramento_Base_somente_Said!$A:$J,6,FALSE),0)</f>
        <v>31414708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0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IFERROR(VLOOKUP(A3732,[3]Sheet1!$A:$G,2,FALSE),0)</f>
        <v>0</v>
      </c>
      <c r="O3732" s="18">
        <f>IFERROR(VLOOKUP(A3732,[3]Sheet1!$A:$G,3,FALSE),0)</f>
        <v>0</v>
      </c>
      <c r="P3732" s="18">
        <f>IFERROR(VLOOKUP(A3732,[3]Sheet1!$A:$G,4,FALSE),0)</f>
        <v>0</v>
      </c>
      <c r="Q3732" s="18">
        <f>IFERROR(VLOOKUP(A3732,[3]Sheet1!$A:$G,5,FALSE),0)</f>
        <v>0</v>
      </c>
      <c r="R3732" s="18">
        <f>IFERROR(VLOOKUP(A3732,[3]Sheet1!$A:$H,6,FALSE),0)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21816345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IFERROR(VLOOKUP(A3733,[3]Sheet1!$A:$G,2,FALSE),0)</f>
        <v>0</v>
      </c>
      <c r="O3733" s="18">
        <f>IFERROR(VLOOKUP(A3733,[3]Sheet1!$A:$G,3,FALSE),0)</f>
        <v>0</v>
      </c>
      <c r="P3733" s="18">
        <f>IFERROR(VLOOKUP(A3733,[3]Sheet1!$A:$G,4,FALSE),0)</f>
        <v>0</v>
      </c>
      <c r="Q3733" s="18">
        <f>IFERROR(VLOOKUP(A3733,[3]Sheet1!$A:$G,5,FALSE),0)</f>
        <v>0</v>
      </c>
      <c r="R3733" s="18">
        <f>IFERROR(VLOOKUP(A3733,[3]Sheet1!$A:$H,6,FALSE),0)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169869</v>
      </c>
      <c r="C3734" s="18">
        <f>IFERROR(VLOOKUP(A3734,[1]Monitoramento_Base_somente_Said!$A:$J,6,FALSE),0)</f>
        <v>16436810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IFERROR(VLOOKUP(A3734,[3]Sheet1!$A:$G,2,FALSE),0)</f>
        <v>0</v>
      </c>
      <c r="O3734" s="18">
        <f>IFERROR(VLOOKUP(A3734,[3]Sheet1!$A:$G,3,FALSE),0)</f>
        <v>0</v>
      </c>
      <c r="P3734" s="18">
        <f>IFERROR(VLOOKUP(A3734,[3]Sheet1!$A:$G,4,FALSE),0)</f>
        <v>0</v>
      </c>
      <c r="Q3734" s="18">
        <f>IFERROR(VLOOKUP(A3734,[3]Sheet1!$A:$G,5,FALSE),0)</f>
        <v>0</v>
      </c>
      <c r="R3734" s="18">
        <f>IFERROR(VLOOKUP(A3734,[3]Sheet1!$A:$H,6,FALSE),0)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109319</v>
      </c>
      <c r="C3735" s="18">
        <f>IFERROR(VLOOKUP(A3735,[1]Monitoramento_Base_somente_Said!$A:$J,6,FALSE),0)</f>
        <v>12195936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0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IFERROR(VLOOKUP(A3735,[3]Sheet1!$A:$G,2,FALSE),0)</f>
        <v>0</v>
      </c>
      <c r="O3735" s="18">
        <f>IFERROR(VLOOKUP(A3735,[3]Sheet1!$A:$G,3,FALSE),0)</f>
        <v>0</v>
      </c>
      <c r="P3735" s="18">
        <f>IFERROR(VLOOKUP(A3735,[3]Sheet1!$A:$G,4,FALSE),0)</f>
        <v>0</v>
      </c>
      <c r="Q3735" s="18">
        <f>IFERROR(VLOOKUP(A3735,[3]Sheet1!$A:$G,5,FALSE),0)</f>
        <v>0</v>
      </c>
      <c r="R3735" s="18">
        <f>IFERROR(VLOOKUP(A3735,[3]Sheet1!$A:$H,6,FALSE),0)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105368</v>
      </c>
      <c r="C3736" s="18">
        <f>IFERROR(VLOOKUP(A3736,[1]Monitoramento_Base_somente_Said!$A:$J,6,FALSE),0)</f>
        <v>46398250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0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IFERROR(VLOOKUP(A3736,[3]Sheet1!$A:$G,2,FALSE),0)</f>
        <v>0</v>
      </c>
      <c r="O3736" s="18">
        <f>IFERROR(VLOOKUP(A3736,[3]Sheet1!$A:$G,3,FALSE),0)</f>
        <v>0</v>
      </c>
      <c r="P3736" s="18">
        <f>IFERROR(VLOOKUP(A3736,[3]Sheet1!$A:$G,4,FALSE),0)</f>
        <v>0</v>
      </c>
      <c r="Q3736" s="18">
        <f>IFERROR(VLOOKUP(A3736,[3]Sheet1!$A:$G,5,FALSE),0)</f>
        <v>0</v>
      </c>
      <c r="R3736" s="18">
        <f>IFERROR(VLOOKUP(A3736,[3]Sheet1!$A:$H,6,FALSE),0)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413856</v>
      </c>
      <c r="C3737" s="18">
        <f>IFERROR(VLOOKUP(A3737,[1]Monitoramento_Base_somente_Said!$A:$J,6,FALSE),0)</f>
        <v>49602851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0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IFERROR(VLOOKUP(A3737,[3]Sheet1!$A:$G,2,FALSE),0)</f>
        <v>0</v>
      </c>
      <c r="O3737" s="18">
        <f>IFERROR(VLOOKUP(A3737,[3]Sheet1!$A:$G,3,FALSE),0)</f>
        <v>0</v>
      </c>
      <c r="P3737" s="18">
        <f>IFERROR(VLOOKUP(A3737,[3]Sheet1!$A:$G,4,FALSE),0)</f>
        <v>0</v>
      </c>
      <c r="Q3737" s="18">
        <f>IFERROR(VLOOKUP(A3737,[3]Sheet1!$A:$G,5,FALSE),0)</f>
        <v>0</v>
      </c>
      <c r="R3737" s="18">
        <f>IFERROR(VLOOKUP(A3737,[3]Sheet1!$A:$H,6,FALSE),0)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79284</v>
      </c>
      <c r="C3738" s="18">
        <f>IFERROR(VLOOKUP(A3738,[1]Monitoramento_Base_somente_Said!$A:$J,6,FALSE),0)</f>
        <v>23267548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0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IFERROR(VLOOKUP(A3738,[3]Sheet1!$A:$G,2,FALSE),0)</f>
        <v>0</v>
      </c>
      <c r="O3738" s="18">
        <f>IFERROR(VLOOKUP(A3738,[3]Sheet1!$A:$G,3,FALSE),0)</f>
        <v>0</v>
      </c>
      <c r="P3738" s="18">
        <f>IFERROR(VLOOKUP(A3738,[3]Sheet1!$A:$G,4,FALSE),0)</f>
        <v>0</v>
      </c>
      <c r="Q3738" s="18">
        <f>IFERROR(VLOOKUP(A3738,[3]Sheet1!$A:$G,5,FALSE),0)</f>
        <v>0</v>
      </c>
      <c r="R3738" s="18">
        <f>IFERROR(VLOOKUP(A3738,[3]Sheet1!$A:$H,6,FALSE),0)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19035</v>
      </c>
      <c r="C3739" s="18">
        <f>IFERROR(VLOOKUP(A3739,[1]Monitoramento_Base_somente_Said!$A:$J,6,FALSE),0)</f>
        <v>20961606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IFERROR(VLOOKUP(A3739,[3]Sheet1!$A:$G,2,FALSE),0)</f>
        <v>0</v>
      </c>
      <c r="O3739" s="18">
        <f>IFERROR(VLOOKUP(A3739,[3]Sheet1!$A:$G,3,FALSE),0)</f>
        <v>0</v>
      </c>
      <c r="P3739" s="18">
        <f>IFERROR(VLOOKUP(A3739,[3]Sheet1!$A:$G,4,FALSE),0)</f>
        <v>0</v>
      </c>
      <c r="Q3739" s="18">
        <f>IFERROR(VLOOKUP(A3739,[3]Sheet1!$A:$G,5,FALSE),0)</f>
        <v>0</v>
      </c>
      <c r="R3739" s="18">
        <f>IFERROR(VLOOKUP(A3739,[3]Sheet1!$A:$H,6,FALSE),0)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1233</v>
      </c>
      <c r="C3740" s="18">
        <f>IFERROR(VLOOKUP(A3740,[1]Monitoramento_Base_somente_Said!$A:$J,6,FALSE),0)</f>
        <v>14522924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IFERROR(VLOOKUP(A3740,[3]Sheet1!$A:$G,2,FALSE),0)</f>
        <v>0</v>
      </c>
      <c r="O3740" s="18">
        <f>IFERROR(VLOOKUP(A3740,[3]Sheet1!$A:$G,3,FALSE),0)</f>
        <v>0</v>
      </c>
      <c r="P3740" s="18">
        <f>IFERROR(VLOOKUP(A3740,[3]Sheet1!$A:$G,4,FALSE),0)</f>
        <v>0</v>
      </c>
      <c r="Q3740" s="18">
        <f>IFERROR(VLOOKUP(A3740,[3]Sheet1!$A:$G,5,FALSE),0)</f>
        <v>0</v>
      </c>
      <c r="R3740" s="18">
        <f>IFERROR(VLOOKUP(A3740,[3]Sheet1!$A:$H,6,FALSE),0)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61337</v>
      </c>
      <c r="C3741" s="18">
        <f>IFERROR(VLOOKUP(A3741,[1]Monitoramento_Base_somente_Said!$A:$J,6,FALSE),0)</f>
        <v>487535138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0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IFERROR(VLOOKUP(A3741,[3]Sheet1!$A:$G,2,FALSE),0)</f>
        <v>0</v>
      </c>
      <c r="O3741" s="18">
        <f>IFERROR(VLOOKUP(A3741,[3]Sheet1!$A:$G,3,FALSE),0)</f>
        <v>0</v>
      </c>
      <c r="P3741" s="18">
        <f>IFERROR(VLOOKUP(A3741,[3]Sheet1!$A:$G,4,FALSE),0)</f>
        <v>0</v>
      </c>
      <c r="Q3741" s="18">
        <f>IFERROR(VLOOKUP(A3741,[3]Sheet1!$A:$G,5,FALSE),0)</f>
        <v>0</v>
      </c>
      <c r="R3741" s="18">
        <f>IFERROR(VLOOKUP(A3741,[3]Sheet1!$A:$H,6,FALSE),0)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52</v>
      </c>
      <c r="C3742" s="18">
        <f>IFERROR(VLOOKUP(A3742,[1]Monitoramento_Base_somente_Said!$A:$J,6,FALSE),0)</f>
        <v>1818558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0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IFERROR(VLOOKUP(A3742,[3]Sheet1!$A:$G,2,FALSE),0)</f>
        <v>0</v>
      </c>
      <c r="O3742" s="18">
        <f>IFERROR(VLOOKUP(A3742,[3]Sheet1!$A:$G,3,FALSE),0)</f>
        <v>0</v>
      </c>
      <c r="P3742" s="18">
        <f>IFERROR(VLOOKUP(A3742,[3]Sheet1!$A:$G,4,FALSE),0)</f>
        <v>0</v>
      </c>
      <c r="Q3742" s="18">
        <f>IFERROR(VLOOKUP(A3742,[3]Sheet1!$A:$G,5,FALSE),0)</f>
        <v>0</v>
      </c>
      <c r="R3742" s="18">
        <f>IFERROR(VLOOKUP(A3742,[3]Sheet1!$A:$H,6,FALSE),0)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107335</v>
      </c>
      <c r="C3743" s="18">
        <f>IFERROR(VLOOKUP(A3743,[1]Monitoramento_Base_somente_Said!$A:$J,6,FALSE),0)</f>
        <v>11440756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0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IFERROR(VLOOKUP(A3743,[3]Sheet1!$A:$G,2,FALSE),0)</f>
        <v>0</v>
      </c>
      <c r="O3743" s="18">
        <f>IFERROR(VLOOKUP(A3743,[3]Sheet1!$A:$G,3,FALSE),0)</f>
        <v>0</v>
      </c>
      <c r="P3743" s="18">
        <f>IFERROR(VLOOKUP(A3743,[3]Sheet1!$A:$G,4,FALSE),0)</f>
        <v>0</v>
      </c>
      <c r="Q3743" s="18">
        <f>IFERROR(VLOOKUP(A3743,[3]Sheet1!$A:$G,5,FALSE),0)</f>
        <v>0</v>
      </c>
      <c r="R3743" s="18">
        <f>IFERROR(VLOOKUP(A3743,[3]Sheet1!$A:$H,6,FALSE),0)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125807</v>
      </c>
      <c r="C3744" s="18">
        <f>IFERROR(VLOOKUP(A3744,[1]Monitoramento_Base_somente_Said!$A:$J,6,FALSE),0)</f>
        <v>27198415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0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IFERROR(VLOOKUP(A3744,[3]Sheet1!$A:$G,2,FALSE),0)</f>
        <v>0</v>
      </c>
      <c r="O3744" s="18">
        <f>IFERROR(VLOOKUP(A3744,[3]Sheet1!$A:$G,3,FALSE),0)</f>
        <v>0</v>
      </c>
      <c r="P3744" s="18">
        <f>IFERROR(VLOOKUP(A3744,[3]Sheet1!$A:$G,4,FALSE),0)</f>
        <v>0</v>
      </c>
      <c r="Q3744" s="18">
        <f>IFERROR(VLOOKUP(A3744,[3]Sheet1!$A:$G,5,FALSE),0)</f>
        <v>0</v>
      </c>
      <c r="R3744" s="18">
        <f>IFERROR(VLOOKUP(A3744,[3]Sheet1!$A:$H,6,FALSE),0)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3664498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0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IFERROR(VLOOKUP(A3745,[3]Sheet1!$A:$G,2,FALSE),0)</f>
        <v>0</v>
      </c>
      <c r="O3745" s="18">
        <f>IFERROR(VLOOKUP(A3745,[3]Sheet1!$A:$G,3,FALSE),0)</f>
        <v>0</v>
      </c>
      <c r="P3745" s="18">
        <f>IFERROR(VLOOKUP(A3745,[3]Sheet1!$A:$G,4,FALSE),0)</f>
        <v>0</v>
      </c>
      <c r="Q3745" s="18">
        <f>IFERROR(VLOOKUP(A3745,[3]Sheet1!$A:$G,5,FALSE),0)</f>
        <v>0</v>
      </c>
      <c r="R3745" s="18">
        <f>IFERROR(VLOOKUP(A3745,[3]Sheet1!$A:$H,6,FALSE),0)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24078697753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IFERROR(VLOOKUP(A3746,[3]Sheet1!$A:$G,2,FALSE),0)</f>
        <v>0</v>
      </c>
      <c r="O3746" s="18">
        <f>IFERROR(VLOOKUP(A3746,[3]Sheet1!$A:$G,3,FALSE),0)</f>
        <v>0</v>
      </c>
      <c r="P3746" s="18">
        <f>IFERROR(VLOOKUP(A3746,[3]Sheet1!$A:$G,4,FALSE),0)</f>
        <v>0</v>
      </c>
      <c r="Q3746" s="18">
        <f>IFERROR(VLOOKUP(A3746,[3]Sheet1!$A:$G,5,FALSE),0)</f>
        <v>0</v>
      </c>
      <c r="R3746" s="18">
        <f>IFERROR(VLOOKUP(A3746,[3]Sheet1!$A:$H,6,FALSE),0)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65864778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IFERROR(VLOOKUP(A3747,[3]Sheet1!$A:$G,2,FALSE),0)</f>
        <v>0</v>
      </c>
      <c r="O3747" s="18">
        <f>IFERROR(VLOOKUP(A3747,[3]Sheet1!$A:$G,3,FALSE),0)</f>
        <v>0</v>
      </c>
      <c r="P3747" s="18">
        <f>IFERROR(VLOOKUP(A3747,[3]Sheet1!$A:$G,4,FALSE),0)</f>
        <v>0</v>
      </c>
      <c r="Q3747" s="18">
        <f>IFERROR(VLOOKUP(A3747,[3]Sheet1!$A:$G,5,FALSE),0)</f>
        <v>0</v>
      </c>
      <c r="R3747" s="18">
        <f>IFERROR(VLOOKUP(A3747,[3]Sheet1!$A:$H,6,FALSE),0)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0</v>
      </c>
      <c r="C3748" s="18">
        <f>IFERROR(VLOOKUP(A3748,[1]Monitoramento_Base_somente_Said!$A:$J,6,FALSE),0)</f>
        <v>9551848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0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IFERROR(VLOOKUP(A3748,[3]Sheet1!$A:$G,2,FALSE),0)</f>
        <v>0</v>
      </c>
      <c r="O3748" s="18">
        <f>IFERROR(VLOOKUP(A3748,[3]Sheet1!$A:$G,3,FALSE),0)</f>
        <v>0</v>
      </c>
      <c r="P3748" s="18">
        <f>IFERROR(VLOOKUP(A3748,[3]Sheet1!$A:$G,4,FALSE),0)</f>
        <v>0</v>
      </c>
      <c r="Q3748" s="18">
        <f>IFERROR(VLOOKUP(A3748,[3]Sheet1!$A:$G,5,FALSE),0)</f>
        <v>0</v>
      </c>
      <c r="R3748" s="18">
        <f>IFERROR(VLOOKUP(A3748,[3]Sheet1!$A:$H,6,FALSE),0)</f>
        <v>0</v>
      </c>
      <c r="S3748" s="18">
        <f>IFERROR(VLOOKUP(A3748,[3]Sheet1!$A:$I,9,FALSE),0)</f>
        <v>0</v>
      </c>
      <c r="T3748" s="18" t="str">
        <f t="shared" si="349"/>
        <v>Não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0</v>
      </c>
      <c r="C3749" s="18">
        <f>IFERROR(VLOOKUP(A3749,[1]Monitoramento_Base_somente_Said!$A:$J,6,FALSE),0)</f>
        <v>264667509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IFERROR(VLOOKUP(A3749,[3]Sheet1!$A:$G,2,FALSE),0)</f>
        <v>0</v>
      </c>
      <c r="O3749" s="18">
        <f>IFERROR(VLOOKUP(A3749,[3]Sheet1!$A:$G,3,FALSE),0)</f>
        <v>0</v>
      </c>
      <c r="P3749" s="18">
        <f>IFERROR(VLOOKUP(A3749,[3]Sheet1!$A:$G,4,FALSE),0)</f>
        <v>0</v>
      </c>
      <c r="Q3749" s="18">
        <f>IFERROR(VLOOKUP(A3749,[3]Sheet1!$A:$G,5,FALSE),0)</f>
        <v>0</v>
      </c>
      <c r="R3749" s="18">
        <f>IFERROR(VLOOKUP(A3749,[3]Sheet1!$A:$H,6,FALSE),0)</f>
        <v>0</v>
      </c>
      <c r="S3749" s="18">
        <f>IFERROR(VLOOKUP(A3749,[3]Sheet1!$A:$I,9,FALSE),0)</f>
        <v>0</v>
      </c>
      <c r="T3749" s="18" t="str">
        <f t="shared" si="349"/>
        <v>Não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2815404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IFERROR(VLOOKUP(A3750,[3]Sheet1!$A:$G,2,FALSE),0)</f>
        <v>0</v>
      </c>
      <c r="O3750" s="18">
        <f>IFERROR(VLOOKUP(A3750,[3]Sheet1!$A:$G,3,FALSE),0)</f>
        <v>0</v>
      </c>
      <c r="P3750" s="18">
        <f>IFERROR(VLOOKUP(A3750,[3]Sheet1!$A:$G,4,FALSE),0)</f>
        <v>0</v>
      </c>
      <c r="Q3750" s="18">
        <f>IFERROR(VLOOKUP(A3750,[3]Sheet1!$A:$G,5,FALSE),0)</f>
        <v>0</v>
      </c>
      <c r="R3750" s="18">
        <f>IFERROR(VLOOKUP(A3750,[3]Sheet1!$A:$H,6,FALSE),0)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1717</v>
      </c>
      <c r="C3751" s="18">
        <f>IFERROR(VLOOKUP(A3751,[1]Monitoramento_Base_somente_Said!$A:$J,6,FALSE),0)</f>
        <v>4996361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0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IFERROR(VLOOKUP(A3751,[3]Sheet1!$A:$G,2,FALSE),0)</f>
        <v>0</v>
      </c>
      <c r="O3751" s="18">
        <f>IFERROR(VLOOKUP(A3751,[3]Sheet1!$A:$G,3,FALSE),0)</f>
        <v>0</v>
      </c>
      <c r="P3751" s="18">
        <f>IFERROR(VLOOKUP(A3751,[3]Sheet1!$A:$G,4,FALSE),0)</f>
        <v>0</v>
      </c>
      <c r="Q3751" s="18">
        <f>IFERROR(VLOOKUP(A3751,[3]Sheet1!$A:$G,5,FALSE),0)</f>
        <v>0</v>
      </c>
      <c r="R3751" s="18">
        <f>IFERROR(VLOOKUP(A3751,[3]Sheet1!$A:$H,6,FALSE),0)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1047670</v>
      </c>
      <c r="C3752" s="18">
        <f>IFERROR(VLOOKUP(A3752,[1]Monitoramento_Base_somente_Said!$A:$J,6,FALSE),0)</f>
        <v>284958441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0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IFERROR(VLOOKUP(A3752,[3]Sheet1!$A:$G,2,FALSE),0)</f>
        <v>0</v>
      </c>
      <c r="O3752" s="18">
        <f>IFERROR(VLOOKUP(A3752,[3]Sheet1!$A:$G,3,FALSE),0)</f>
        <v>0</v>
      </c>
      <c r="P3752" s="18">
        <f>IFERROR(VLOOKUP(A3752,[3]Sheet1!$A:$G,4,FALSE),0)</f>
        <v>0</v>
      </c>
      <c r="Q3752" s="18">
        <f>IFERROR(VLOOKUP(A3752,[3]Sheet1!$A:$G,5,FALSE),0)</f>
        <v>0</v>
      </c>
      <c r="R3752" s="18">
        <f>IFERROR(VLOOKUP(A3752,[3]Sheet1!$A:$H,6,FALSE),0)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160341</v>
      </c>
      <c r="C3753" s="18">
        <f>IFERROR(VLOOKUP(A3753,[1]Monitoramento_Base_somente_Said!$A:$J,6,FALSE),0)</f>
        <v>13789018</v>
      </c>
      <c r="D3753" s="18">
        <f>IFERROR(VLOOKUP(A3753,[1]Monitoramento_Base_somente_Said!$A:$J,7,FALSE),0)</f>
        <v>0</v>
      </c>
      <c r="E3753" s="18">
        <f>IFERROR(VLOOKUP(A3753,[1]Monitoramento_Base_somente_Said!$A:$J,8,FALSE),0)</f>
        <v>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IFERROR(VLOOKUP(A3753,[3]Sheet1!$A:$G,2,FALSE),0)</f>
        <v>0</v>
      </c>
      <c r="O3753" s="18">
        <f>IFERROR(VLOOKUP(A3753,[3]Sheet1!$A:$G,3,FALSE),0)</f>
        <v>0</v>
      </c>
      <c r="P3753" s="18">
        <f>IFERROR(VLOOKUP(A3753,[3]Sheet1!$A:$G,4,FALSE),0)</f>
        <v>0</v>
      </c>
      <c r="Q3753" s="18">
        <f>IFERROR(VLOOKUP(A3753,[3]Sheet1!$A:$G,5,FALSE),0)</f>
        <v>0</v>
      </c>
      <c r="R3753" s="18">
        <f>IFERROR(VLOOKUP(A3753,[3]Sheet1!$A:$H,6,FALSE),0)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29335200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IFERROR(VLOOKUP(A3754,[3]Sheet1!$A:$G,2,FALSE),0)</f>
        <v>0</v>
      </c>
      <c r="O3754" s="18">
        <f>IFERROR(VLOOKUP(A3754,[3]Sheet1!$A:$G,3,FALSE),0)</f>
        <v>0</v>
      </c>
      <c r="P3754" s="18">
        <f>IFERROR(VLOOKUP(A3754,[3]Sheet1!$A:$G,4,FALSE),0)</f>
        <v>0</v>
      </c>
      <c r="Q3754" s="18">
        <f>IFERROR(VLOOKUP(A3754,[3]Sheet1!$A:$G,5,FALSE),0)</f>
        <v>0</v>
      </c>
      <c r="R3754" s="18">
        <f>IFERROR(VLOOKUP(A3754,[3]Sheet1!$A:$H,6,FALSE),0)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18015</v>
      </c>
      <c r="C3755" s="18">
        <f>IFERROR(VLOOKUP(A3755,[1]Monitoramento_Base_somente_Said!$A:$J,6,FALSE),0)</f>
        <v>22965318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0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IFERROR(VLOOKUP(A3755,[3]Sheet1!$A:$G,2,FALSE),0)</f>
        <v>0</v>
      </c>
      <c r="O3755" s="18">
        <f>IFERROR(VLOOKUP(A3755,[3]Sheet1!$A:$G,3,FALSE),0)</f>
        <v>0</v>
      </c>
      <c r="P3755" s="18">
        <f>IFERROR(VLOOKUP(A3755,[3]Sheet1!$A:$G,4,FALSE),0)</f>
        <v>0</v>
      </c>
      <c r="Q3755" s="18">
        <f>IFERROR(VLOOKUP(A3755,[3]Sheet1!$A:$G,5,FALSE),0)</f>
        <v>0</v>
      </c>
      <c r="R3755" s="18">
        <f>IFERROR(VLOOKUP(A3755,[3]Sheet1!$A:$H,6,FALSE),0)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41710349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IFERROR(VLOOKUP(A3756,[3]Sheet1!$A:$G,2,FALSE),0)</f>
        <v>0</v>
      </c>
      <c r="O3756" s="18">
        <f>IFERROR(VLOOKUP(A3756,[3]Sheet1!$A:$G,3,FALSE),0)</f>
        <v>0</v>
      </c>
      <c r="P3756" s="18">
        <f>IFERROR(VLOOKUP(A3756,[3]Sheet1!$A:$G,4,FALSE),0)</f>
        <v>0</v>
      </c>
      <c r="Q3756" s="18">
        <f>IFERROR(VLOOKUP(A3756,[3]Sheet1!$A:$G,5,FALSE),0)</f>
        <v>0</v>
      </c>
      <c r="R3756" s="18">
        <f>IFERROR(VLOOKUP(A3756,[3]Sheet1!$A:$H,6,FALSE),0)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3788104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IFERROR(VLOOKUP(A3757,[3]Sheet1!$A:$G,2,FALSE),0)</f>
        <v>0</v>
      </c>
      <c r="O3757" s="18">
        <f>IFERROR(VLOOKUP(A3757,[3]Sheet1!$A:$G,3,FALSE),0)</f>
        <v>0</v>
      </c>
      <c r="P3757" s="18">
        <f>IFERROR(VLOOKUP(A3757,[3]Sheet1!$A:$G,4,FALSE),0)</f>
        <v>0</v>
      </c>
      <c r="Q3757" s="18">
        <f>IFERROR(VLOOKUP(A3757,[3]Sheet1!$A:$G,5,FALSE),0)</f>
        <v>0</v>
      </c>
      <c r="R3757" s="18">
        <f>IFERROR(VLOOKUP(A3757,[3]Sheet1!$A:$H,6,FALSE),0)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1642453</v>
      </c>
      <c r="C3758" s="18">
        <f>IFERROR(VLOOKUP(A3758,[1]Monitoramento_Base_somente_Said!$A:$J,6,FALSE),0)</f>
        <v>132139663</v>
      </c>
      <c r="D3758" s="18">
        <f>IFERROR(VLOOKUP(A3758,[1]Monitoramento_Base_somente_Said!$A:$J,7,FALSE),0)</f>
        <v>0</v>
      </c>
      <c r="E3758" s="18">
        <f>IFERROR(VLOOKUP(A3758,[1]Monitoramento_Base_somente_Said!$A:$J,8,FALSE),0)</f>
        <v>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IFERROR(VLOOKUP(A3758,[3]Sheet1!$A:$G,2,FALSE),0)</f>
        <v>0</v>
      </c>
      <c r="O3758" s="18">
        <f>IFERROR(VLOOKUP(A3758,[3]Sheet1!$A:$G,3,FALSE),0)</f>
        <v>0</v>
      </c>
      <c r="P3758" s="18">
        <f>IFERROR(VLOOKUP(A3758,[3]Sheet1!$A:$G,4,FALSE),0)</f>
        <v>0</v>
      </c>
      <c r="Q3758" s="18">
        <f>IFERROR(VLOOKUP(A3758,[3]Sheet1!$A:$G,5,FALSE),0)</f>
        <v>0</v>
      </c>
      <c r="R3758" s="18">
        <f>IFERROR(VLOOKUP(A3758,[3]Sheet1!$A:$H,6,FALSE),0)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23121581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IFERROR(VLOOKUP(A3759,[3]Sheet1!$A:$G,2,FALSE),0)</f>
        <v>0</v>
      </c>
      <c r="O3759" s="18">
        <f>IFERROR(VLOOKUP(A3759,[3]Sheet1!$A:$G,3,FALSE),0)</f>
        <v>0</v>
      </c>
      <c r="P3759" s="18">
        <f>IFERROR(VLOOKUP(A3759,[3]Sheet1!$A:$G,4,FALSE),0)</f>
        <v>0</v>
      </c>
      <c r="Q3759" s="18">
        <f>IFERROR(VLOOKUP(A3759,[3]Sheet1!$A:$G,5,FALSE),0)</f>
        <v>0</v>
      </c>
      <c r="R3759" s="18">
        <f>IFERROR(VLOOKUP(A3759,[3]Sheet1!$A:$H,6,FALSE),0)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1025559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IFERROR(VLOOKUP(A3760,[3]Sheet1!$A:$G,2,FALSE),0)</f>
        <v>0</v>
      </c>
      <c r="O3760" s="18">
        <f>IFERROR(VLOOKUP(A3760,[3]Sheet1!$A:$G,3,FALSE),0)</f>
        <v>0</v>
      </c>
      <c r="P3760" s="18">
        <f>IFERROR(VLOOKUP(A3760,[3]Sheet1!$A:$G,4,FALSE),0)</f>
        <v>0</v>
      </c>
      <c r="Q3760" s="18">
        <f>IFERROR(VLOOKUP(A3760,[3]Sheet1!$A:$G,5,FALSE),0)</f>
        <v>0</v>
      </c>
      <c r="R3760" s="18">
        <f>IFERROR(VLOOKUP(A3760,[3]Sheet1!$A:$H,6,FALSE),0)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63570</v>
      </c>
      <c r="C3761" s="18">
        <f>IFERROR(VLOOKUP(A3761,[1]Monitoramento_Base_somente_Said!$A:$J,6,FALSE),0)</f>
        <v>9308349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IFERROR(VLOOKUP(A3761,[3]Sheet1!$A:$G,2,FALSE),0)</f>
        <v>0</v>
      </c>
      <c r="O3761" s="18">
        <f>IFERROR(VLOOKUP(A3761,[3]Sheet1!$A:$G,3,FALSE),0)</f>
        <v>0</v>
      </c>
      <c r="P3761" s="18">
        <f>IFERROR(VLOOKUP(A3761,[3]Sheet1!$A:$G,4,FALSE),0)</f>
        <v>0</v>
      </c>
      <c r="Q3761" s="18">
        <f>IFERROR(VLOOKUP(A3761,[3]Sheet1!$A:$G,5,FALSE),0)</f>
        <v>0</v>
      </c>
      <c r="R3761" s="18">
        <f>IFERROR(VLOOKUP(A3761,[3]Sheet1!$A:$H,6,FALSE),0)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IFERROR(VLOOKUP(A3762,[3]Sheet1!$A:$G,2,FALSE),0)</f>
        <v>0</v>
      </c>
      <c r="O3762" s="18">
        <f>IFERROR(VLOOKUP(A3762,[3]Sheet1!$A:$G,3,FALSE),0)</f>
        <v>0</v>
      </c>
      <c r="P3762" s="18">
        <f>IFERROR(VLOOKUP(A3762,[3]Sheet1!$A:$G,4,FALSE),0)</f>
        <v>0</v>
      </c>
      <c r="Q3762" s="18">
        <f>IFERROR(VLOOKUP(A3762,[3]Sheet1!$A:$G,5,FALSE),0)</f>
        <v>0</v>
      </c>
      <c r="R3762" s="18">
        <f>IFERROR(VLOOKUP(A3762,[3]Sheet1!$A:$H,6,FALSE),0)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118535</v>
      </c>
      <c r="C3763" s="18">
        <f>IFERROR(VLOOKUP(A3763,[1]Monitoramento_Base_somente_Said!$A:$J,6,FALSE),0)</f>
        <v>10040439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IFERROR(VLOOKUP(A3763,[3]Sheet1!$A:$G,2,FALSE),0)</f>
        <v>0</v>
      </c>
      <c r="O3763" s="18">
        <f>IFERROR(VLOOKUP(A3763,[3]Sheet1!$A:$G,3,FALSE),0)</f>
        <v>0</v>
      </c>
      <c r="P3763" s="18">
        <f>IFERROR(VLOOKUP(A3763,[3]Sheet1!$A:$G,4,FALSE),0)</f>
        <v>0</v>
      </c>
      <c r="Q3763" s="18">
        <f>IFERROR(VLOOKUP(A3763,[3]Sheet1!$A:$G,5,FALSE),0)</f>
        <v>0</v>
      </c>
      <c r="R3763" s="18">
        <f>IFERROR(VLOOKUP(A3763,[3]Sheet1!$A:$H,6,FALSE),0)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36687</v>
      </c>
      <c r="C3764" s="18">
        <f>IFERROR(VLOOKUP(A3764,[1]Monitoramento_Base_somente_Said!$A:$J,6,FALSE),0)</f>
        <v>8451756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IFERROR(VLOOKUP(A3764,[3]Sheet1!$A:$G,2,FALSE),0)</f>
        <v>0</v>
      </c>
      <c r="O3764" s="18">
        <f>IFERROR(VLOOKUP(A3764,[3]Sheet1!$A:$G,3,FALSE),0)</f>
        <v>0</v>
      </c>
      <c r="P3764" s="18">
        <f>IFERROR(VLOOKUP(A3764,[3]Sheet1!$A:$G,4,FALSE),0)</f>
        <v>0</v>
      </c>
      <c r="Q3764" s="18">
        <f>IFERROR(VLOOKUP(A3764,[3]Sheet1!$A:$G,5,FALSE),0)</f>
        <v>0</v>
      </c>
      <c r="R3764" s="18">
        <f>IFERROR(VLOOKUP(A3764,[3]Sheet1!$A:$H,6,FALSE),0)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74052</v>
      </c>
      <c r="C3765" s="18">
        <f>IFERROR(VLOOKUP(A3765,[1]Monitoramento_Base_somente_Said!$A:$J,6,FALSE),0)</f>
        <v>7982294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IFERROR(VLOOKUP(A3765,[3]Sheet1!$A:$G,2,FALSE),0)</f>
        <v>0</v>
      </c>
      <c r="O3765" s="18">
        <f>IFERROR(VLOOKUP(A3765,[3]Sheet1!$A:$G,3,FALSE),0)</f>
        <v>0</v>
      </c>
      <c r="P3765" s="18">
        <f>IFERROR(VLOOKUP(A3765,[3]Sheet1!$A:$G,4,FALSE),0)</f>
        <v>0</v>
      </c>
      <c r="Q3765" s="18">
        <f>IFERROR(VLOOKUP(A3765,[3]Sheet1!$A:$G,5,FALSE),0)</f>
        <v>0</v>
      </c>
      <c r="R3765" s="18">
        <f>IFERROR(VLOOKUP(A3765,[3]Sheet1!$A:$H,6,FALSE),0)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53949</v>
      </c>
      <c r="C3766" s="18">
        <f>IFERROR(VLOOKUP(A3766,[1]Monitoramento_Base_somente_Said!$A:$J,6,FALSE),0)</f>
        <v>4982363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0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IFERROR(VLOOKUP(A3766,[3]Sheet1!$A:$G,2,FALSE),0)</f>
        <v>0</v>
      </c>
      <c r="O3766" s="18">
        <f>IFERROR(VLOOKUP(A3766,[3]Sheet1!$A:$G,3,FALSE),0)</f>
        <v>0</v>
      </c>
      <c r="P3766" s="18">
        <f>IFERROR(VLOOKUP(A3766,[3]Sheet1!$A:$G,4,FALSE),0)</f>
        <v>0</v>
      </c>
      <c r="Q3766" s="18">
        <f>IFERROR(VLOOKUP(A3766,[3]Sheet1!$A:$G,5,FALSE),0)</f>
        <v>0</v>
      </c>
      <c r="R3766" s="18">
        <f>IFERROR(VLOOKUP(A3766,[3]Sheet1!$A:$H,6,FALSE),0)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381774</v>
      </c>
      <c r="C3767" s="18">
        <f>IFERROR(VLOOKUP(A3767,[1]Monitoramento_Base_somente_Said!$A:$J,6,FALSE),0)</f>
        <v>30889745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IFERROR(VLOOKUP(A3767,[3]Sheet1!$A:$G,2,FALSE),0)</f>
        <v>0</v>
      </c>
      <c r="O3767" s="18">
        <f>IFERROR(VLOOKUP(A3767,[3]Sheet1!$A:$G,3,FALSE),0)</f>
        <v>0</v>
      </c>
      <c r="P3767" s="18">
        <f>IFERROR(VLOOKUP(A3767,[3]Sheet1!$A:$G,4,FALSE),0)</f>
        <v>0</v>
      </c>
      <c r="Q3767" s="18">
        <f>IFERROR(VLOOKUP(A3767,[3]Sheet1!$A:$G,5,FALSE),0)</f>
        <v>0</v>
      </c>
      <c r="R3767" s="18">
        <f>IFERROR(VLOOKUP(A3767,[3]Sheet1!$A:$H,6,FALSE),0)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5214</v>
      </c>
      <c r="C3768" s="18">
        <f>IFERROR(VLOOKUP(A3768,[1]Monitoramento_Base_somente_Said!$A:$J,6,FALSE),0)</f>
        <v>9718184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IFERROR(VLOOKUP(A3768,[3]Sheet1!$A:$G,2,FALSE),0)</f>
        <v>0</v>
      </c>
      <c r="O3768" s="18">
        <f>IFERROR(VLOOKUP(A3768,[3]Sheet1!$A:$G,3,FALSE),0)</f>
        <v>0</v>
      </c>
      <c r="P3768" s="18">
        <f>IFERROR(VLOOKUP(A3768,[3]Sheet1!$A:$G,4,FALSE),0)</f>
        <v>0</v>
      </c>
      <c r="Q3768" s="18">
        <f>IFERROR(VLOOKUP(A3768,[3]Sheet1!$A:$G,5,FALSE),0)</f>
        <v>0</v>
      </c>
      <c r="R3768" s="18">
        <f>IFERROR(VLOOKUP(A3768,[3]Sheet1!$A:$H,6,FALSE),0)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IFERROR(VLOOKUP(A3769,[3]Sheet1!$A:$G,2,FALSE),0)</f>
        <v>0</v>
      </c>
      <c r="O3769" s="18">
        <f>IFERROR(VLOOKUP(A3769,[3]Sheet1!$A:$G,3,FALSE),0)</f>
        <v>0</v>
      </c>
      <c r="P3769" s="18">
        <f>IFERROR(VLOOKUP(A3769,[3]Sheet1!$A:$G,4,FALSE),0)</f>
        <v>0</v>
      </c>
      <c r="Q3769" s="18">
        <f>IFERROR(VLOOKUP(A3769,[3]Sheet1!$A:$G,5,FALSE),0)</f>
        <v>0</v>
      </c>
      <c r="R3769" s="18">
        <f>IFERROR(VLOOKUP(A3769,[3]Sheet1!$A:$H,6,FALSE),0)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20233230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IFERROR(VLOOKUP(A3770,[3]Sheet1!$A:$G,2,FALSE),0)</f>
        <v>0</v>
      </c>
      <c r="O3770" s="18">
        <f>IFERROR(VLOOKUP(A3770,[3]Sheet1!$A:$G,3,FALSE),0)</f>
        <v>0</v>
      </c>
      <c r="P3770" s="18">
        <f>IFERROR(VLOOKUP(A3770,[3]Sheet1!$A:$G,4,FALSE),0)</f>
        <v>0</v>
      </c>
      <c r="Q3770" s="18">
        <f>IFERROR(VLOOKUP(A3770,[3]Sheet1!$A:$G,5,FALSE),0)</f>
        <v>0</v>
      </c>
      <c r="R3770" s="18">
        <f>IFERROR(VLOOKUP(A3770,[3]Sheet1!$A:$H,6,FALSE),0)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23242</v>
      </c>
      <c r="C3771" s="18">
        <f>IFERROR(VLOOKUP(A3771,[1]Monitoramento_Base_somente_Said!$A:$J,6,FALSE),0)</f>
        <v>11759044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IFERROR(VLOOKUP(A3771,[3]Sheet1!$A:$G,2,FALSE),0)</f>
        <v>0</v>
      </c>
      <c r="O3771" s="18">
        <f>IFERROR(VLOOKUP(A3771,[3]Sheet1!$A:$G,3,FALSE),0)</f>
        <v>0</v>
      </c>
      <c r="P3771" s="18">
        <f>IFERROR(VLOOKUP(A3771,[3]Sheet1!$A:$G,4,FALSE),0)</f>
        <v>0</v>
      </c>
      <c r="Q3771" s="18">
        <f>IFERROR(VLOOKUP(A3771,[3]Sheet1!$A:$G,5,FALSE),0)</f>
        <v>0</v>
      </c>
      <c r="R3771" s="18">
        <f>IFERROR(VLOOKUP(A3771,[3]Sheet1!$A:$H,6,FALSE),0)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980456</v>
      </c>
      <c r="C3772" s="18">
        <f>IFERROR(VLOOKUP(A3772,[1]Monitoramento_Base_somente_Said!$A:$J,6,FALSE),0)</f>
        <v>130177590</v>
      </c>
      <c r="D3772" s="18">
        <f>IFERROR(VLOOKUP(A3772,[1]Monitoramento_Base_somente_Said!$A:$J,7,FALSE),0)</f>
        <v>0</v>
      </c>
      <c r="E3772" s="18">
        <f>IFERROR(VLOOKUP(A3772,[1]Monitoramento_Base_somente_Said!$A:$J,8,FALSE),0)</f>
        <v>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IFERROR(VLOOKUP(A3772,[3]Sheet1!$A:$G,2,FALSE),0)</f>
        <v>0</v>
      </c>
      <c r="O3772" s="18">
        <f>IFERROR(VLOOKUP(A3772,[3]Sheet1!$A:$G,3,FALSE),0)</f>
        <v>0</v>
      </c>
      <c r="P3772" s="18">
        <f>IFERROR(VLOOKUP(A3772,[3]Sheet1!$A:$G,4,FALSE),0)</f>
        <v>0</v>
      </c>
      <c r="Q3772" s="18">
        <f>IFERROR(VLOOKUP(A3772,[3]Sheet1!$A:$G,5,FALSE),0)</f>
        <v>0</v>
      </c>
      <c r="R3772" s="18">
        <f>IFERROR(VLOOKUP(A3772,[3]Sheet1!$A:$H,6,FALSE),0)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28905237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IFERROR(VLOOKUP(A3773,[3]Sheet1!$A:$G,2,FALSE),0)</f>
        <v>0</v>
      </c>
      <c r="O3773" s="18">
        <f>IFERROR(VLOOKUP(A3773,[3]Sheet1!$A:$G,3,FALSE),0)</f>
        <v>0</v>
      </c>
      <c r="P3773" s="18">
        <f>IFERROR(VLOOKUP(A3773,[3]Sheet1!$A:$G,4,FALSE),0)</f>
        <v>0</v>
      </c>
      <c r="Q3773" s="18">
        <f>IFERROR(VLOOKUP(A3773,[3]Sheet1!$A:$G,5,FALSE),0)</f>
        <v>0</v>
      </c>
      <c r="R3773" s="18">
        <f>IFERROR(VLOOKUP(A3773,[3]Sheet1!$A:$H,6,FALSE),0)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11516</v>
      </c>
      <c r="C3774" s="18">
        <f>IFERROR(VLOOKUP(A3774,[1]Monitoramento_Base_somente_Said!$A:$J,6,FALSE),0)</f>
        <v>3076777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IFERROR(VLOOKUP(A3774,[3]Sheet1!$A:$G,2,FALSE),0)</f>
        <v>0</v>
      </c>
      <c r="O3774" s="18">
        <f>IFERROR(VLOOKUP(A3774,[3]Sheet1!$A:$G,3,FALSE),0)</f>
        <v>0</v>
      </c>
      <c r="P3774" s="18">
        <f>IFERROR(VLOOKUP(A3774,[3]Sheet1!$A:$G,4,FALSE),0)</f>
        <v>0</v>
      </c>
      <c r="Q3774" s="18">
        <f>IFERROR(VLOOKUP(A3774,[3]Sheet1!$A:$G,5,FALSE),0)</f>
        <v>0</v>
      </c>
      <c r="R3774" s="18">
        <f>IFERROR(VLOOKUP(A3774,[3]Sheet1!$A:$H,6,FALSE),0)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13435</v>
      </c>
      <c r="C3775" s="18">
        <f>IFERROR(VLOOKUP(A3775,[1]Monitoramento_Base_somente_Said!$A:$J,6,FALSE),0)</f>
        <v>6588069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0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IFERROR(VLOOKUP(A3775,[3]Sheet1!$A:$G,2,FALSE),0)</f>
        <v>0</v>
      </c>
      <c r="O3775" s="18">
        <f>IFERROR(VLOOKUP(A3775,[3]Sheet1!$A:$G,3,FALSE),0)</f>
        <v>0</v>
      </c>
      <c r="P3775" s="18">
        <f>IFERROR(VLOOKUP(A3775,[3]Sheet1!$A:$G,4,FALSE),0)</f>
        <v>0</v>
      </c>
      <c r="Q3775" s="18">
        <f>IFERROR(VLOOKUP(A3775,[3]Sheet1!$A:$G,5,FALSE),0)</f>
        <v>0</v>
      </c>
      <c r="R3775" s="18">
        <f>IFERROR(VLOOKUP(A3775,[3]Sheet1!$A:$H,6,FALSE),0)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2521780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IFERROR(VLOOKUP(A3776,[3]Sheet1!$A:$G,2,FALSE),0)</f>
        <v>0</v>
      </c>
      <c r="O3776" s="18">
        <f>IFERROR(VLOOKUP(A3776,[3]Sheet1!$A:$G,3,FALSE),0)</f>
        <v>0</v>
      </c>
      <c r="P3776" s="18">
        <f>IFERROR(VLOOKUP(A3776,[3]Sheet1!$A:$G,4,FALSE),0)</f>
        <v>0</v>
      </c>
      <c r="Q3776" s="18">
        <f>IFERROR(VLOOKUP(A3776,[3]Sheet1!$A:$G,5,FALSE),0)</f>
        <v>0</v>
      </c>
      <c r="R3776" s="18">
        <f>IFERROR(VLOOKUP(A3776,[3]Sheet1!$A:$H,6,FALSE),0)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9636265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IFERROR(VLOOKUP(A3777,[3]Sheet1!$A:$G,2,FALSE),0)</f>
        <v>0</v>
      </c>
      <c r="O3777" s="18">
        <f>IFERROR(VLOOKUP(A3777,[3]Sheet1!$A:$G,3,FALSE),0)</f>
        <v>0</v>
      </c>
      <c r="P3777" s="18">
        <f>IFERROR(VLOOKUP(A3777,[3]Sheet1!$A:$G,4,FALSE),0)</f>
        <v>0</v>
      </c>
      <c r="Q3777" s="18">
        <f>IFERROR(VLOOKUP(A3777,[3]Sheet1!$A:$G,5,FALSE),0)</f>
        <v>0</v>
      </c>
      <c r="R3777" s="18">
        <f>IFERROR(VLOOKUP(A3777,[3]Sheet1!$A:$H,6,FALSE),0)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45312</v>
      </c>
      <c r="C3778" s="18">
        <f>IFERROR(VLOOKUP(A3778,[1]Monitoramento_Base_somente_Said!$A:$J,6,FALSE),0)</f>
        <v>7042368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IFERROR(VLOOKUP(A3778,[3]Sheet1!$A:$G,2,FALSE),0)</f>
        <v>0</v>
      </c>
      <c r="O3778" s="18">
        <f>IFERROR(VLOOKUP(A3778,[3]Sheet1!$A:$G,3,FALSE),0)</f>
        <v>0</v>
      </c>
      <c r="P3778" s="18">
        <f>IFERROR(VLOOKUP(A3778,[3]Sheet1!$A:$G,4,FALSE),0)</f>
        <v>0</v>
      </c>
      <c r="Q3778" s="18">
        <f>IFERROR(VLOOKUP(A3778,[3]Sheet1!$A:$G,5,FALSE),0)</f>
        <v>0</v>
      </c>
      <c r="R3778" s="18">
        <f>IFERROR(VLOOKUP(A3778,[3]Sheet1!$A:$H,6,FALSE),0)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69078</v>
      </c>
      <c r="C3779" s="18">
        <f>IFERROR(VLOOKUP(A3779,[1]Monitoramento_Base_somente_Said!$A:$J,6,FALSE),0)</f>
        <v>4741815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IFERROR(VLOOKUP(A3779,[3]Sheet1!$A:$G,2,FALSE),0)</f>
        <v>0</v>
      </c>
      <c r="O3779" s="18">
        <f>IFERROR(VLOOKUP(A3779,[3]Sheet1!$A:$G,3,FALSE),0)</f>
        <v>0</v>
      </c>
      <c r="P3779" s="18">
        <f>IFERROR(VLOOKUP(A3779,[3]Sheet1!$A:$G,4,FALSE),0)</f>
        <v>0</v>
      </c>
      <c r="Q3779" s="18">
        <f>IFERROR(VLOOKUP(A3779,[3]Sheet1!$A:$G,5,FALSE),0)</f>
        <v>0</v>
      </c>
      <c r="R3779" s="18">
        <f>IFERROR(VLOOKUP(A3779,[3]Sheet1!$A:$H,6,FALSE),0)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7024</v>
      </c>
      <c r="C3780" s="18">
        <f>IFERROR(VLOOKUP(A3780,[1]Monitoramento_Base_somente_Said!$A:$J,6,FALSE),0)</f>
        <v>30678082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IFERROR(VLOOKUP(A3780,[3]Sheet1!$A:$G,2,FALSE),0)</f>
        <v>0</v>
      </c>
      <c r="O3780" s="18">
        <f>IFERROR(VLOOKUP(A3780,[3]Sheet1!$A:$G,3,FALSE),0)</f>
        <v>0</v>
      </c>
      <c r="P3780" s="18">
        <f>IFERROR(VLOOKUP(A3780,[3]Sheet1!$A:$G,4,FALSE),0)</f>
        <v>0</v>
      </c>
      <c r="Q3780" s="18">
        <f>IFERROR(VLOOKUP(A3780,[3]Sheet1!$A:$G,5,FALSE),0)</f>
        <v>0</v>
      </c>
      <c r="R3780" s="18">
        <f>IFERROR(VLOOKUP(A3780,[3]Sheet1!$A:$H,6,FALSE),0)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13951</v>
      </c>
      <c r="C3781" s="18">
        <f>IFERROR(VLOOKUP(A3781,[1]Monitoramento_Base_somente_Said!$A:$J,6,FALSE),0)</f>
        <v>12095382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IFERROR(VLOOKUP(A3781,[3]Sheet1!$A:$G,2,FALSE),0)</f>
        <v>0</v>
      </c>
      <c r="O3781" s="18">
        <f>IFERROR(VLOOKUP(A3781,[3]Sheet1!$A:$G,3,FALSE),0)</f>
        <v>0</v>
      </c>
      <c r="P3781" s="18">
        <f>IFERROR(VLOOKUP(A3781,[3]Sheet1!$A:$G,4,FALSE),0)</f>
        <v>0</v>
      </c>
      <c r="Q3781" s="18">
        <f>IFERROR(VLOOKUP(A3781,[3]Sheet1!$A:$G,5,FALSE),0)</f>
        <v>0</v>
      </c>
      <c r="R3781" s="18">
        <f>IFERROR(VLOOKUP(A3781,[3]Sheet1!$A:$H,6,FALSE),0)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16956560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0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IFERROR(VLOOKUP(A3782,[3]Sheet1!$A:$G,2,FALSE),0)</f>
        <v>0</v>
      </c>
      <c r="O3782" s="18">
        <f>IFERROR(VLOOKUP(A3782,[3]Sheet1!$A:$G,3,FALSE),0)</f>
        <v>0</v>
      </c>
      <c r="P3782" s="18">
        <f>IFERROR(VLOOKUP(A3782,[3]Sheet1!$A:$G,4,FALSE),0)</f>
        <v>0</v>
      </c>
      <c r="Q3782" s="18">
        <f>IFERROR(VLOOKUP(A3782,[3]Sheet1!$A:$G,5,FALSE),0)</f>
        <v>0</v>
      </c>
      <c r="R3782" s="18">
        <f>IFERROR(VLOOKUP(A3782,[3]Sheet1!$A:$H,6,FALSE),0)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35482</v>
      </c>
      <c r="C3783" s="18">
        <f>IFERROR(VLOOKUP(A3783,[1]Monitoramento_Base_somente_Said!$A:$J,6,FALSE),0)</f>
        <v>19080888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IFERROR(VLOOKUP(A3783,[3]Sheet1!$A:$G,2,FALSE),0)</f>
        <v>0</v>
      </c>
      <c r="O3783" s="18">
        <f>IFERROR(VLOOKUP(A3783,[3]Sheet1!$A:$G,3,FALSE),0)</f>
        <v>0</v>
      </c>
      <c r="P3783" s="18">
        <f>IFERROR(VLOOKUP(A3783,[3]Sheet1!$A:$G,4,FALSE),0)</f>
        <v>0</v>
      </c>
      <c r="Q3783" s="18">
        <f>IFERROR(VLOOKUP(A3783,[3]Sheet1!$A:$G,5,FALSE),0)</f>
        <v>0</v>
      </c>
      <c r="R3783" s="18">
        <f>IFERROR(VLOOKUP(A3783,[3]Sheet1!$A:$H,6,FALSE),0)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3055020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0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IFERROR(VLOOKUP(A3784,[3]Sheet1!$A:$G,2,FALSE),0)</f>
        <v>0</v>
      </c>
      <c r="O3784" s="18">
        <f>IFERROR(VLOOKUP(A3784,[3]Sheet1!$A:$G,3,FALSE),0)</f>
        <v>0</v>
      </c>
      <c r="P3784" s="18">
        <f>IFERROR(VLOOKUP(A3784,[3]Sheet1!$A:$G,4,FALSE),0)</f>
        <v>0</v>
      </c>
      <c r="Q3784" s="18">
        <f>IFERROR(VLOOKUP(A3784,[3]Sheet1!$A:$G,5,FALSE),0)</f>
        <v>0</v>
      </c>
      <c r="R3784" s="18">
        <f>IFERROR(VLOOKUP(A3784,[3]Sheet1!$A:$H,6,FALSE),0)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96178</v>
      </c>
      <c r="C3785" s="18">
        <f>IFERROR(VLOOKUP(A3785,[1]Monitoramento_Base_somente_Said!$A:$J,6,FALSE),0)</f>
        <v>6073704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0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IFERROR(VLOOKUP(A3785,[3]Sheet1!$A:$G,2,FALSE),0)</f>
        <v>0</v>
      </c>
      <c r="O3785" s="18">
        <f>IFERROR(VLOOKUP(A3785,[3]Sheet1!$A:$G,3,FALSE),0)</f>
        <v>0</v>
      </c>
      <c r="P3785" s="18">
        <f>IFERROR(VLOOKUP(A3785,[3]Sheet1!$A:$G,4,FALSE),0)</f>
        <v>0</v>
      </c>
      <c r="Q3785" s="18">
        <f>IFERROR(VLOOKUP(A3785,[3]Sheet1!$A:$G,5,FALSE),0)</f>
        <v>0</v>
      </c>
      <c r="R3785" s="18">
        <f>IFERROR(VLOOKUP(A3785,[3]Sheet1!$A:$H,6,FALSE),0)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7562722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IFERROR(VLOOKUP(A3786,[3]Sheet1!$A:$G,2,FALSE),0)</f>
        <v>0</v>
      </c>
      <c r="O3786" s="18">
        <f>IFERROR(VLOOKUP(A3786,[3]Sheet1!$A:$G,3,FALSE),0)</f>
        <v>0</v>
      </c>
      <c r="P3786" s="18">
        <f>IFERROR(VLOOKUP(A3786,[3]Sheet1!$A:$G,4,FALSE),0)</f>
        <v>0</v>
      </c>
      <c r="Q3786" s="18">
        <f>IFERROR(VLOOKUP(A3786,[3]Sheet1!$A:$G,5,FALSE),0)</f>
        <v>0</v>
      </c>
      <c r="R3786" s="18">
        <f>IFERROR(VLOOKUP(A3786,[3]Sheet1!$A:$H,6,FALSE),0)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8987916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0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IFERROR(VLOOKUP(A3787,[3]Sheet1!$A:$G,2,FALSE),0)</f>
        <v>0</v>
      </c>
      <c r="O3787" s="18">
        <f>IFERROR(VLOOKUP(A3787,[3]Sheet1!$A:$G,3,FALSE),0)</f>
        <v>0</v>
      </c>
      <c r="P3787" s="18">
        <f>IFERROR(VLOOKUP(A3787,[3]Sheet1!$A:$G,4,FALSE),0)</f>
        <v>0</v>
      </c>
      <c r="Q3787" s="18">
        <f>IFERROR(VLOOKUP(A3787,[3]Sheet1!$A:$G,5,FALSE),0)</f>
        <v>0</v>
      </c>
      <c r="R3787" s="18">
        <f>IFERROR(VLOOKUP(A3787,[3]Sheet1!$A:$H,6,FALSE),0)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5148671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IFERROR(VLOOKUP(A3788,[3]Sheet1!$A:$G,2,FALSE),0)</f>
        <v>0</v>
      </c>
      <c r="O3788" s="18">
        <f>IFERROR(VLOOKUP(A3788,[3]Sheet1!$A:$G,3,FALSE),0)</f>
        <v>0</v>
      </c>
      <c r="P3788" s="18">
        <f>IFERROR(VLOOKUP(A3788,[3]Sheet1!$A:$G,4,FALSE),0)</f>
        <v>0</v>
      </c>
      <c r="Q3788" s="18">
        <f>IFERROR(VLOOKUP(A3788,[3]Sheet1!$A:$G,5,FALSE),0)</f>
        <v>0</v>
      </c>
      <c r="R3788" s="18">
        <f>IFERROR(VLOOKUP(A3788,[3]Sheet1!$A:$H,6,FALSE),0)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59275</v>
      </c>
      <c r="C3789" s="18">
        <f>IFERROR(VLOOKUP(A3789,[1]Monitoramento_Base_somente_Said!$A:$J,6,FALSE),0)</f>
        <v>9527648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IFERROR(VLOOKUP(A3789,[3]Sheet1!$A:$G,2,FALSE),0)</f>
        <v>0</v>
      </c>
      <c r="O3789" s="18">
        <f>IFERROR(VLOOKUP(A3789,[3]Sheet1!$A:$G,3,FALSE),0)</f>
        <v>0</v>
      </c>
      <c r="P3789" s="18">
        <f>IFERROR(VLOOKUP(A3789,[3]Sheet1!$A:$G,4,FALSE),0)</f>
        <v>0</v>
      </c>
      <c r="Q3789" s="18">
        <f>IFERROR(VLOOKUP(A3789,[3]Sheet1!$A:$G,5,FALSE),0)</f>
        <v>0</v>
      </c>
      <c r="R3789" s="18">
        <f>IFERROR(VLOOKUP(A3789,[3]Sheet1!$A:$H,6,FALSE),0)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7772088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IFERROR(VLOOKUP(A3790,[3]Sheet1!$A:$G,2,FALSE),0)</f>
        <v>0</v>
      </c>
      <c r="O3790" s="18">
        <f>IFERROR(VLOOKUP(A3790,[3]Sheet1!$A:$G,3,FALSE),0)</f>
        <v>0</v>
      </c>
      <c r="P3790" s="18">
        <f>IFERROR(VLOOKUP(A3790,[3]Sheet1!$A:$G,4,FALSE),0)</f>
        <v>0</v>
      </c>
      <c r="Q3790" s="18">
        <f>IFERROR(VLOOKUP(A3790,[3]Sheet1!$A:$G,5,FALSE),0)</f>
        <v>0</v>
      </c>
      <c r="R3790" s="18">
        <f>IFERROR(VLOOKUP(A3790,[3]Sheet1!$A:$H,6,FALSE),0)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635612</v>
      </c>
      <c r="C3791" s="18">
        <f>IFERROR(VLOOKUP(A3791,[1]Monitoramento_Base_somente_Said!$A:$J,6,FALSE),0)</f>
        <v>47911025</v>
      </c>
      <c r="D3791" s="18">
        <f>IFERROR(VLOOKUP(A3791,[1]Monitoramento_Base_somente_Said!$A:$J,7,FALSE),0)</f>
        <v>0</v>
      </c>
      <c r="E3791" s="18">
        <f>IFERROR(VLOOKUP(A3791,[1]Monitoramento_Base_somente_Said!$A:$J,8,FALSE),0)</f>
        <v>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IFERROR(VLOOKUP(A3791,[3]Sheet1!$A:$G,2,FALSE),0)</f>
        <v>0</v>
      </c>
      <c r="O3791" s="18">
        <f>IFERROR(VLOOKUP(A3791,[3]Sheet1!$A:$G,3,FALSE),0)</f>
        <v>0</v>
      </c>
      <c r="P3791" s="18">
        <f>IFERROR(VLOOKUP(A3791,[3]Sheet1!$A:$G,4,FALSE),0)</f>
        <v>0</v>
      </c>
      <c r="Q3791" s="18">
        <f>IFERROR(VLOOKUP(A3791,[3]Sheet1!$A:$G,5,FALSE),0)</f>
        <v>0</v>
      </c>
      <c r="R3791" s="18">
        <f>IFERROR(VLOOKUP(A3791,[3]Sheet1!$A:$H,6,FALSE),0)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232</v>
      </c>
      <c r="C3792" s="18">
        <f>IFERROR(VLOOKUP(A3792,[1]Monitoramento_Base_somente_Said!$A:$J,6,FALSE),0)</f>
        <v>15486037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0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IFERROR(VLOOKUP(A3792,[3]Sheet1!$A:$G,2,FALSE),0)</f>
        <v>0</v>
      </c>
      <c r="O3792" s="18">
        <f>IFERROR(VLOOKUP(A3792,[3]Sheet1!$A:$G,3,FALSE),0)</f>
        <v>0</v>
      </c>
      <c r="P3792" s="18">
        <f>IFERROR(VLOOKUP(A3792,[3]Sheet1!$A:$G,4,FALSE),0)</f>
        <v>0</v>
      </c>
      <c r="Q3792" s="18">
        <f>IFERROR(VLOOKUP(A3792,[3]Sheet1!$A:$G,5,FALSE),0)</f>
        <v>0</v>
      </c>
      <c r="R3792" s="18">
        <f>IFERROR(VLOOKUP(A3792,[3]Sheet1!$A:$H,6,FALSE),0)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31221841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IFERROR(VLOOKUP(A3793,[3]Sheet1!$A:$G,2,FALSE),0)</f>
        <v>0</v>
      </c>
      <c r="O3793" s="18">
        <f>IFERROR(VLOOKUP(A3793,[3]Sheet1!$A:$G,3,FALSE),0)</f>
        <v>0</v>
      </c>
      <c r="P3793" s="18">
        <f>IFERROR(VLOOKUP(A3793,[3]Sheet1!$A:$G,4,FALSE),0)</f>
        <v>0</v>
      </c>
      <c r="Q3793" s="18">
        <f>IFERROR(VLOOKUP(A3793,[3]Sheet1!$A:$G,5,FALSE),0)</f>
        <v>0</v>
      </c>
      <c r="R3793" s="18">
        <f>IFERROR(VLOOKUP(A3793,[3]Sheet1!$A:$H,6,FALSE),0)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6192</v>
      </c>
      <c r="C3794" s="18">
        <f>IFERROR(VLOOKUP(A3794,[1]Monitoramento_Base_somente_Said!$A:$J,6,FALSE),0)</f>
        <v>10810759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0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IFERROR(VLOOKUP(A3794,[3]Sheet1!$A:$G,2,FALSE),0)</f>
        <v>0</v>
      </c>
      <c r="O3794" s="18">
        <f>IFERROR(VLOOKUP(A3794,[3]Sheet1!$A:$G,3,FALSE),0)</f>
        <v>0</v>
      </c>
      <c r="P3794" s="18">
        <f>IFERROR(VLOOKUP(A3794,[3]Sheet1!$A:$G,4,FALSE),0)</f>
        <v>0</v>
      </c>
      <c r="Q3794" s="18">
        <f>IFERROR(VLOOKUP(A3794,[3]Sheet1!$A:$G,5,FALSE),0)</f>
        <v>0</v>
      </c>
      <c r="R3794" s="18">
        <f>IFERROR(VLOOKUP(A3794,[3]Sheet1!$A:$H,6,FALSE),0)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26718</v>
      </c>
      <c r="C3795" s="18">
        <f>IFERROR(VLOOKUP(A3795,[1]Monitoramento_Base_somente_Said!$A:$J,6,FALSE),0)</f>
        <v>17363552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0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IFERROR(VLOOKUP(A3795,[3]Sheet1!$A:$G,2,FALSE),0)</f>
        <v>0</v>
      </c>
      <c r="O3795" s="18">
        <f>IFERROR(VLOOKUP(A3795,[3]Sheet1!$A:$G,3,FALSE),0)</f>
        <v>0</v>
      </c>
      <c r="P3795" s="18">
        <f>IFERROR(VLOOKUP(A3795,[3]Sheet1!$A:$G,4,FALSE),0)</f>
        <v>0</v>
      </c>
      <c r="Q3795" s="18">
        <f>IFERROR(VLOOKUP(A3795,[3]Sheet1!$A:$G,5,FALSE),0)</f>
        <v>0</v>
      </c>
      <c r="R3795" s="18">
        <f>IFERROR(VLOOKUP(A3795,[3]Sheet1!$A:$H,6,FALSE),0)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196</v>
      </c>
      <c r="C3796" s="18">
        <f>IFERROR(VLOOKUP(A3796,[1]Monitoramento_Base_somente_Said!$A:$J,6,FALSE),0)</f>
        <v>7873670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0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IFERROR(VLOOKUP(A3796,[3]Sheet1!$A:$G,2,FALSE),0)</f>
        <v>0</v>
      </c>
      <c r="O3796" s="18">
        <f>IFERROR(VLOOKUP(A3796,[3]Sheet1!$A:$G,3,FALSE),0)</f>
        <v>0</v>
      </c>
      <c r="P3796" s="18">
        <f>IFERROR(VLOOKUP(A3796,[3]Sheet1!$A:$G,4,FALSE),0)</f>
        <v>0</v>
      </c>
      <c r="Q3796" s="18">
        <f>IFERROR(VLOOKUP(A3796,[3]Sheet1!$A:$G,5,FALSE),0)</f>
        <v>0</v>
      </c>
      <c r="R3796" s="18">
        <f>IFERROR(VLOOKUP(A3796,[3]Sheet1!$A:$H,6,FALSE),0)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1625</v>
      </c>
      <c r="C3797" s="18">
        <f>IFERROR(VLOOKUP(A3797,[1]Monitoramento_Base_somente_Said!$A:$J,6,FALSE),0)</f>
        <v>4003965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IFERROR(VLOOKUP(A3797,[3]Sheet1!$A:$G,2,FALSE),0)</f>
        <v>0</v>
      </c>
      <c r="O3797" s="18">
        <f>IFERROR(VLOOKUP(A3797,[3]Sheet1!$A:$G,3,FALSE),0)</f>
        <v>0</v>
      </c>
      <c r="P3797" s="18">
        <f>IFERROR(VLOOKUP(A3797,[3]Sheet1!$A:$G,4,FALSE),0)</f>
        <v>0</v>
      </c>
      <c r="Q3797" s="18">
        <f>IFERROR(VLOOKUP(A3797,[3]Sheet1!$A:$G,5,FALSE),0)</f>
        <v>0</v>
      </c>
      <c r="R3797" s="18">
        <f>IFERROR(VLOOKUP(A3797,[3]Sheet1!$A:$H,6,FALSE),0)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27546</v>
      </c>
      <c r="C3798" s="18">
        <f>IFERROR(VLOOKUP(A3798,[1]Monitoramento_Base_somente_Said!$A:$J,6,FALSE),0)</f>
        <v>57629993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0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IFERROR(VLOOKUP(A3798,[3]Sheet1!$A:$G,2,FALSE),0)</f>
        <v>0</v>
      </c>
      <c r="O3798" s="18">
        <f>IFERROR(VLOOKUP(A3798,[3]Sheet1!$A:$G,3,FALSE),0)</f>
        <v>0</v>
      </c>
      <c r="P3798" s="18">
        <f>IFERROR(VLOOKUP(A3798,[3]Sheet1!$A:$G,4,FALSE),0)</f>
        <v>0</v>
      </c>
      <c r="Q3798" s="18">
        <f>IFERROR(VLOOKUP(A3798,[3]Sheet1!$A:$G,5,FALSE),0)</f>
        <v>0</v>
      </c>
      <c r="R3798" s="18">
        <f>IFERROR(VLOOKUP(A3798,[3]Sheet1!$A:$H,6,FALSE),0)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13983249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IFERROR(VLOOKUP(A3799,[3]Sheet1!$A:$G,2,FALSE),0)</f>
        <v>0</v>
      </c>
      <c r="O3799" s="18">
        <f>IFERROR(VLOOKUP(A3799,[3]Sheet1!$A:$G,3,FALSE),0)</f>
        <v>0</v>
      </c>
      <c r="P3799" s="18">
        <f>IFERROR(VLOOKUP(A3799,[3]Sheet1!$A:$G,4,FALSE),0)</f>
        <v>0</v>
      </c>
      <c r="Q3799" s="18">
        <f>IFERROR(VLOOKUP(A3799,[3]Sheet1!$A:$G,5,FALSE),0)</f>
        <v>0</v>
      </c>
      <c r="R3799" s="18">
        <f>IFERROR(VLOOKUP(A3799,[3]Sheet1!$A:$H,6,FALSE),0)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19974</v>
      </c>
      <c r="C3800" s="18">
        <f>IFERROR(VLOOKUP(A3800,[1]Monitoramento_Base_somente_Said!$A:$J,6,FALSE),0)</f>
        <v>16329168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IFERROR(VLOOKUP(A3800,[3]Sheet1!$A:$G,2,FALSE),0)</f>
        <v>0</v>
      </c>
      <c r="O3800" s="18">
        <f>IFERROR(VLOOKUP(A3800,[3]Sheet1!$A:$G,3,FALSE),0)</f>
        <v>0</v>
      </c>
      <c r="P3800" s="18">
        <f>IFERROR(VLOOKUP(A3800,[3]Sheet1!$A:$G,4,FALSE),0)</f>
        <v>0</v>
      </c>
      <c r="Q3800" s="18">
        <f>IFERROR(VLOOKUP(A3800,[3]Sheet1!$A:$G,5,FALSE),0)</f>
        <v>0</v>
      </c>
      <c r="R3800" s="18">
        <f>IFERROR(VLOOKUP(A3800,[3]Sheet1!$A:$H,6,FALSE),0)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IFERROR(VLOOKUP(A3801,[3]Sheet1!$A:$G,2,FALSE),0)</f>
        <v>0</v>
      </c>
      <c r="O3801" s="18">
        <f>IFERROR(VLOOKUP(A3801,[3]Sheet1!$A:$G,3,FALSE),0)</f>
        <v>3702081</v>
      </c>
      <c r="P3801" s="18">
        <f>IFERROR(VLOOKUP(A3801,[3]Sheet1!$A:$G,4,FALSE),0)</f>
        <v>0</v>
      </c>
      <c r="Q3801" s="18">
        <f>IFERROR(VLOOKUP(A3801,[3]Sheet1!$A:$G,5,FALSE),0)</f>
        <v>0</v>
      </c>
      <c r="R3801" s="18">
        <f>IFERROR(VLOOKUP(A3801,[3]Sheet1!$A:$H,6,FALSE),0)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IFERROR(VLOOKUP(A3802,[3]Sheet1!$A:$G,2,FALSE),0)</f>
        <v>0</v>
      </c>
      <c r="O3802" s="18">
        <f>IFERROR(VLOOKUP(A3802,[3]Sheet1!$A:$G,3,FALSE),0)</f>
        <v>0</v>
      </c>
      <c r="P3802" s="18">
        <f>IFERROR(VLOOKUP(A3802,[3]Sheet1!$A:$G,4,FALSE),0)</f>
        <v>0</v>
      </c>
      <c r="Q3802" s="18">
        <f>IFERROR(VLOOKUP(A3802,[3]Sheet1!$A:$G,5,FALSE),0)</f>
        <v>0</v>
      </c>
      <c r="R3802" s="18">
        <f>IFERROR(VLOOKUP(A3802,[3]Sheet1!$A:$H,6,FALSE),0)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IFERROR(VLOOKUP(A3803,[3]Sheet1!$A:$G,2,FALSE),0)</f>
        <v>1623</v>
      </c>
      <c r="O3803" s="18">
        <f>IFERROR(VLOOKUP(A3803,[3]Sheet1!$A:$G,3,FALSE),0)</f>
        <v>54235</v>
      </c>
      <c r="P3803" s="18">
        <f>IFERROR(VLOOKUP(A3803,[3]Sheet1!$A:$G,4,FALSE),0)</f>
        <v>0</v>
      </c>
      <c r="Q3803" s="18">
        <f>IFERROR(VLOOKUP(A3803,[3]Sheet1!$A:$G,5,FALSE),0)</f>
        <v>0</v>
      </c>
      <c r="R3803" s="18">
        <f>IFERROR(VLOOKUP(A3803,[3]Sheet1!$A:$H,6,FALSE),0)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4583421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IFERROR(VLOOKUP(A3804,[3]Sheet1!$A:$G,2,FALSE),0)</f>
        <v>0</v>
      </c>
      <c r="O3804" s="18">
        <f>IFERROR(VLOOKUP(A3804,[3]Sheet1!$A:$G,3,FALSE),0)</f>
        <v>1428889</v>
      </c>
      <c r="P3804" s="18">
        <f>IFERROR(VLOOKUP(A3804,[3]Sheet1!$A:$G,4,FALSE),0)</f>
        <v>0</v>
      </c>
      <c r="Q3804" s="18">
        <f>IFERROR(VLOOKUP(A3804,[3]Sheet1!$A:$G,5,FALSE),0)</f>
        <v>0</v>
      </c>
      <c r="R3804" s="18">
        <f>IFERROR(VLOOKUP(A3804,[3]Sheet1!$A:$H,6,FALSE),0)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Não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IFERROR(VLOOKUP(A3805,[3]Sheet1!$A:$G,2,FALSE),0)</f>
        <v>600</v>
      </c>
      <c r="O3805" s="18">
        <f>IFERROR(VLOOKUP(A3805,[3]Sheet1!$A:$G,3,FALSE),0)</f>
        <v>7537183</v>
      </c>
      <c r="P3805" s="18">
        <f>IFERROR(VLOOKUP(A3805,[3]Sheet1!$A:$G,4,FALSE),0)</f>
        <v>0</v>
      </c>
      <c r="Q3805" s="18">
        <f>IFERROR(VLOOKUP(A3805,[3]Sheet1!$A:$G,5,FALSE),0)</f>
        <v>0</v>
      </c>
      <c r="R3805" s="18">
        <f>IFERROR(VLOOKUP(A3805,[3]Sheet1!$A:$H,6,FALSE),0)</f>
        <v>0</v>
      </c>
      <c r="S3805" s="18">
        <f>IFERROR(VLOOKUP(A3805,[3]Sheet1!$A:$I,9,FALSE),0)</f>
        <v>0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219113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IFERROR(VLOOKUP(A3806,[3]Sheet1!$A:$G,2,FALSE),0)</f>
        <v>1504</v>
      </c>
      <c r="O3806" s="18">
        <f>IFERROR(VLOOKUP(A3806,[3]Sheet1!$A:$G,3,FALSE),0)</f>
        <v>1400192</v>
      </c>
      <c r="P3806" s="18">
        <f>IFERROR(VLOOKUP(A3806,[3]Sheet1!$A:$G,4,FALSE),0)</f>
        <v>0</v>
      </c>
      <c r="Q3806" s="18">
        <f>IFERROR(VLOOKUP(A3806,[3]Sheet1!$A:$G,5,FALSE),0)</f>
        <v>0</v>
      </c>
      <c r="R3806" s="18">
        <f>IFERROR(VLOOKUP(A3806,[3]Sheet1!$A:$H,6,FALSE),0)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272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IFERROR(VLOOKUP(A3807,[3]Sheet1!$A:$G,2,FALSE),0)</f>
        <v>16938</v>
      </c>
      <c r="O3807" s="18">
        <f>IFERROR(VLOOKUP(A3807,[3]Sheet1!$A:$G,3,FALSE),0)</f>
        <v>718667</v>
      </c>
      <c r="P3807" s="18">
        <f>IFERROR(VLOOKUP(A3807,[3]Sheet1!$A:$G,4,FALSE),0)</f>
        <v>0</v>
      </c>
      <c r="Q3807" s="18">
        <f>IFERROR(VLOOKUP(A3807,[3]Sheet1!$A:$G,5,FALSE),0)</f>
        <v>0</v>
      </c>
      <c r="R3807" s="18">
        <f>IFERROR(VLOOKUP(A3807,[3]Sheet1!$A:$H,6,FALSE),0)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8853073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IFERROR(VLOOKUP(A3808,[3]Sheet1!$A:$G,2,FALSE),0)</f>
        <v>280</v>
      </c>
      <c r="O3808" s="18">
        <f>IFERROR(VLOOKUP(A3808,[3]Sheet1!$A:$G,3,FALSE),0)</f>
        <v>1201928</v>
      </c>
      <c r="P3808" s="18">
        <f>IFERROR(VLOOKUP(A3808,[3]Sheet1!$A:$G,4,FALSE),0)</f>
        <v>0</v>
      </c>
      <c r="Q3808" s="18">
        <f>IFERROR(VLOOKUP(A3808,[3]Sheet1!$A:$G,5,FALSE),0)</f>
        <v>0</v>
      </c>
      <c r="R3808" s="18">
        <f>IFERROR(VLOOKUP(A3808,[3]Sheet1!$A:$H,6,FALSE),0)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3285</v>
      </c>
      <c r="C3809" s="18">
        <f>IFERROR(VLOOKUP(A3809,[1]Monitoramento_Base_somente_Said!$A:$J,6,FALSE),0)</f>
        <v>5291716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0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IFERROR(VLOOKUP(A3809,[3]Sheet1!$A:$G,2,FALSE),0)</f>
        <v>0</v>
      </c>
      <c r="O3809" s="18">
        <f>IFERROR(VLOOKUP(A3809,[3]Sheet1!$A:$G,3,FALSE),0)</f>
        <v>0</v>
      </c>
      <c r="P3809" s="18">
        <f>IFERROR(VLOOKUP(A3809,[3]Sheet1!$A:$G,4,FALSE),0)</f>
        <v>0</v>
      </c>
      <c r="Q3809" s="18">
        <f>IFERROR(VLOOKUP(A3809,[3]Sheet1!$A:$G,5,FALSE),0)</f>
        <v>0</v>
      </c>
      <c r="R3809" s="18">
        <f>IFERROR(VLOOKUP(A3809,[3]Sheet1!$A:$H,6,FALSE),0)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55999</v>
      </c>
      <c r="C3810" s="18">
        <f>IFERROR(VLOOKUP(A3810,[1]Monitoramento_Base_somente_Said!$A:$J,6,FALSE),0)</f>
        <v>9208221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IFERROR(VLOOKUP(A3810,[3]Sheet1!$A:$G,2,FALSE),0)</f>
        <v>0</v>
      </c>
      <c r="O3810" s="18">
        <f>IFERROR(VLOOKUP(A3810,[3]Sheet1!$A:$G,3,FALSE),0)</f>
        <v>0</v>
      </c>
      <c r="P3810" s="18">
        <f>IFERROR(VLOOKUP(A3810,[3]Sheet1!$A:$G,4,FALSE),0)</f>
        <v>0</v>
      </c>
      <c r="Q3810" s="18">
        <f>IFERROR(VLOOKUP(A3810,[3]Sheet1!$A:$G,5,FALSE),0)</f>
        <v>0</v>
      </c>
      <c r="R3810" s="18">
        <f>IFERROR(VLOOKUP(A3810,[3]Sheet1!$A:$H,6,FALSE),0)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46003070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IFERROR(VLOOKUP(A3811,[3]Sheet1!$A:$G,2,FALSE),0)</f>
        <v>0</v>
      </c>
      <c r="O3811" s="18">
        <f>IFERROR(VLOOKUP(A3811,[3]Sheet1!$A:$G,3,FALSE),0)</f>
        <v>0</v>
      </c>
      <c r="P3811" s="18">
        <f>IFERROR(VLOOKUP(A3811,[3]Sheet1!$A:$G,4,FALSE),0)</f>
        <v>0</v>
      </c>
      <c r="Q3811" s="18">
        <f>IFERROR(VLOOKUP(A3811,[3]Sheet1!$A:$G,5,FALSE),0)</f>
        <v>0</v>
      </c>
      <c r="R3811" s="18">
        <f>IFERROR(VLOOKUP(A3811,[3]Sheet1!$A:$H,6,FALSE),0)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IFERROR(VLOOKUP(A3812,[3]Sheet1!$A:$G,2,FALSE),0)</f>
        <v>7045</v>
      </c>
      <c r="O3812" s="18">
        <f>IFERROR(VLOOKUP(A3812,[3]Sheet1!$A:$G,3,FALSE),0)</f>
        <v>1700615</v>
      </c>
      <c r="P3812" s="18">
        <f>IFERROR(VLOOKUP(A3812,[3]Sheet1!$A:$G,4,FALSE),0)</f>
        <v>0</v>
      </c>
      <c r="Q3812" s="18">
        <f>IFERROR(VLOOKUP(A3812,[3]Sheet1!$A:$G,5,FALSE),0)</f>
        <v>0</v>
      </c>
      <c r="R3812" s="18">
        <f>IFERROR(VLOOKUP(A3812,[3]Sheet1!$A:$H,6,FALSE),0)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24971470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IFERROR(VLOOKUP(A3813,[3]Sheet1!$A:$G,2,FALSE),0)</f>
        <v>0</v>
      </c>
      <c r="O3813" s="18">
        <f>IFERROR(VLOOKUP(A3813,[3]Sheet1!$A:$G,3,FALSE),0)</f>
        <v>15667</v>
      </c>
      <c r="P3813" s="18">
        <f>IFERROR(VLOOKUP(A3813,[3]Sheet1!$A:$G,4,FALSE),0)</f>
        <v>0</v>
      </c>
      <c r="Q3813" s="18">
        <f>IFERROR(VLOOKUP(A3813,[3]Sheet1!$A:$G,5,FALSE),0)</f>
        <v>0</v>
      </c>
      <c r="R3813" s="18">
        <f>IFERROR(VLOOKUP(A3813,[3]Sheet1!$A:$H,6,FALSE),0)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IFERROR(VLOOKUP(A3814,[3]Sheet1!$A:$G,2,FALSE),0)</f>
        <v>0</v>
      </c>
      <c r="O3814" s="18">
        <f>IFERROR(VLOOKUP(A3814,[3]Sheet1!$A:$G,3,FALSE),0)</f>
        <v>0</v>
      </c>
      <c r="P3814" s="18">
        <f>IFERROR(VLOOKUP(A3814,[3]Sheet1!$A:$G,4,FALSE),0)</f>
        <v>0</v>
      </c>
      <c r="Q3814" s="18">
        <f>IFERROR(VLOOKUP(A3814,[3]Sheet1!$A:$G,5,FALSE),0)</f>
        <v>0</v>
      </c>
      <c r="R3814" s="18">
        <f>IFERROR(VLOOKUP(A3814,[3]Sheet1!$A:$H,6,FALSE),0)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1272</v>
      </c>
      <c r="C3815" s="18">
        <f>IFERROR(VLOOKUP(A3815,[1]Monitoramento_Base_somente_Said!$A:$J,6,FALSE),0)</f>
        <v>14409846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IFERROR(VLOOKUP(A3815,[3]Sheet1!$A:$G,2,FALSE),0)</f>
        <v>0</v>
      </c>
      <c r="O3815" s="18">
        <f>IFERROR(VLOOKUP(A3815,[3]Sheet1!$A:$G,3,FALSE),0)</f>
        <v>0</v>
      </c>
      <c r="P3815" s="18">
        <f>IFERROR(VLOOKUP(A3815,[3]Sheet1!$A:$G,4,FALSE),0)</f>
        <v>0</v>
      </c>
      <c r="Q3815" s="18">
        <f>IFERROR(VLOOKUP(A3815,[3]Sheet1!$A:$G,5,FALSE),0)</f>
        <v>0</v>
      </c>
      <c r="R3815" s="18">
        <f>IFERROR(VLOOKUP(A3815,[3]Sheet1!$A:$H,6,FALSE),0)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IFERROR(VLOOKUP(A3816,[3]Sheet1!$A:$G,2,FALSE),0)</f>
        <v>0</v>
      </c>
      <c r="O3816" s="18">
        <f>IFERROR(VLOOKUP(A3816,[3]Sheet1!$A:$G,3,FALSE),0)</f>
        <v>0</v>
      </c>
      <c r="P3816" s="18">
        <f>IFERROR(VLOOKUP(A3816,[3]Sheet1!$A:$G,4,FALSE),0)</f>
        <v>0</v>
      </c>
      <c r="Q3816" s="18">
        <f>IFERROR(VLOOKUP(A3816,[3]Sheet1!$A:$G,5,FALSE),0)</f>
        <v>0</v>
      </c>
      <c r="R3816" s="18">
        <f>IFERROR(VLOOKUP(A3816,[3]Sheet1!$A:$H,6,FALSE),0)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7892</v>
      </c>
      <c r="C3817" s="18">
        <f>IFERROR(VLOOKUP(A3817,[1]Monitoramento_Base_somente_Said!$A:$J,6,FALSE),0)</f>
        <v>4426668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0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IFERROR(VLOOKUP(A3817,[3]Sheet1!$A:$G,2,FALSE),0)</f>
        <v>0</v>
      </c>
      <c r="O3817" s="18">
        <f>IFERROR(VLOOKUP(A3817,[3]Sheet1!$A:$G,3,FALSE),0)</f>
        <v>0</v>
      </c>
      <c r="P3817" s="18">
        <f>IFERROR(VLOOKUP(A3817,[3]Sheet1!$A:$G,4,FALSE),0)</f>
        <v>0</v>
      </c>
      <c r="Q3817" s="18">
        <f>IFERROR(VLOOKUP(A3817,[3]Sheet1!$A:$G,5,FALSE),0)</f>
        <v>0</v>
      </c>
      <c r="R3817" s="18">
        <f>IFERROR(VLOOKUP(A3817,[3]Sheet1!$A:$H,6,FALSE),0)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IFERROR(VLOOKUP(A3818,[3]Sheet1!$A:$G,2,FALSE),0)</f>
        <v>144244</v>
      </c>
      <c r="O3818" s="18">
        <f>IFERROR(VLOOKUP(A3818,[3]Sheet1!$A:$G,3,FALSE),0)</f>
        <v>36151806</v>
      </c>
      <c r="P3818" s="18">
        <f>IFERROR(VLOOKUP(A3818,[3]Sheet1!$A:$G,4,FALSE),0)</f>
        <v>0</v>
      </c>
      <c r="Q3818" s="18">
        <f>IFERROR(VLOOKUP(A3818,[3]Sheet1!$A:$G,5,FALSE),0)</f>
        <v>0</v>
      </c>
      <c r="R3818" s="18">
        <f>IFERROR(VLOOKUP(A3818,[3]Sheet1!$A:$H,6,FALSE),0)</f>
        <v>0</v>
      </c>
      <c r="S3818" s="18">
        <f>IFERROR(VLOOKUP(A3818,[3]Sheet1!$A:$I,9,FALSE),0)</f>
        <v>0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6126647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IFERROR(VLOOKUP(A3819,[3]Sheet1!$A:$G,2,FALSE),0)</f>
        <v>86418</v>
      </c>
      <c r="O3819" s="18">
        <f>IFERROR(VLOOKUP(A3819,[3]Sheet1!$A:$G,3,FALSE),0)</f>
        <v>8288374</v>
      </c>
      <c r="P3819" s="18">
        <f>IFERROR(VLOOKUP(A3819,[3]Sheet1!$A:$G,4,FALSE),0)</f>
        <v>0</v>
      </c>
      <c r="Q3819" s="18">
        <f>IFERROR(VLOOKUP(A3819,[3]Sheet1!$A:$G,5,FALSE),0)</f>
        <v>0</v>
      </c>
      <c r="R3819" s="18">
        <f>IFERROR(VLOOKUP(A3819,[3]Sheet1!$A:$H,6,FALSE),0)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IFERROR(VLOOKUP(A3820,[3]Sheet1!$A:$G,2,FALSE),0)</f>
        <v>0</v>
      </c>
      <c r="O3820" s="18">
        <f>IFERROR(VLOOKUP(A3820,[3]Sheet1!$A:$G,3,FALSE),0)</f>
        <v>0</v>
      </c>
      <c r="P3820" s="18">
        <f>IFERROR(VLOOKUP(A3820,[3]Sheet1!$A:$G,4,FALSE),0)</f>
        <v>0</v>
      </c>
      <c r="Q3820" s="18">
        <f>IFERROR(VLOOKUP(A3820,[3]Sheet1!$A:$G,5,FALSE),0)</f>
        <v>0</v>
      </c>
      <c r="R3820" s="18">
        <f>IFERROR(VLOOKUP(A3820,[3]Sheet1!$A:$H,6,FALSE),0)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727285</v>
      </c>
      <c r="C3821" s="18">
        <f>IFERROR(VLOOKUP(A3821,[1]Monitoramento_Base_somente_Said!$A:$J,6,FALSE),0)</f>
        <v>278791115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IFERROR(VLOOKUP(A3821,[3]Sheet1!$A:$G,2,FALSE),0)</f>
        <v>0</v>
      </c>
      <c r="O3821" s="18">
        <f>IFERROR(VLOOKUP(A3821,[3]Sheet1!$A:$G,3,FALSE),0)</f>
        <v>0</v>
      </c>
      <c r="P3821" s="18">
        <f>IFERROR(VLOOKUP(A3821,[3]Sheet1!$A:$G,4,FALSE),0)</f>
        <v>0</v>
      </c>
      <c r="Q3821" s="18">
        <f>IFERROR(VLOOKUP(A3821,[3]Sheet1!$A:$G,5,FALSE),0)</f>
        <v>0</v>
      </c>
      <c r="R3821" s="18">
        <f>IFERROR(VLOOKUP(A3821,[3]Sheet1!$A:$H,6,FALSE),0)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284372628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IFERROR(VLOOKUP(A3822,[3]Sheet1!$A:$G,2,FALSE),0)</f>
        <v>2629119</v>
      </c>
      <c r="O3822" s="18">
        <f>IFERROR(VLOOKUP(A3822,[3]Sheet1!$A:$G,3,FALSE),0)</f>
        <v>91231128</v>
      </c>
      <c r="P3822" s="18">
        <f>IFERROR(VLOOKUP(A3822,[3]Sheet1!$A:$G,4,FALSE),0)</f>
        <v>0</v>
      </c>
      <c r="Q3822" s="18">
        <f>IFERROR(VLOOKUP(A3822,[3]Sheet1!$A:$G,5,FALSE),0)</f>
        <v>0</v>
      </c>
      <c r="R3822" s="18">
        <f>IFERROR(VLOOKUP(A3822,[3]Sheet1!$A:$H,6,FALSE),0)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IFERROR(VLOOKUP(A3823,[3]Sheet1!$A:$G,2,FALSE),0)</f>
        <v>2465</v>
      </c>
      <c r="O3823" s="18">
        <f>IFERROR(VLOOKUP(A3823,[3]Sheet1!$A:$G,3,FALSE),0)</f>
        <v>178101</v>
      </c>
      <c r="P3823" s="18">
        <f>IFERROR(VLOOKUP(A3823,[3]Sheet1!$A:$G,4,FALSE),0)</f>
        <v>0</v>
      </c>
      <c r="Q3823" s="18">
        <f>IFERROR(VLOOKUP(A3823,[3]Sheet1!$A:$G,5,FALSE),0)</f>
        <v>0</v>
      </c>
      <c r="R3823" s="18">
        <f>IFERROR(VLOOKUP(A3823,[3]Sheet1!$A:$H,6,FALSE),0)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IFERROR(VLOOKUP(A3824,[3]Sheet1!$A:$G,2,FALSE),0)</f>
        <v>0</v>
      </c>
      <c r="O3824" s="18">
        <f>IFERROR(VLOOKUP(A3824,[3]Sheet1!$A:$G,3,FALSE),0)</f>
        <v>0</v>
      </c>
      <c r="P3824" s="18">
        <f>IFERROR(VLOOKUP(A3824,[3]Sheet1!$A:$G,4,FALSE),0)</f>
        <v>0</v>
      </c>
      <c r="Q3824" s="18">
        <f>IFERROR(VLOOKUP(A3824,[3]Sheet1!$A:$G,5,FALSE),0)</f>
        <v>0</v>
      </c>
      <c r="R3824" s="18">
        <f>IFERROR(VLOOKUP(A3824,[3]Sheet1!$A:$H,6,FALSE),0)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587007</v>
      </c>
      <c r="C3825" s="18">
        <f>IFERROR(VLOOKUP(A3825,[1]Monitoramento_Base_somente_Said!$A:$J,6,FALSE),0)</f>
        <v>131610692</v>
      </c>
      <c r="D3825" s="18">
        <f>IFERROR(VLOOKUP(A3825,[1]Monitoramento_Base_somente_Said!$A:$J,7,FALSE),0)</f>
        <v>0</v>
      </c>
      <c r="E3825" s="18">
        <f>IFERROR(VLOOKUP(A3825,[1]Monitoramento_Base_somente_Said!$A:$J,8,FALSE),0)</f>
        <v>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IFERROR(VLOOKUP(A3825,[3]Sheet1!$A:$G,2,FALSE),0)</f>
        <v>0</v>
      </c>
      <c r="O3825" s="18">
        <f>IFERROR(VLOOKUP(A3825,[3]Sheet1!$A:$G,3,FALSE),0)</f>
        <v>0</v>
      </c>
      <c r="P3825" s="18">
        <f>IFERROR(VLOOKUP(A3825,[3]Sheet1!$A:$G,4,FALSE),0)</f>
        <v>0</v>
      </c>
      <c r="Q3825" s="18">
        <f>IFERROR(VLOOKUP(A3825,[3]Sheet1!$A:$G,5,FALSE),0)</f>
        <v>0</v>
      </c>
      <c r="R3825" s="18">
        <f>IFERROR(VLOOKUP(A3825,[3]Sheet1!$A:$H,6,FALSE),0)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IFERROR(VLOOKUP(A3826,[3]Sheet1!$A:$G,2,FALSE),0)</f>
        <v>8999948</v>
      </c>
      <c r="O3826" s="18">
        <f>IFERROR(VLOOKUP(A3826,[3]Sheet1!$A:$G,3,FALSE),0)</f>
        <v>129195469</v>
      </c>
      <c r="P3826" s="18">
        <f>IFERROR(VLOOKUP(A3826,[3]Sheet1!$A:$G,4,FALSE),0)</f>
        <v>0</v>
      </c>
      <c r="Q3826" s="18">
        <f>IFERROR(VLOOKUP(A3826,[3]Sheet1!$A:$G,5,FALSE),0)</f>
        <v>0</v>
      </c>
      <c r="R3826" s="18">
        <f>IFERROR(VLOOKUP(A3826,[3]Sheet1!$A:$H,6,FALSE),0)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IFERROR(VLOOKUP(A3827,[3]Sheet1!$A:$G,2,FALSE),0)</f>
        <v>0</v>
      </c>
      <c r="O3827" s="18">
        <f>IFERROR(VLOOKUP(A3827,[3]Sheet1!$A:$G,3,FALSE),0)</f>
        <v>0</v>
      </c>
      <c r="P3827" s="18">
        <f>IFERROR(VLOOKUP(A3827,[3]Sheet1!$A:$G,4,FALSE),0)</f>
        <v>0</v>
      </c>
      <c r="Q3827" s="18">
        <f>IFERROR(VLOOKUP(A3827,[3]Sheet1!$A:$G,5,FALSE),0)</f>
        <v>0</v>
      </c>
      <c r="R3827" s="18">
        <f>IFERROR(VLOOKUP(A3827,[3]Sheet1!$A:$H,6,FALSE),0)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IFERROR(VLOOKUP(A3828,[3]Sheet1!$A:$G,2,FALSE),0)</f>
        <v>30</v>
      </c>
      <c r="O3828" s="18">
        <f>IFERROR(VLOOKUP(A3828,[3]Sheet1!$A:$G,3,FALSE),0)</f>
        <v>1885587</v>
      </c>
      <c r="P3828" s="18">
        <f>IFERROR(VLOOKUP(A3828,[3]Sheet1!$A:$G,4,FALSE),0)</f>
        <v>0</v>
      </c>
      <c r="Q3828" s="18">
        <f>IFERROR(VLOOKUP(A3828,[3]Sheet1!$A:$G,5,FALSE),0)</f>
        <v>0</v>
      </c>
      <c r="R3828" s="18">
        <f>IFERROR(VLOOKUP(A3828,[3]Sheet1!$A:$H,6,FALSE),0)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1665</v>
      </c>
      <c r="C3829" s="18">
        <f>IFERROR(VLOOKUP(A3829,[1]Monitoramento_Base_somente_Said!$A:$J,6,FALSE),0)</f>
        <v>6994069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IFERROR(VLOOKUP(A3829,[3]Sheet1!$A:$G,2,FALSE),0)</f>
        <v>0</v>
      </c>
      <c r="O3829" s="18">
        <f>IFERROR(VLOOKUP(A3829,[3]Sheet1!$A:$G,3,FALSE),0)</f>
        <v>0</v>
      </c>
      <c r="P3829" s="18">
        <f>IFERROR(VLOOKUP(A3829,[3]Sheet1!$A:$G,4,FALSE),0)</f>
        <v>0</v>
      </c>
      <c r="Q3829" s="18">
        <f>IFERROR(VLOOKUP(A3829,[3]Sheet1!$A:$G,5,FALSE),0)</f>
        <v>0</v>
      </c>
      <c r="R3829" s="18">
        <f>IFERROR(VLOOKUP(A3829,[3]Sheet1!$A:$H,6,FALSE),0)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22083578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IFERROR(VLOOKUP(A3830,[3]Sheet1!$A:$G,2,FALSE),0)</f>
        <v>0</v>
      </c>
      <c r="O3830" s="18">
        <f>IFERROR(VLOOKUP(A3830,[3]Sheet1!$A:$G,3,FALSE),0)</f>
        <v>0</v>
      </c>
      <c r="P3830" s="18">
        <f>IFERROR(VLOOKUP(A3830,[3]Sheet1!$A:$G,4,FALSE),0)</f>
        <v>0</v>
      </c>
      <c r="Q3830" s="18">
        <f>IFERROR(VLOOKUP(A3830,[3]Sheet1!$A:$G,5,FALSE),0)</f>
        <v>0</v>
      </c>
      <c r="R3830" s="18">
        <f>IFERROR(VLOOKUP(A3830,[3]Sheet1!$A:$H,6,FALSE),0)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416500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IFERROR(VLOOKUP(A3831,[3]Sheet1!$A:$G,2,FALSE),0)</f>
        <v>0</v>
      </c>
      <c r="O3831" s="18">
        <f>IFERROR(VLOOKUP(A3831,[3]Sheet1!$A:$G,3,FALSE),0)</f>
        <v>0</v>
      </c>
      <c r="P3831" s="18">
        <f>IFERROR(VLOOKUP(A3831,[3]Sheet1!$A:$G,4,FALSE),0)</f>
        <v>0</v>
      </c>
      <c r="Q3831" s="18">
        <f>IFERROR(VLOOKUP(A3831,[3]Sheet1!$A:$G,5,FALSE),0)</f>
        <v>0</v>
      </c>
      <c r="R3831" s="18">
        <f>IFERROR(VLOOKUP(A3831,[3]Sheet1!$A:$H,6,FALSE),0)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IFERROR(VLOOKUP(A3832,[3]Sheet1!$A:$G,2,FALSE),0)</f>
        <v>80</v>
      </c>
      <c r="O3832" s="18">
        <f>IFERROR(VLOOKUP(A3832,[3]Sheet1!$A:$G,3,FALSE),0)</f>
        <v>20601135</v>
      </c>
      <c r="P3832" s="18">
        <f>IFERROR(VLOOKUP(A3832,[3]Sheet1!$A:$G,4,FALSE),0)</f>
        <v>0</v>
      </c>
      <c r="Q3832" s="18">
        <f>IFERROR(VLOOKUP(A3832,[3]Sheet1!$A:$G,5,FALSE),0)</f>
        <v>0</v>
      </c>
      <c r="R3832" s="18">
        <f>IFERROR(VLOOKUP(A3832,[3]Sheet1!$A:$H,6,FALSE),0)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IFERROR(VLOOKUP(A3833,[3]Sheet1!$A:$G,2,FALSE),0)</f>
        <v>464738</v>
      </c>
      <c r="O3833" s="18">
        <f>IFERROR(VLOOKUP(A3833,[3]Sheet1!$A:$G,3,FALSE),0)</f>
        <v>96823239</v>
      </c>
      <c r="P3833" s="18">
        <f>IFERROR(VLOOKUP(A3833,[3]Sheet1!$A:$G,4,FALSE),0)</f>
        <v>0</v>
      </c>
      <c r="Q3833" s="18">
        <f>IFERROR(VLOOKUP(A3833,[3]Sheet1!$A:$G,5,FALSE),0)</f>
        <v>0</v>
      </c>
      <c r="R3833" s="18">
        <f>IFERROR(VLOOKUP(A3833,[3]Sheet1!$A:$H,6,FALSE),0)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IFERROR(VLOOKUP(A3834,[3]Sheet1!$A:$G,2,FALSE),0)</f>
        <v>0</v>
      </c>
      <c r="O3834" s="18">
        <f>IFERROR(VLOOKUP(A3834,[3]Sheet1!$A:$G,3,FALSE),0)</f>
        <v>0</v>
      </c>
      <c r="P3834" s="18">
        <f>IFERROR(VLOOKUP(A3834,[3]Sheet1!$A:$G,4,FALSE),0)</f>
        <v>0</v>
      </c>
      <c r="Q3834" s="18">
        <f>IFERROR(VLOOKUP(A3834,[3]Sheet1!$A:$G,5,FALSE),0)</f>
        <v>0</v>
      </c>
      <c r="R3834" s="18">
        <f>IFERROR(VLOOKUP(A3834,[3]Sheet1!$A:$H,6,FALSE),0)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IFERROR(VLOOKUP(A3835,[3]Sheet1!$A:$G,2,FALSE),0)</f>
        <v>0</v>
      </c>
      <c r="O3835" s="18">
        <f>IFERROR(VLOOKUP(A3835,[3]Sheet1!$A:$G,3,FALSE),0)</f>
        <v>0</v>
      </c>
      <c r="P3835" s="18">
        <f>IFERROR(VLOOKUP(A3835,[3]Sheet1!$A:$G,4,FALSE),0)</f>
        <v>0</v>
      </c>
      <c r="Q3835" s="18">
        <f>IFERROR(VLOOKUP(A3835,[3]Sheet1!$A:$G,5,FALSE),0)</f>
        <v>0</v>
      </c>
      <c r="R3835" s="18">
        <f>IFERROR(VLOOKUP(A3835,[3]Sheet1!$A:$H,6,FALSE),0)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319702</v>
      </c>
      <c r="C3836" s="18">
        <f>IFERROR(VLOOKUP(A3836,[1]Monitoramento_Base_somente_Said!$A:$J,6,FALSE),0)</f>
        <v>44702234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0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IFERROR(VLOOKUP(A3836,[3]Sheet1!$A:$G,2,FALSE),0)</f>
        <v>0</v>
      </c>
      <c r="O3836" s="18">
        <f>IFERROR(VLOOKUP(A3836,[3]Sheet1!$A:$G,3,FALSE),0)</f>
        <v>0</v>
      </c>
      <c r="P3836" s="18">
        <f>IFERROR(VLOOKUP(A3836,[3]Sheet1!$A:$G,4,FALSE),0)</f>
        <v>0</v>
      </c>
      <c r="Q3836" s="18">
        <f>IFERROR(VLOOKUP(A3836,[3]Sheet1!$A:$G,5,FALSE),0)</f>
        <v>0</v>
      </c>
      <c r="R3836" s="18">
        <f>IFERROR(VLOOKUP(A3836,[3]Sheet1!$A:$H,6,FALSE),0)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11618191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IFERROR(VLOOKUP(A3837,[3]Sheet1!$A:$G,2,FALSE),0)</f>
        <v>4769</v>
      </c>
      <c r="O3837" s="18">
        <f>IFERROR(VLOOKUP(A3837,[3]Sheet1!$A:$G,3,FALSE),0)</f>
        <v>536557</v>
      </c>
      <c r="P3837" s="18">
        <f>IFERROR(VLOOKUP(A3837,[3]Sheet1!$A:$G,4,FALSE),0)</f>
        <v>0</v>
      </c>
      <c r="Q3837" s="18">
        <f>IFERROR(VLOOKUP(A3837,[3]Sheet1!$A:$G,5,FALSE),0)</f>
        <v>0</v>
      </c>
      <c r="R3837" s="18">
        <f>IFERROR(VLOOKUP(A3837,[3]Sheet1!$A:$H,6,FALSE),0)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2889677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IFERROR(VLOOKUP(A3838,[3]Sheet1!$A:$G,2,FALSE),0)</f>
        <v>0</v>
      </c>
      <c r="O3838" s="18">
        <f>IFERROR(VLOOKUP(A3838,[3]Sheet1!$A:$G,3,FALSE),0)</f>
        <v>131385</v>
      </c>
      <c r="P3838" s="18">
        <f>IFERROR(VLOOKUP(A3838,[3]Sheet1!$A:$G,4,FALSE),0)</f>
        <v>0</v>
      </c>
      <c r="Q3838" s="18">
        <f>IFERROR(VLOOKUP(A3838,[3]Sheet1!$A:$G,5,FALSE),0)</f>
        <v>0</v>
      </c>
      <c r="R3838" s="18">
        <f>IFERROR(VLOOKUP(A3838,[3]Sheet1!$A:$H,6,FALSE),0)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IFERROR(VLOOKUP(A3839,[3]Sheet1!$A:$G,2,FALSE),0)</f>
        <v>337285</v>
      </c>
      <c r="O3839" s="18">
        <f>IFERROR(VLOOKUP(A3839,[3]Sheet1!$A:$G,3,FALSE),0)</f>
        <v>28845685</v>
      </c>
      <c r="P3839" s="18">
        <f>IFERROR(VLOOKUP(A3839,[3]Sheet1!$A:$G,4,FALSE),0)</f>
        <v>0</v>
      </c>
      <c r="Q3839" s="18">
        <f>IFERROR(VLOOKUP(A3839,[3]Sheet1!$A:$G,5,FALSE),0)</f>
        <v>0</v>
      </c>
      <c r="R3839" s="18">
        <f>IFERROR(VLOOKUP(A3839,[3]Sheet1!$A:$H,6,FALSE),0)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IFERROR(VLOOKUP(A3840,[3]Sheet1!$A:$G,2,FALSE),0)</f>
        <v>0</v>
      </c>
      <c r="O3840" s="18">
        <f>IFERROR(VLOOKUP(A3840,[3]Sheet1!$A:$G,3,FALSE),0)</f>
        <v>0</v>
      </c>
      <c r="P3840" s="18">
        <f>IFERROR(VLOOKUP(A3840,[3]Sheet1!$A:$G,4,FALSE),0)</f>
        <v>0</v>
      </c>
      <c r="Q3840" s="18">
        <f>IFERROR(VLOOKUP(A3840,[3]Sheet1!$A:$G,5,FALSE),0)</f>
        <v>0</v>
      </c>
      <c r="R3840" s="18">
        <f>IFERROR(VLOOKUP(A3840,[3]Sheet1!$A:$H,6,FALSE),0)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232</v>
      </c>
      <c r="C3841" s="18">
        <f>IFERROR(VLOOKUP(A3841,[1]Monitoramento_Base_somente_Said!$A:$J,6,FALSE),0)</f>
        <v>3705725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IFERROR(VLOOKUP(A3841,[3]Sheet1!$A:$G,2,FALSE),0)</f>
        <v>0</v>
      </c>
      <c r="O3841" s="18">
        <f>IFERROR(VLOOKUP(A3841,[3]Sheet1!$A:$G,3,FALSE),0)</f>
        <v>0</v>
      </c>
      <c r="P3841" s="18">
        <f>IFERROR(VLOOKUP(A3841,[3]Sheet1!$A:$G,4,FALSE),0)</f>
        <v>0</v>
      </c>
      <c r="Q3841" s="18">
        <f>IFERROR(VLOOKUP(A3841,[3]Sheet1!$A:$G,5,FALSE),0)</f>
        <v>0</v>
      </c>
      <c r="R3841" s="18">
        <f>IFERROR(VLOOKUP(A3841,[3]Sheet1!$A:$H,6,FALSE),0)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IFERROR(VLOOKUP(A3842,[3]Sheet1!$A:$G,2,FALSE),0)</f>
        <v>453</v>
      </c>
      <c r="O3842" s="18">
        <f>IFERROR(VLOOKUP(A3842,[3]Sheet1!$A:$G,3,FALSE),0)</f>
        <v>6779194</v>
      </c>
      <c r="P3842" s="18">
        <f>IFERROR(VLOOKUP(A3842,[3]Sheet1!$A:$G,4,FALSE),0)</f>
        <v>0</v>
      </c>
      <c r="Q3842" s="18">
        <f>IFERROR(VLOOKUP(A3842,[3]Sheet1!$A:$G,5,FALSE),0)</f>
        <v>0</v>
      </c>
      <c r="R3842" s="18">
        <f>IFERROR(VLOOKUP(A3842,[3]Sheet1!$A:$H,6,FALSE),0)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IFERROR(VLOOKUP(A3843,[3]Sheet1!$A:$G,2,FALSE),0)</f>
        <v>0</v>
      </c>
      <c r="O3843" s="18">
        <f>IFERROR(VLOOKUP(A3843,[3]Sheet1!$A:$G,3,FALSE),0)</f>
        <v>0</v>
      </c>
      <c r="P3843" s="18">
        <f>IFERROR(VLOOKUP(A3843,[3]Sheet1!$A:$G,4,FALSE),0)</f>
        <v>0</v>
      </c>
      <c r="Q3843" s="18">
        <f>IFERROR(VLOOKUP(A3843,[3]Sheet1!$A:$G,5,FALSE),0)</f>
        <v>0</v>
      </c>
      <c r="R3843" s="18">
        <f>IFERROR(VLOOKUP(A3843,[3]Sheet1!$A:$H,6,FALSE),0)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IFERROR(VLOOKUP(A3844,[3]Sheet1!$A:$G,2,FALSE),0)</f>
        <v>0</v>
      </c>
      <c r="O3844" s="18">
        <f>IFERROR(VLOOKUP(A3844,[3]Sheet1!$A:$G,3,FALSE),0)</f>
        <v>0</v>
      </c>
      <c r="P3844" s="18">
        <f>IFERROR(VLOOKUP(A3844,[3]Sheet1!$A:$G,4,FALSE),0)</f>
        <v>0</v>
      </c>
      <c r="Q3844" s="18">
        <f>IFERROR(VLOOKUP(A3844,[3]Sheet1!$A:$G,5,FALSE),0)</f>
        <v>0</v>
      </c>
      <c r="R3844" s="18">
        <f>IFERROR(VLOOKUP(A3844,[3]Sheet1!$A:$H,6,FALSE),0)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IFERROR(VLOOKUP(A3845,[3]Sheet1!$A:$G,2,FALSE),0)</f>
        <v>0</v>
      </c>
      <c r="O3845" s="18">
        <f>IFERROR(VLOOKUP(A3845,[3]Sheet1!$A:$G,3,FALSE),0)</f>
        <v>0</v>
      </c>
      <c r="P3845" s="18">
        <f>IFERROR(VLOOKUP(A3845,[3]Sheet1!$A:$G,4,FALSE),0)</f>
        <v>0</v>
      </c>
      <c r="Q3845" s="18">
        <f>IFERROR(VLOOKUP(A3845,[3]Sheet1!$A:$G,5,FALSE),0)</f>
        <v>0</v>
      </c>
      <c r="R3845" s="18">
        <f>IFERROR(VLOOKUP(A3845,[3]Sheet1!$A:$H,6,FALSE),0)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496400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IFERROR(VLOOKUP(A3846,[3]Sheet1!$A:$G,2,FALSE),0)</f>
        <v>0</v>
      </c>
      <c r="O3846" s="18">
        <f>IFERROR(VLOOKUP(A3846,[3]Sheet1!$A:$G,3,FALSE),0)</f>
        <v>0</v>
      </c>
      <c r="P3846" s="18">
        <f>IFERROR(VLOOKUP(A3846,[3]Sheet1!$A:$G,4,FALSE),0)</f>
        <v>0</v>
      </c>
      <c r="Q3846" s="18">
        <f>IFERROR(VLOOKUP(A3846,[3]Sheet1!$A:$G,5,FALSE),0)</f>
        <v>0</v>
      </c>
      <c r="R3846" s="18">
        <f>IFERROR(VLOOKUP(A3846,[3]Sheet1!$A:$H,6,FALSE),0)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IFERROR(VLOOKUP(A3847,[3]Sheet1!$A:$G,2,FALSE),0)</f>
        <v>0</v>
      </c>
      <c r="O3847" s="18">
        <f>IFERROR(VLOOKUP(A3847,[3]Sheet1!$A:$G,3,FALSE),0)</f>
        <v>0</v>
      </c>
      <c r="P3847" s="18">
        <f>IFERROR(VLOOKUP(A3847,[3]Sheet1!$A:$G,4,FALSE),0)</f>
        <v>0</v>
      </c>
      <c r="Q3847" s="18">
        <f>IFERROR(VLOOKUP(A3847,[3]Sheet1!$A:$G,5,FALSE),0)</f>
        <v>0</v>
      </c>
      <c r="R3847" s="18">
        <f>IFERROR(VLOOKUP(A3847,[3]Sheet1!$A:$H,6,FALSE),0)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IFERROR(VLOOKUP(A3848,[3]Sheet1!$A:$G,2,FALSE),0)</f>
        <v>0</v>
      </c>
      <c r="O3848" s="18">
        <f>IFERROR(VLOOKUP(A3848,[3]Sheet1!$A:$G,3,FALSE),0)</f>
        <v>0</v>
      </c>
      <c r="P3848" s="18">
        <f>IFERROR(VLOOKUP(A3848,[3]Sheet1!$A:$G,4,FALSE),0)</f>
        <v>0</v>
      </c>
      <c r="Q3848" s="18">
        <f>IFERROR(VLOOKUP(A3848,[3]Sheet1!$A:$G,5,FALSE),0)</f>
        <v>0</v>
      </c>
      <c r="R3848" s="18">
        <f>IFERROR(VLOOKUP(A3848,[3]Sheet1!$A:$H,6,FALSE),0)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IFERROR(VLOOKUP(A3849,[3]Sheet1!$A:$G,2,FALSE),0)</f>
        <v>14</v>
      </c>
      <c r="O3849" s="18">
        <f>IFERROR(VLOOKUP(A3849,[3]Sheet1!$A:$G,3,FALSE),0)</f>
        <v>7857309</v>
      </c>
      <c r="P3849" s="18">
        <f>IFERROR(VLOOKUP(A3849,[3]Sheet1!$A:$G,4,FALSE),0)</f>
        <v>0</v>
      </c>
      <c r="Q3849" s="18">
        <f>IFERROR(VLOOKUP(A3849,[3]Sheet1!$A:$G,5,FALSE),0)</f>
        <v>0</v>
      </c>
      <c r="R3849" s="18">
        <f>IFERROR(VLOOKUP(A3849,[3]Sheet1!$A:$H,6,FALSE),0)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8459</v>
      </c>
      <c r="C3850" s="18">
        <f>IFERROR(VLOOKUP(A3850,[1]Monitoramento_Base_somente_Said!$A:$J,6,FALSE),0)</f>
        <v>9542564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IFERROR(VLOOKUP(A3850,[3]Sheet1!$A:$G,2,FALSE),0)</f>
        <v>0</v>
      </c>
      <c r="O3850" s="18">
        <f>IFERROR(VLOOKUP(A3850,[3]Sheet1!$A:$G,3,FALSE),0)</f>
        <v>0</v>
      </c>
      <c r="P3850" s="18">
        <f>IFERROR(VLOOKUP(A3850,[3]Sheet1!$A:$G,4,FALSE),0)</f>
        <v>0</v>
      </c>
      <c r="Q3850" s="18">
        <f>IFERROR(VLOOKUP(A3850,[3]Sheet1!$A:$G,5,FALSE),0)</f>
        <v>0</v>
      </c>
      <c r="R3850" s="18">
        <f>IFERROR(VLOOKUP(A3850,[3]Sheet1!$A:$H,6,FALSE),0)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IFERROR(VLOOKUP(A3851,[3]Sheet1!$A:$G,2,FALSE),0)</f>
        <v>0</v>
      </c>
      <c r="O3851" s="18">
        <f>IFERROR(VLOOKUP(A3851,[3]Sheet1!$A:$G,3,FALSE),0)</f>
        <v>39826105</v>
      </c>
      <c r="P3851" s="18">
        <f>IFERROR(VLOOKUP(A3851,[3]Sheet1!$A:$G,4,FALSE),0)</f>
        <v>0</v>
      </c>
      <c r="Q3851" s="18">
        <f>IFERROR(VLOOKUP(A3851,[3]Sheet1!$A:$G,5,FALSE),0)</f>
        <v>0</v>
      </c>
      <c r="R3851" s="18">
        <f>IFERROR(VLOOKUP(A3851,[3]Sheet1!$A:$H,6,FALSE),0)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IFERROR(VLOOKUP(A3852,[3]Sheet1!$A:$G,2,FALSE),0)</f>
        <v>11748</v>
      </c>
      <c r="O3852" s="18">
        <f>IFERROR(VLOOKUP(A3852,[3]Sheet1!$A:$G,3,FALSE),0)</f>
        <v>51345</v>
      </c>
      <c r="P3852" s="18">
        <f>IFERROR(VLOOKUP(A3852,[3]Sheet1!$A:$G,4,FALSE),0)</f>
        <v>0</v>
      </c>
      <c r="Q3852" s="18">
        <f>IFERROR(VLOOKUP(A3852,[3]Sheet1!$A:$G,5,FALSE),0)</f>
        <v>0</v>
      </c>
      <c r="R3852" s="18">
        <f>IFERROR(VLOOKUP(A3852,[3]Sheet1!$A:$H,6,FALSE),0)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51649995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IFERROR(VLOOKUP(A3853,[3]Sheet1!$A:$G,2,FALSE),0)</f>
        <v>91623</v>
      </c>
      <c r="O3853" s="18">
        <f>IFERROR(VLOOKUP(A3853,[3]Sheet1!$A:$G,3,FALSE),0)</f>
        <v>51770397</v>
      </c>
      <c r="P3853" s="18">
        <f>IFERROR(VLOOKUP(A3853,[3]Sheet1!$A:$G,4,FALSE),0)</f>
        <v>0</v>
      </c>
      <c r="Q3853" s="18">
        <f>IFERROR(VLOOKUP(A3853,[3]Sheet1!$A:$G,5,FALSE),0)</f>
        <v>0</v>
      </c>
      <c r="R3853" s="18">
        <f>IFERROR(VLOOKUP(A3853,[3]Sheet1!$A:$H,6,FALSE),0)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IFERROR(VLOOKUP(A3854,[3]Sheet1!$A:$G,2,FALSE),0)</f>
        <v>967</v>
      </c>
      <c r="O3854" s="18">
        <f>IFERROR(VLOOKUP(A3854,[3]Sheet1!$A:$G,3,FALSE),0)</f>
        <v>1511019</v>
      </c>
      <c r="P3854" s="18">
        <f>IFERROR(VLOOKUP(A3854,[3]Sheet1!$A:$G,4,FALSE),0)</f>
        <v>0</v>
      </c>
      <c r="Q3854" s="18">
        <f>IFERROR(VLOOKUP(A3854,[3]Sheet1!$A:$G,5,FALSE),0)</f>
        <v>0</v>
      </c>
      <c r="R3854" s="18">
        <f>IFERROR(VLOOKUP(A3854,[3]Sheet1!$A:$H,6,FALSE),0)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41722029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IFERROR(VLOOKUP(A3855,[3]Sheet1!$A:$G,2,FALSE),0)</f>
        <v>0</v>
      </c>
      <c r="O3855" s="18">
        <f>IFERROR(VLOOKUP(A3855,[3]Sheet1!$A:$G,3,FALSE),0)</f>
        <v>0</v>
      </c>
      <c r="P3855" s="18">
        <f>IFERROR(VLOOKUP(A3855,[3]Sheet1!$A:$G,4,FALSE),0)</f>
        <v>0</v>
      </c>
      <c r="Q3855" s="18">
        <f>IFERROR(VLOOKUP(A3855,[3]Sheet1!$A:$G,5,FALSE),0)</f>
        <v>0</v>
      </c>
      <c r="R3855" s="18">
        <f>IFERROR(VLOOKUP(A3855,[3]Sheet1!$A:$H,6,FALSE),0)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IFERROR(VLOOKUP(A3856,[3]Sheet1!$A:$G,2,FALSE),0)</f>
        <v>39338</v>
      </c>
      <c r="O3856" s="18">
        <f>IFERROR(VLOOKUP(A3856,[3]Sheet1!$A:$G,3,FALSE),0)</f>
        <v>1967942</v>
      </c>
      <c r="P3856" s="18">
        <f>IFERROR(VLOOKUP(A3856,[3]Sheet1!$A:$G,4,FALSE),0)</f>
        <v>0</v>
      </c>
      <c r="Q3856" s="18">
        <f>IFERROR(VLOOKUP(A3856,[3]Sheet1!$A:$G,5,FALSE),0)</f>
        <v>0</v>
      </c>
      <c r="R3856" s="18">
        <f>IFERROR(VLOOKUP(A3856,[3]Sheet1!$A:$H,6,FALSE),0)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452811</v>
      </c>
      <c r="C3857" s="18">
        <f>IFERROR(VLOOKUP(A3857,[1]Monitoramento_Base_somente_Said!$A:$J,6,FALSE),0)</f>
        <v>47997861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IFERROR(VLOOKUP(A3857,[3]Sheet1!$A:$G,2,FALSE),0)</f>
        <v>0</v>
      </c>
      <c r="O3857" s="18">
        <f>IFERROR(VLOOKUP(A3857,[3]Sheet1!$A:$G,3,FALSE),0)</f>
        <v>0</v>
      </c>
      <c r="P3857" s="18">
        <f>IFERROR(VLOOKUP(A3857,[3]Sheet1!$A:$G,4,FALSE),0)</f>
        <v>0</v>
      </c>
      <c r="Q3857" s="18">
        <f>IFERROR(VLOOKUP(A3857,[3]Sheet1!$A:$G,5,FALSE),0)</f>
        <v>0</v>
      </c>
      <c r="R3857" s="18">
        <f>IFERROR(VLOOKUP(A3857,[3]Sheet1!$A:$H,6,FALSE),0)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IFERROR(VLOOKUP(A3858,[3]Sheet1!$A:$G,2,FALSE),0)</f>
        <v>0</v>
      </c>
      <c r="O3858" s="18">
        <f>IFERROR(VLOOKUP(A3858,[3]Sheet1!$A:$G,3,FALSE),0)</f>
        <v>0</v>
      </c>
      <c r="P3858" s="18">
        <f>IFERROR(VLOOKUP(A3858,[3]Sheet1!$A:$G,4,FALSE),0)</f>
        <v>0</v>
      </c>
      <c r="Q3858" s="18">
        <f>IFERROR(VLOOKUP(A3858,[3]Sheet1!$A:$G,5,FALSE),0)</f>
        <v>0</v>
      </c>
      <c r="R3858" s="18">
        <f>IFERROR(VLOOKUP(A3858,[3]Sheet1!$A:$H,6,FALSE),0)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IFERROR(VLOOKUP(A3859,[3]Sheet1!$A:$G,2,FALSE),0)</f>
        <v>31286</v>
      </c>
      <c r="O3859" s="18">
        <f>IFERROR(VLOOKUP(A3859,[3]Sheet1!$A:$G,3,FALSE),0)</f>
        <v>2328021</v>
      </c>
      <c r="P3859" s="18">
        <f>IFERROR(VLOOKUP(A3859,[3]Sheet1!$A:$G,4,FALSE),0)</f>
        <v>0</v>
      </c>
      <c r="Q3859" s="18">
        <f>IFERROR(VLOOKUP(A3859,[3]Sheet1!$A:$G,5,FALSE),0)</f>
        <v>0</v>
      </c>
      <c r="R3859" s="18">
        <f>IFERROR(VLOOKUP(A3859,[3]Sheet1!$A:$H,6,FALSE),0)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19007</v>
      </c>
      <c r="C3860" s="18">
        <f>IFERROR(VLOOKUP(A3860,[1]Monitoramento_Base_somente_Said!$A:$J,6,FALSE),0)</f>
        <v>3890454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IFERROR(VLOOKUP(A3860,[3]Sheet1!$A:$G,2,FALSE),0)</f>
        <v>0</v>
      </c>
      <c r="O3860" s="18">
        <f>IFERROR(VLOOKUP(A3860,[3]Sheet1!$A:$G,3,FALSE),0)</f>
        <v>0</v>
      </c>
      <c r="P3860" s="18">
        <f>IFERROR(VLOOKUP(A3860,[3]Sheet1!$A:$G,4,FALSE),0)</f>
        <v>0</v>
      </c>
      <c r="Q3860" s="18">
        <f>IFERROR(VLOOKUP(A3860,[3]Sheet1!$A:$G,5,FALSE),0)</f>
        <v>0</v>
      </c>
      <c r="R3860" s="18">
        <f>IFERROR(VLOOKUP(A3860,[3]Sheet1!$A:$H,6,FALSE),0)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213810</v>
      </c>
      <c r="C3861" s="18">
        <f>IFERROR(VLOOKUP(A3861,[1]Monitoramento_Base_somente_Said!$A:$J,6,FALSE),0)</f>
        <v>34624577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0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IFERROR(VLOOKUP(A3861,[3]Sheet1!$A:$G,2,FALSE),0)</f>
        <v>0</v>
      </c>
      <c r="O3861" s="18">
        <f>IFERROR(VLOOKUP(A3861,[3]Sheet1!$A:$G,3,FALSE),0)</f>
        <v>0</v>
      </c>
      <c r="P3861" s="18">
        <f>IFERROR(VLOOKUP(A3861,[3]Sheet1!$A:$G,4,FALSE),0)</f>
        <v>0</v>
      </c>
      <c r="Q3861" s="18">
        <f>IFERROR(VLOOKUP(A3861,[3]Sheet1!$A:$G,5,FALSE),0)</f>
        <v>0</v>
      </c>
      <c r="R3861" s="18">
        <f>IFERROR(VLOOKUP(A3861,[3]Sheet1!$A:$H,6,FALSE),0)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IFERROR(VLOOKUP(A3862,[3]Sheet1!$A:$G,2,FALSE),0)</f>
        <v>0</v>
      </c>
      <c r="O3862" s="18">
        <f>IFERROR(VLOOKUP(A3862,[3]Sheet1!$A:$G,3,FALSE),0)</f>
        <v>0</v>
      </c>
      <c r="P3862" s="18">
        <f>IFERROR(VLOOKUP(A3862,[3]Sheet1!$A:$G,4,FALSE),0)</f>
        <v>0</v>
      </c>
      <c r="Q3862" s="18">
        <f>IFERROR(VLOOKUP(A3862,[3]Sheet1!$A:$G,5,FALSE),0)</f>
        <v>0</v>
      </c>
      <c r="R3862" s="18">
        <f>IFERROR(VLOOKUP(A3862,[3]Sheet1!$A:$H,6,FALSE),0)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41028395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IFERROR(VLOOKUP(A3863,[3]Sheet1!$A:$G,2,FALSE),0)</f>
        <v>15870</v>
      </c>
      <c r="O3863" s="18">
        <f>IFERROR(VLOOKUP(A3863,[3]Sheet1!$A:$G,3,FALSE),0)</f>
        <v>37655847</v>
      </c>
      <c r="P3863" s="18">
        <f>IFERROR(VLOOKUP(A3863,[3]Sheet1!$A:$G,4,FALSE),0)</f>
        <v>0</v>
      </c>
      <c r="Q3863" s="18">
        <f>IFERROR(VLOOKUP(A3863,[3]Sheet1!$A:$G,5,FALSE),0)</f>
        <v>0</v>
      </c>
      <c r="R3863" s="18">
        <f>IFERROR(VLOOKUP(A3863,[3]Sheet1!$A:$H,6,FALSE),0)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IFERROR(VLOOKUP(A3864,[3]Sheet1!$A:$G,2,FALSE),0)</f>
        <v>437451</v>
      </c>
      <c r="O3864" s="18">
        <f>IFERROR(VLOOKUP(A3864,[3]Sheet1!$A:$G,3,FALSE),0)</f>
        <v>31684222</v>
      </c>
      <c r="P3864" s="18">
        <f>IFERROR(VLOOKUP(A3864,[3]Sheet1!$A:$G,4,FALSE),0)</f>
        <v>0</v>
      </c>
      <c r="Q3864" s="18">
        <f>IFERROR(VLOOKUP(A3864,[3]Sheet1!$A:$G,5,FALSE),0)</f>
        <v>0</v>
      </c>
      <c r="R3864" s="18">
        <f>IFERROR(VLOOKUP(A3864,[3]Sheet1!$A:$H,6,FALSE),0)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2238845</v>
      </c>
      <c r="C3865" s="18">
        <f>IFERROR(VLOOKUP(A3865,[1]Monitoramento_Base_somente_Said!$A:$J,6,FALSE),0)</f>
        <v>642064917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IFERROR(VLOOKUP(A3865,[3]Sheet1!$A:$G,2,FALSE),0)</f>
        <v>0</v>
      </c>
      <c r="O3865" s="18">
        <f>IFERROR(VLOOKUP(A3865,[3]Sheet1!$A:$G,3,FALSE),0)</f>
        <v>0</v>
      </c>
      <c r="P3865" s="18">
        <f>IFERROR(VLOOKUP(A3865,[3]Sheet1!$A:$G,4,FALSE),0)</f>
        <v>0</v>
      </c>
      <c r="Q3865" s="18">
        <f>IFERROR(VLOOKUP(A3865,[3]Sheet1!$A:$G,5,FALSE),0)</f>
        <v>0</v>
      </c>
      <c r="R3865" s="18">
        <f>IFERROR(VLOOKUP(A3865,[3]Sheet1!$A:$H,6,FALSE),0)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IFERROR(VLOOKUP(A3866,[3]Sheet1!$A:$G,2,FALSE),0)</f>
        <v>110003</v>
      </c>
      <c r="O3866" s="18">
        <f>IFERROR(VLOOKUP(A3866,[3]Sheet1!$A:$G,3,FALSE),0)</f>
        <v>15100278</v>
      </c>
      <c r="P3866" s="18">
        <f>IFERROR(VLOOKUP(A3866,[3]Sheet1!$A:$G,4,FALSE),0)</f>
        <v>0</v>
      </c>
      <c r="Q3866" s="18">
        <f>IFERROR(VLOOKUP(A3866,[3]Sheet1!$A:$G,5,FALSE),0)</f>
        <v>0</v>
      </c>
      <c r="R3866" s="18">
        <f>IFERROR(VLOOKUP(A3866,[3]Sheet1!$A:$H,6,FALSE),0)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IFERROR(VLOOKUP(A3867,[3]Sheet1!$A:$G,2,FALSE),0)</f>
        <v>0</v>
      </c>
      <c r="O3867" s="18">
        <f>IFERROR(VLOOKUP(A3867,[3]Sheet1!$A:$G,3,FALSE),0)</f>
        <v>5635</v>
      </c>
      <c r="P3867" s="18">
        <f>IFERROR(VLOOKUP(A3867,[3]Sheet1!$A:$G,4,FALSE),0)</f>
        <v>0</v>
      </c>
      <c r="Q3867" s="18">
        <f>IFERROR(VLOOKUP(A3867,[3]Sheet1!$A:$G,5,FALSE),0)</f>
        <v>0</v>
      </c>
      <c r="R3867" s="18">
        <f>IFERROR(VLOOKUP(A3867,[3]Sheet1!$A:$H,6,FALSE),0)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IFERROR(VLOOKUP(A3868,[3]Sheet1!$A:$G,2,FALSE),0)</f>
        <v>4184</v>
      </c>
      <c r="O3868" s="18">
        <f>IFERROR(VLOOKUP(A3868,[3]Sheet1!$A:$G,3,FALSE),0)</f>
        <v>757850</v>
      </c>
      <c r="P3868" s="18">
        <f>IFERROR(VLOOKUP(A3868,[3]Sheet1!$A:$G,4,FALSE),0)</f>
        <v>0</v>
      </c>
      <c r="Q3868" s="18">
        <f>IFERROR(VLOOKUP(A3868,[3]Sheet1!$A:$G,5,FALSE),0)</f>
        <v>0</v>
      </c>
      <c r="R3868" s="18">
        <f>IFERROR(VLOOKUP(A3868,[3]Sheet1!$A:$H,6,FALSE),0)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45131498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IFERROR(VLOOKUP(A3869,[3]Sheet1!$A:$G,2,FALSE),0)</f>
        <v>60</v>
      </c>
      <c r="O3869" s="18">
        <f>IFERROR(VLOOKUP(A3869,[3]Sheet1!$A:$G,3,FALSE),0)</f>
        <v>6557763</v>
      </c>
      <c r="P3869" s="18">
        <f>IFERROR(VLOOKUP(A3869,[3]Sheet1!$A:$G,4,FALSE),0)</f>
        <v>0</v>
      </c>
      <c r="Q3869" s="18">
        <f>IFERROR(VLOOKUP(A3869,[3]Sheet1!$A:$G,5,FALSE),0)</f>
        <v>0</v>
      </c>
      <c r="R3869" s="18">
        <f>IFERROR(VLOOKUP(A3869,[3]Sheet1!$A:$H,6,FALSE),0)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7181854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IFERROR(VLOOKUP(A3870,[3]Sheet1!$A:$G,2,FALSE),0)</f>
        <v>13839</v>
      </c>
      <c r="O3870" s="18">
        <f>IFERROR(VLOOKUP(A3870,[3]Sheet1!$A:$G,3,FALSE),0)</f>
        <v>5660429</v>
      </c>
      <c r="P3870" s="18">
        <f>IFERROR(VLOOKUP(A3870,[3]Sheet1!$A:$G,4,FALSE),0)</f>
        <v>0</v>
      </c>
      <c r="Q3870" s="18">
        <f>IFERROR(VLOOKUP(A3870,[3]Sheet1!$A:$G,5,FALSE),0)</f>
        <v>0</v>
      </c>
      <c r="R3870" s="18">
        <f>IFERROR(VLOOKUP(A3870,[3]Sheet1!$A:$H,6,FALSE),0)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Não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IFERROR(VLOOKUP(A3871,[3]Sheet1!$A:$G,2,FALSE),0)</f>
        <v>0</v>
      </c>
      <c r="O3871" s="18">
        <f>IFERROR(VLOOKUP(A3871,[3]Sheet1!$A:$G,3,FALSE),0)</f>
        <v>0</v>
      </c>
      <c r="P3871" s="18">
        <f>IFERROR(VLOOKUP(A3871,[3]Sheet1!$A:$G,4,FALSE),0)</f>
        <v>0</v>
      </c>
      <c r="Q3871" s="18">
        <f>IFERROR(VLOOKUP(A3871,[3]Sheet1!$A:$G,5,FALSE),0)</f>
        <v>0</v>
      </c>
      <c r="R3871" s="18">
        <f>IFERROR(VLOOKUP(A3871,[3]Sheet1!$A:$H,6,FALSE),0)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IFERROR(VLOOKUP(A3872,[3]Sheet1!$A:$G,2,FALSE),0)</f>
        <v>0</v>
      </c>
      <c r="O3872" s="18">
        <f>IFERROR(VLOOKUP(A3872,[3]Sheet1!$A:$G,3,FALSE),0)</f>
        <v>0</v>
      </c>
      <c r="P3872" s="18">
        <f>IFERROR(VLOOKUP(A3872,[3]Sheet1!$A:$G,4,FALSE),0)</f>
        <v>0</v>
      </c>
      <c r="Q3872" s="18">
        <f>IFERROR(VLOOKUP(A3872,[3]Sheet1!$A:$G,5,FALSE),0)</f>
        <v>0</v>
      </c>
      <c r="R3872" s="18">
        <f>IFERROR(VLOOKUP(A3872,[3]Sheet1!$A:$H,6,FALSE),0)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IFERROR(VLOOKUP(A3873,[3]Sheet1!$A:$G,2,FALSE),0)</f>
        <v>31193</v>
      </c>
      <c r="O3873" s="18">
        <f>IFERROR(VLOOKUP(A3873,[3]Sheet1!$A:$G,3,FALSE),0)</f>
        <v>659365</v>
      </c>
      <c r="P3873" s="18">
        <f>IFERROR(VLOOKUP(A3873,[3]Sheet1!$A:$G,4,FALSE),0)</f>
        <v>0</v>
      </c>
      <c r="Q3873" s="18">
        <f>IFERROR(VLOOKUP(A3873,[3]Sheet1!$A:$G,5,FALSE),0)</f>
        <v>0</v>
      </c>
      <c r="R3873" s="18">
        <f>IFERROR(VLOOKUP(A3873,[3]Sheet1!$A:$H,6,FALSE),0)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IFERROR(VLOOKUP(A3874,[3]Sheet1!$A:$G,2,FALSE),0)</f>
        <v>13670</v>
      </c>
      <c r="O3874" s="18">
        <f>IFERROR(VLOOKUP(A3874,[3]Sheet1!$A:$G,3,FALSE),0)</f>
        <v>12050179</v>
      </c>
      <c r="P3874" s="18">
        <f>IFERROR(VLOOKUP(A3874,[3]Sheet1!$A:$G,4,FALSE),0)</f>
        <v>0</v>
      </c>
      <c r="Q3874" s="18">
        <f>IFERROR(VLOOKUP(A3874,[3]Sheet1!$A:$G,5,FALSE),0)</f>
        <v>0</v>
      </c>
      <c r="R3874" s="18">
        <f>IFERROR(VLOOKUP(A3874,[3]Sheet1!$A:$H,6,FALSE),0)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7652550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IFERROR(VLOOKUP(A3875,[3]Sheet1!$A:$G,2,FALSE),0)</f>
        <v>0</v>
      </c>
      <c r="O3875" s="18">
        <f>IFERROR(VLOOKUP(A3875,[3]Sheet1!$A:$G,3,FALSE),0)</f>
        <v>0</v>
      </c>
      <c r="P3875" s="18">
        <f>IFERROR(VLOOKUP(A3875,[3]Sheet1!$A:$G,4,FALSE),0)</f>
        <v>0</v>
      </c>
      <c r="Q3875" s="18">
        <f>IFERROR(VLOOKUP(A3875,[3]Sheet1!$A:$G,5,FALSE),0)</f>
        <v>0</v>
      </c>
      <c r="R3875" s="18">
        <f>IFERROR(VLOOKUP(A3875,[3]Sheet1!$A:$H,6,FALSE),0)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IFERROR(VLOOKUP(A3876,[3]Sheet1!$A:$G,2,FALSE),0)</f>
        <v>104467</v>
      </c>
      <c r="O3876" s="18">
        <f>IFERROR(VLOOKUP(A3876,[3]Sheet1!$A:$G,3,FALSE),0)</f>
        <v>8470076</v>
      </c>
      <c r="P3876" s="18">
        <f>IFERROR(VLOOKUP(A3876,[3]Sheet1!$A:$G,4,FALSE),0)</f>
        <v>0</v>
      </c>
      <c r="Q3876" s="18">
        <f>IFERROR(VLOOKUP(A3876,[3]Sheet1!$A:$G,5,FALSE),0)</f>
        <v>0</v>
      </c>
      <c r="R3876" s="18">
        <f>IFERROR(VLOOKUP(A3876,[3]Sheet1!$A:$H,6,FALSE),0)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IFERROR(VLOOKUP(A3877,[3]Sheet1!$A:$G,2,FALSE),0)</f>
        <v>0</v>
      </c>
      <c r="O3877" s="18">
        <f>IFERROR(VLOOKUP(A3877,[3]Sheet1!$A:$G,3,FALSE),0)</f>
        <v>0</v>
      </c>
      <c r="P3877" s="18">
        <f>IFERROR(VLOOKUP(A3877,[3]Sheet1!$A:$G,4,FALSE),0)</f>
        <v>0</v>
      </c>
      <c r="Q3877" s="18">
        <f>IFERROR(VLOOKUP(A3877,[3]Sheet1!$A:$G,5,FALSE),0)</f>
        <v>0</v>
      </c>
      <c r="R3877" s="18">
        <f>IFERROR(VLOOKUP(A3877,[3]Sheet1!$A:$H,6,FALSE),0)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13151863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IFERROR(VLOOKUP(A3878,[3]Sheet1!$A:$G,2,FALSE),0)</f>
        <v>0</v>
      </c>
      <c r="O3878" s="18">
        <f>IFERROR(VLOOKUP(A3878,[3]Sheet1!$A:$G,3,FALSE),0)</f>
        <v>0</v>
      </c>
      <c r="P3878" s="18">
        <f>IFERROR(VLOOKUP(A3878,[3]Sheet1!$A:$G,4,FALSE),0)</f>
        <v>0</v>
      </c>
      <c r="Q3878" s="18">
        <f>IFERROR(VLOOKUP(A3878,[3]Sheet1!$A:$G,5,FALSE),0)</f>
        <v>0</v>
      </c>
      <c r="R3878" s="18">
        <f>IFERROR(VLOOKUP(A3878,[3]Sheet1!$A:$H,6,FALSE),0)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45551</v>
      </c>
      <c r="C3879" s="18">
        <f>IFERROR(VLOOKUP(A3879,[1]Monitoramento_Base_somente_Said!$A:$J,6,FALSE),0)</f>
        <v>333148574</v>
      </c>
      <c r="D3879" s="18">
        <f>IFERROR(VLOOKUP(A3879,[1]Monitoramento_Base_somente_Said!$A:$J,7,FALSE),0)</f>
        <v>0</v>
      </c>
      <c r="E3879" s="18">
        <f>IFERROR(VLOOKUP(A3879,[1]Monitoramento_Base_somente_Said!$A:$J,8,FALSE),0)</f>
        <v>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IFERROR(VLOOKUP(A3879,[3]Sheet1!$A:$G,2,FALSE),0)</f>
        <v>68855</v>
      </c>
      <c r="O3879" s="18">
        <f>IFERROR(VLOOKUP(A3879,[3]Sheet1!$A:$G,3,FALSE),0)</f>
        <v>38498067</v>
      </c>
      <c r="P3879" s="18">
        <f>IFERROR(VLOOKUP(A3879,[3]Sheet1!$A:$G,4,FALSE),0)</f>
        <v>0</v>
      </c>
      <c r="Q3879" s="18">
        <f>IFERROR(VLOOKUP(A3879,[3]Sheet1!$A:$G,5,FALSE),0)</f>
        <v>0</v>
      </c>
      <c r="R3879" s="18">
        <f>IFERROR(VLOOKUP(A3879,[3]Sheet1!$A:$H,6,FALSE),0)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IFERROR(VLOOKUP(A3880,[3]Sheet1!$A:$G,2,FALSE),0)</f>
        <v>0</v>
      </c>
      <c r="O3880" s="18">
        <f>IFERROR(VLOOKUP(A3880,[3]Sheet1!$A:$G,3,FALSE),0)</f>
        <v>0</v>
      </c>
      <c r="P3880" s="18">
        <f>IFERROR(VLOOKUP(A3880,[3]Sheet1!$A:$G,4,FALSE),0)</f>
        <v>0</v>
      </c>
      <c r="Q3880" s="18">
        <f>IFERROR(VLOOKUP(A3880,[3]Sheet1!$A:$G,5,FALSE),0)</f>
        <v>0</v>
      </c>
      <c r="R3880" s="18">
        <f>IFERROR(VLOOKUP(A3880,[3]Sheet1!$A:$H,6,FALSE),0)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IFERROR(VLOOKUP(A3881,[3]Sheet1!$A:$G,2,FALSE),0)</f>
        <v>0</v>
      </c>
      <c r="O3881" s="18">
        <f>IFERROR(VLOOKUP(A3881,[3]Sheet1!$A:$G,3,FALSE),0)</f>
        <v>0</v>
      </c>
      <c r="P3881" s="18">
        <f>IFERROR(VLOOKUP(A3881,[3]Sheet1!$A:$G,4,FALSE),0)</f>
        <v>0</v>
      </c>
      <c r="Q3881" s="18">
        <f>IFERROR(VLOOKUP(A3881,[3]Sheet1!$A:$G,5,FALSE),0)</f>
        <v>0</v>
      </c>
      <c r="R3881" s="18">
        <f>IFERROR(VLOOKUP(A3881,[3]Sheet1!$A:$H,6,FALSE),0)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IFERROR(VLOOKUP(A3882,[3]Sheet1!$A:$G,2,FALSE),0)</f>
        <v>12382</v>
      </c>
      <c r="O3882" s="18">
        <f>IFERROR(VLOOKUP(A3882,[3]Sheet1!$A:$G,3,FALSE),0)</f>
        <v>15380997</v>
      </c>
      <c r="P3882" s="18">
        <f>IFERROR(VLOOKUP(A3882,[3]Sheet1!$A:$G,4,FALSE),0)</f>
        <v>0</v>
      </c>
      <c r="Q3882" s="18">
        <f>IFERROR(VLOOKUP(A3882,[3]Sheet1!$A:$G,5,FALSE),0)</f>
        <v>0</v>
      </c>
      <c r="R3882" s="18">
        <f>IFERROR(VLOOKUP(A3882,[3]Sheet1!$A:$H,6,FALSE),0)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29468395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IFERROR(VLOOKUP(A3883,[3]Sheet1!$A:$G,2,FALSE),0)</f>
        <v>0</v>
      </c>
      <c r="O3883" s="18">
        <f>IFERROR(VLOOKUP(A3883,[3]Sheet1!$A:$G,3,FALSE),0)</f>
        <v>0</v>
      </c>
      <c r="P3883" s="18">
        <f>IFERROR(VLOOKUP(A3883,[3]Sheet1!$A:$G,4,FALSE),0)</f>
        <v>0</v>
      </c>
      <c r="Q3883" s="18">
        <f>IFERROR(VLOOKUP(A3883,[3]Sheet1!$A:$G,5,FALSE),0)</f>
        <v>0</v>
      </c>
      <c r="R3883" s="18">
        <f>IFERROR(VLOOKUP(A3883,[3]Sheet1!$A:$H,6,FALSE),0)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IFERROR(VLOOKUP(A3884,[3]Sheet1!$A:$G,2,FALSE),0)</f>
        <v>126791</v>
      </c>
      <c r="O3884" s="18">
        <f>IFERROR(VLOOKUP(A3884,[3]Sheet1!$A:$G,3,FALSE),0)</f>
        <v>237706</v>
      </c>
      <c r="P3884" s="18">
        <f>IFERROR(VLOOKUP(A3884,[3]Sheet1!$A:$G,4,FALSE),0)</f>
        <v>0</v>
      </c>
      <c r="Q3884" s="18">
        <f>IFERROR(VLOOKUP(A3884,[3]Sheet1!$A:$G,5,FALSE),0)</f>
        <v>0</v>
      </c>
      <c r="R3884" s="18">
        <f>IFERROR(VLOOKUP(A3884,[3]Sheet1!$A:$H,6,FALSE),0)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IFERROR(VLOOKUP(A3885,[3]Sheet1!$A:$G,2,FALSE),0)</f>
        <v>0</v>
      </c>
      <c r="O3885" s="18">
        <f>IFERROR(VLOOKUP(A3885,[3]Sheet1!$A:$G,3,FALSE),0)</f>
        <v>874545</v>
      </c>
      <c r="P3885" s="18">
        <f>IFERROR(VLOOKUP(A3885,[3]Sheet1!$A:$G,4,FALSE),0)</f>
        <v>0</v>
      </c>
      <c r="Q3885" s="18">
        <f>IFERROR(VLOOKUP(A3885,[3]Sheet1!$A:$G,5,FALSE),0)</f>
        <v>0</v>
      </c>
      <c r="R3885" s="18">
        <f>IFERROR(VLOOKUP(A3885,[3]Sheet1!$A:$H,6,FALSE),0)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IFERROR(VLOOKUP(A3886,[3]Sheet1!$A:$G,2,FALSE),0)</f>
        <v>0</v>
      </c>
      <c r="O3886" s="18">
        <f>IFERROR(VLOOKUP(A3886,[3]Sheet1!$A:$G,3,FALSE),0)</f>
        <v>0</v>
      </c>
      <c r="P3886" s="18">
        <f>IFERROR(VLOOKUP(A3886,[3]Sheet1!$A:$G,4,FALSE),0)</f>
        <v>0</v>
      </c>
      <c r="Q3886" s="18">
        <f>IFERROR(VLOOKUP(A3886,[3]Sheet1!$A:$G,5,FALSE),0)</f>
        <v>0</v>
      </c>
      <c r="R3886" s="18">
        <f>IFERROR(VLOOKUP(A3886,[3]Sheet1!$A:$H,6,FALSE),0)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13696</v>
      </c>
      <c r="C3887" s="18">
        <f>IFERROR(VLOOKUP(A3887,[1]Monitoramento_Base_somente_Said!$A:$J,6,FALSE),0)</f>
        <v>19672713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IFERROR(VLOOKUP(A3887,[3]Sheet1!$A:$G,2,FALSE),0)</f>
        <v>0</v>
      </c>
      <c r="O3887" s="18">
        <f>IFERROR(VLOOKUP(A3887,[3]Sheet1!$A:$G,3,FALSE),0)</f>
        <v>0</v>
      </c>
      <c r="P3887" s="18">
        <f>IFERROR(VLOOKUP(A3887,[3]Sheet1!$A:$G,4,FALSE),0)</f>
        <v>0</v>
      </c>
      <c r="Q3887" s="18">
        <f>IFERROR(VLOOKUP(A3887,[3]Sheet1!$A:$G,5,FALSE),0)</f>
        <v>0</v>
      </c>
      <c r="R3887" s="18">
        <f>IFERROR(VLOOKUP(A3887,[3]Sheet1!$A:$H,6,FALSE),0)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112469212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IFERROR(VLOOKUP(A3888,[3]Sheet1!$A:$G,2,FALSE),0)</f>
        <v>562</v>
      </c>
      <c r="O3888" s="18">
        <f>IFERROR(VLOOKUP(A3888,[3]Sheet1!$A:$G,3,FALSE),0)</f>
        <v>1165640</v>
      </c>
      <c r="P3888" s="18">
        <f>IFERROR(VLOOKUP(A3888,[3]Sheet1!$A:$G,4,FALSE),0)</f>
        <v>0</v>
      </c>
      <c r="Q3888" s="18">
        <f>IFERROR(VLOOKUP(A3888,[3]Sheet1!$A:$G,5,FALSE),0)</f>
        <v>0</v>
      </c>
      <c r="R3888" s="18">
        <f>IFERROR(VLOOKUP(A3888,[3]Sheet1!$A:$H,6,FALSE),0)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IFERROR(VLOOKUP(A3889,[3]Sheet1!$A:$G,2,FALSE),0)</f>
        <v>0</v>
      </c>
      <c r="O3889" s="18">
        <f>IFERROR(VLOOKUP(A3889,[3]Sheet1!$A:$G,3,FALSE),0)</f>
        <v>0</v>
      </c>
      <c r="P3889" s="18">
        <f>IFERROR(VLOOKUP(A3889,[3]Sheet1!$A:$G,4,FALSE),0)</f>
        <v>0</v>
      </c>
      <c r="Q3889" s="18">
        <f>IFERROR(VLOOKUP(A3889,[3]Sheet1!$A:$G,5,FALSE),0)</f>
        <v>0</v>
      </c>
      <c r="R3889" s="18">
        <f>IFERROR(VLOOKUP(A3889,[3]Sheet1!$A:$H,6,FALSE),0)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6996911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IFERROR(VLOOKUP(A3890,[3]Sheet1!$A:$G,2,FALSE),0)</f>
        <v>0</v>
      </c>
      <c r="O3890" s="18">
        <f>IFERROR(VLOOKUP(A3890,[3]Sheet1!$A:$G,3,FALSE),0)</f>
        <v>0</v>
      </c>
      <c r="P3890" s="18">
        <f>IFERROR(VLOOKUP(A3890,[3]Sheet1!$A:$G,4,FALSE),0)</f>
        <v>0</v>
      </c>
      <c r="Q3890" s="18">
        <f>IFERROR(VLOOKUP(A3890,[3]Sheet1!$A:$G,5,FALSE),0)</f>
        <v>0</v>
      </c>
      <c r="R3890" s="18">
        <f>IFERROR(VLOOKUP(A3890,[3]Sheet1!$A:$H,6,FALSE),0)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IFERROR(VLOOKUP(A3891,[3]Sheet1!$A:$G,2,FALSE),0)</f>
        <v>0</v>
      </c>
      <c r="O3891" s="18">
        <f>IFERROR(VLOOKUP(A3891,[3]Sheet1!$A:$G,3,FALSE),0)</f>
        <v>926039</v>
      </c>
      <c r="P3891" s="18">
        <f>IFERROR(VLOOKUP(A3891,[3]Sheet1!$A:$G,4,FALSE),0)</f>
        <v>0</v>
      </c>
      <c r="Q3891" s="18">
        <f>IFERROR(VLOOKUP(A3891,[3]Sheet1!$A:$G,5,FALSE),0)</f>
        <v>0</v>
      </c>
      <c r="R3891" s="18">
        <f>IFERROR(VLOOKUP(A3891,[3]Sheet1!$A:$H,6,FALSE),0)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4463622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IFERROR(VLOOKUP(A3892,[3]Sheet1!$A:$G,2,FALSE),0)</f>
        <v>0</v>
      </c>
      <c r="O3892" s="18">
        <f>IFERROR(VLOOKUP(A3892,[3]Sheet1!$A:$G,3,FALSE),0)</f>
        <v>0</v>
      </c>
      <c r="P3892" s="18">
        <f>IFERROR(VLOOKUP(A3892,[3]Sheet1!$A:$G,4,FALSE),0)</f>
        <v>0</v>
      </c>
      <c r="Q3892" s="18">
        <f>IFERROR(VLOOKUP(A3892,[3]Sheet1!$A:$G,5,FALSE),0)</f>
        <v>0</v>
      </c>
      <c r="R3892" s="18">
        <f>IFERROR(VLOOKUP(A3892,[3]Sheet1!$A:$H,6,FALSE),0)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452867437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IFERROR(VLOOKUP(A3893,[3]Sheet1!$A:$G,2,FALSE),0)</f>
        <v>1624178</v>
      </c>
      <c r="O3893" s="18">
        <f>IFERROR(VLOOKUP(A3893,[3]Sheet1!$A:$G,3,FALSE),0)</f>
        <v>128143177</v>
      </c>
      <c r="P3893" s="18">
        <f>IFERROR(VLOOKUP(A3893,[3]Sheet1!$A:$G,4,FALSE),0)</f>
        <v>0</v>
      </c>
      <c r="Q3893" s="18">
        <f>IFERROR(VLOOKUP(A3893,[3]Sheet1!$A:$G,5,FALSE),0)</f>
        <v>0</v>
      </c>
      <c r="R3893" s="18">
        <f>IFERROR(VLOOKUP(A3893,[3]Sheet1!$A:$H,6,FALSE),0)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IFERROR(VLOOKUP(A3894,[3]Sheet1!$A:$G,2,FALSE),0)</f>
        <v>2640</v>
      </c>
      <c r="O3894" s="18">
        <f>IFERROR(VLOOKUP(A3894,[3]Sheet1!$A:$G,3,FALSE),0)</f>
        <v>489115</v>
      </c>
      <c r="P3894" s="18">
        <f>IFERROR(VLOOKUP(A3894,[3]Sheet1!$A:$G,4,FALSE),0)</f>
        <v>0</v>
      </c>
      <c r="Q3894" s="18">
        <f>IFERROR(VLOOKUP(A3894,[3]Sheet1!$A:$G,5,FALSE),0)</f>
        <v>0</v>
      </c>
      <c r="R3894" s="18">
        <f>IFERROR(VLOOKUP(A3894,[3]Sheet1!$A:$H,6,FALSE),0)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IFERROR(VLOOKUP(A3895,[3]Sheet1!$A:$G,2,FALSE),0)</f>
        <v>0</v>
      </c>
      <c r="O3895" s="18">
        <f>IFERROR(VLOOKUP(A3895,[3]Sheet1!$A:$G,3,FALSE),0)</f>
        <v>0</v>
      </c>
      <c r="P3895" s="18">
        <f>IFERROR(VLOOKUP(A3895,[3]Sheet1!$A:$G,4,FALSE),0)</f>
        <v>0</v>
      </c>
      <c r="Q3895" s="18">
        <f>IFERROR(VLOOKUP(A3895,[3]Sheet1!$A:$G,5,FALSE),0)</f>
        <v>0</v>
      </c>
      <c r="R3895" s="18">
        <f>IFERROR(VLOOKUP(A3895,[3]Sheet1!$A:$H,6,FALSE),0)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4206038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IFERROR(VLOOKUP(A3896,[3]Sheet1!$A:$G,2,FALSE),0)</f>
        <v>0</v>
      </c>
      <c r="O3896" s="18">
        <f>IFERROR(VLOOKUP(A3896,[3]Sheet1!$A:$G,3,FALSE),0)</f>
        <v>1974852</v>
      </c>
      <c r="P3896" s="18">
        <f>IFERROR(VLOOKUP(A3896,[3]Sheet1!$A:$G,4,FALSE),0)</f>
        <v>0</v>
      </c>
      <c r="Q3896" s="18">
        <f>IFERROR(VLOOKUP(A3896,[3]Sheet1!$A:$G,5,FALSE),0)</f>
        <v>0</v>
      </c>
      <c r="R3896" s="18">
        <f>IFERROR(VLOOKUP(A3896,[3]Sheet1!$A:$H,6,FALSE),0)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Não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IFERROR(VLOOKUP(A3897,[3]Sheet1!$A:$G,2,FALSE),0)</f>
        <v>679478</v>
      </c>
      <c r="O3897" s="18">
        <f>IFERROR(VLOOKUP(A3897,[3]Sheet1!$A:$G,3,FALSE),0)</f>
        <v>165251748</v>
      </c>
      <c r="P3897" s="18">
        <f>IFERROR(VLOOKUP(A3897,[3]Sheet1!$A:$G,4,FALSE),0)</f>
        <v>0</v>
      </c>
      <c r="Q3897" s="18">
        <f>IFERROR(VLOOKUP(A3897,[3]Sheet1!$A:$G,5,FALSE),0)</f>
        <v>0</v>
      </c>
      <c r="R3897" s="18">
        <f>IFERROR(VLOOKUP(A3897,[3]Sheet1!$A:$H,6,FALSE),0)</f>
        <v>0</v>
      </c>
      <c r="S3897" s="18">
        <f>IFERROR(VLOOKUP(A3897,[3]Sheet1!$A:$I,9,FALSE),0)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1330176</v>
      </c>
      <c r="C3898" s="18">
        <f>IFERROR(VLOOKUP(A3898,[1]Monitoramento_Base_somente_Said!$A:$J,6,FALSE),0)</f>
        <v>312935527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0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IFERROR(VLOOKUP(A3898,[3]Sheet1!$A:$G,2,FALSE),0)</f>
        <v>0</v>
      </c>
      <c r="O3898" s="18">
        <f>IFERROR(VLOOKUP(A3898,[3]Sheet1!$A:$G,3,FALSE),0)</f>
        <v>0</v>
      </c>
      <c r="P3898" s="18">
        <f>IFERROR(VLOOKUP(A3898,[3]Sheet1!$A:$G,4,FALSE),0)</f>
        <v>0</v>
      </c>
      <c r="Q3898" s="18">
        <f>IFERROR(VLOOKUP(A3898,[3]Sheet1!$A:$G,5,FALSE),0)</f>
        <v>0</v>
      </c>
      <c r="R3898" s="18">
        <f>IFERROR(VLOOKUP(A3898,[3]Sheet1!$A:$H,6,FALSE),0)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IFERROR(VLOOKUP(A3899,[3]Sheet1!$A:$G,2,FALSE),0)</f>
        <v>1568</v>
      </c>
      <c r="O3899" s="18">
        <f>IFERROR(VLOOKUP(A3899,[3]Sheet1!$A:$G,3,FALSE),0)</f>
        <v>4917886</v>
      </c>
      <c r="P3899" s="18">
        <f>IFERROR(VLOOKUP(A3899,[3]Sheet1!$A:$G,4,FALSE),0)</f>
        <v>0</v>
      </c>
      <c r="Q3899" s="18">
        <f>IFERROR(VLOOKUP(A3899,[3]Sheet1!$A:$G,5,FALSE),0)</f>
        <v>0</v>
      </c>
      <c r="R3899" s="18">
        <f>IFERROR(VLOOKUP(A3899,[3]Sheet1!$A:$H,6,FALSE),0)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IFERROR(VLOOKUP(A3900,[3]Sheet1!$A:$G,2,FALSE),0)</f>
        <v>0</v>
      </c>
      <c r="O3900" s="18">
        <f>IFERROR(VLOOKUP(A3900,[3]Sheet1!$A:$G,3,FALSE),0)</f>
        <v>0</v>
      </c>
      <c r="P3900" s="18">
        <f>IFERROR(VLOOKUP(A3900,[3]Sheet1!$A:$G,4,FALSE),0)</f>
        <v>0</v>
      </c>
      <c r="Q3900" s="18">
        <f>IFERROR(VLOOKUP(A3900,[3]Sheet1!$A:$G,5,FALSE),0)</f>
        <v>0</v>
      </c>
      <c r="R3900" s="18">
        <f>IFERROR(VLOOKUP(A3900,[3]Sheet1!$A:$H,6,FALSE),0)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IFERROR(VLOOKUP(A3901,[3]Sheet1!$A:$G,2,FALSE),0)</f>
        <v>0</v>
      </c>
      <c r="O3901" s="18">
        <f>IFERROR(VLOOKUP(A3901,[3]Sheet1!$A:$G,3,FALSE),0)</f>
        <v>0</v>
      </c>
      <c r="P3901" s="18">
        <f>IFERROR(VLOOKUP(A3901,[3]Sheet1!$A:$G,4,FALSE),0)</f>
        <v>0</v>
      </c>
      <c r="Q3901" s="18">
        <f>IFERROR(VLOOKUP(A3901,[3]Sheet1!$A:$G,5,FALSE),0)</f>
        <v>0</v>
      </c>
      <c r="R3901" s="18">
        <f>IFERROR(VLOOKUP(A3901,[3]Sheet1!$A:$H,6,FALSE),0)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IFERROR(VLOOKUP(A3902,[3]Sheet1!$A:$G,2,FALSE),0)</f>
        <v>0</v>
      </c>
      <c r="O3902" s="18">
        <f>IFERROR(VLOOKUP(A3902,[3]Sheet1!$A:$G,3,FALSE),0)</f>
        <v>0</v>
      </c>
      <c r="P3902" s="18">
        <f>IFERROR(VLOOKUP(A3902,[3]Sheet1!$A:$G,4,FALSE),0)</f>
        <v>0</v>
      </c>
      <c r="Q3902" s="18">
        <f>IFERROR(VLOOKUP(A3902,[3]Sheet1!$A:$G,5,FALSE),0)</f>
        <v>0</v>
      </c>
      <c r="R3902" s="18">
        <f>IFERROR(VLOOKUP(A3902,[3]Sheet1!$A:$H,6,FALSE),0)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IFERROR(VLOOKUP(A3903,[3]Sheet1!$A:$G,2,FALSE),0)</f>
        <v>0</v>
      </c>
      <c r="O3903" s="18">
        <f>IFERROR(VLOOKUP(A3903,[3]Sheet1!$A:$G,3,FALSE),0)</f>
        <v>0</v>
      </c>
      <c r="P3903" s="18">
        <f>IFERROR(VLOOKUP(A3903,[3]Sheet1!$A:$G,4,FALSE),0)</f>
        <v>0</v>
      </c>
      <c r="Q3903" s="18">
        <f>IFERROR(VLOOKUP(A3903,[3]Sheet1!$A:$G,5,FALSE),0)</f>
        <v>0</v>
      </c>
      <c r="R3903" s="18">
        <f>IFERROR(VLOOKUP(A3903,[3]Sheet1!$A:$H,6,FALSE),0)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IFERROR(VLOOKUP(A3904,[3]Sheet1!$A:$G,2,FALSE),0)</f>
        <v>0</v>
      </c>
      <c r="O3904" s="18">
        <f>IFERROR(VLOOKUP(A3904,[3]Sheet1!$A:$G,3,FALSE),0)</f>
        <v>0</v>
      </c>
      <c r="P3904" s="18">
        <f>IFERROR(VLOOKUP(A3904,[3]Sheet1!$A:$G,4,FALSE),0)</f>
        <v>0</v>
      </c>
      <c r="Q3904" s="18">
        <f>IFERROR(VLOOKUP(A3904,[3]Sheet1!$A:$G,5,FALSE),0)</f>
        <v>0</v>
      </c>
      <c r="R3904" s="18">
        <f>IFERROR(VLOOKUP(A3904,[3]Sheet1!$A:$H,6,FALSE),0)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IFERROR(VLOOKUP(A3905,[3]Sheet1!$A:$G,2,FALSE),0)</f>
        <v>0</v>
      </c>
      <c r="O3905" s="18">
        <f>IFERROR(VLOOKUP(A3905,[3]Sheet1!$A:$G,3,FALSE),0)</f>
        <v>0</v>
      </c>
      <c r="P3905" s="18">
        <f>IFERROR(VLOOKUP(A3905,[3]Sheet1!$A:$G,4,FALSE),0)</f>
        <v>0</v>
      </c>
      <c r="Q3905" s="18">
        <f>IFERROR(VLOOKUP(A3905,[3]Sheet1!$A:$G,5,FALSE),0)</f>
        <v>0</v>
      </c>
      <c r="R3905" s="18">
        <f>IFERROR(VLOOKUP(A3905,[3]Sheet1!$A:$H,6,FALSE),0)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29040182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IFERROR(VLOOKUP(A3906,[3]Sheet1!$A:$G,2,FALSE),0)</f>
        <v>0</v>
      </c>
      <c r="O3906" s="18">
        <f>IFERROR(VLOOKUP(A3906,[3]Sheet1!$A:$G,3,FALSE),0)</f>
        <v>0</v>
      </c>
      <c r="P3906" s="18">
        <f>IFERROR(VLOOKUP(A3906,[3]Sheet1!$A:$G,4,FALSE),0)</f>
        <v>0</v>
      </c>
      <c r="Q3906" s="18">
        <f>IFERROR(VLOOKUP(A3906,[3]Sheet1!$A:$G,5,FALSE),0)</f>
        <v>0</v>
      </c>
      <c r="R3906" s="18">
        <f>IFERROR(VLOOKUP(A3906,[3]Sheet1!$A:$H,6,FALSE),0)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15953</v>
      </c>
      <c r="C3907" s="18">
        <f>IFERROR(VLOOKUP(A3907,[1]Monitoramento_Base_somente_Said!$A:$J,6,FALSE),0)</f>
        <v>13925258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0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IFERROR(VLOOKUP(A3907,[3]Sheet1!$A:$G,2,FALSE),0)</f>
        <v>0</v>
      </c>
      <c r="O3907" s="18">
        <f>IFERROR(VLOOKUP(A3907,[3]Sheet1!$A:$G,3,FALSE),0)</f>
        <v>0</v>
      </c>
      <c r="P3907" s="18">
        <f>IFERROR(VLOOKUP(A3907,[3]Sheet1!$A:$G,4,FALSE),0)</f>
        <v>0</v>
      </c>
      <c r="Q3907" s="18">
        <f>IFERROR(VLOOKUP(A3907,[3]Sheet1!$A:$G,5,FALSE),0)</f>
        <v>0</v>
      </c>
      <c r="R3907" s="18">
        <f>IFERROR(VLOOKUP(A3907,[3]Sheet1!$A:$H,6,FALSE),0)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IFERROR(VLOOKUP(A3908,[3]Sheet1!$A:$G,2,FALSE),0)</f>
        <v>5078</v>
      </c>
      <c r="O3908" s="18">
        <f>IFERROR(VLOOKUP(A3908,[3]Sheet1!$A:$G,3,FALSE),0)</f>
        <v>6552165</v>
      </c>
      <c r="P3908" s="18">
        <f>IFERROR(VLOOKUP(A3908,[3]Sheet1!$A:$G,4,FALSE),0)</f>
        <v>0</v>
      </c>
      <c r="Q3908" s="18">
        <f>IFERROR(VLOOKUP(A3908,[3]Sheet1!$A:$G,5,FALSE),0)</f>
        <v>0</v>
      </c>
      <c r="R3908" s="18">
        <f>IFERROR(VLOOKUP(A3908,[3]Sheet1!$A:$H,6,FALSE),0)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IFERROR(VLOOKUP(A3909,[3]Sheet1!$A:$G,2,FALSE),0)</f>
        <v>0</v>
      </c>
      <c r="O3909" s="18">
        <f>IFERROR(VLOOKUP(A3909,[3]Sheet1!$A:$G,3,FALSE),0)</f>
        <v>0</v>
      </c>
      <c r="P3909" s="18">
        <f>IFERROR(VLOOKUP(A3909,[3]Sheet1!$A:$G,4,FALSE),0)</f>
        <v>0</v>
      </c>
      <c r="Q3909" s="18">
        <f>IFERROR(VLOOKUP(A3909,[3]Sheet1!$A:$G,5,FALSE),0)</f>
        <v>0</v>
      </c>
      <c r="R3909" s="18">
        <f>IFERROR(VLOOKUP(A3909,[3]Sheet1!$A:$H,6,FALSE),0)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IFERROR(VLOOKUP(A3910,[3]Sheet1!$A:$G,2,FALSE),0)</f>
        <v>0</v>
      </c>
      <c r="O3910" s="18">
        <f>IFERROR(VLOOKUP(A3910,[3]Sheet1!$A:$G,3,FALSE),0)</f>
        <v>0</v>
      </c>
      <c r="P3910" s="18">
        <f>IFERROR(VLOOKUP(A3910,[3]Sheet1!$A:$G,4,FALSE),0)</f>
        <v>0</v>
      </c>
      <c r="Q3910" s="18">
        <f>IFERROR(VLOOKUP(A3910,[3]Sheet1!$A:$G,5,FALSE),0)</f>
        <v>0</v>
      </c>
      <c r="R3910" s="18">
        <f>IFERROR(VLOOKUP(A3910,[3]Sheet1!$A:$H,6,FALSE),0)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IFERROR(VLOOKUP(A3911,[3]Sheet1!$A:$G,2,FALSE),0)</f>
        <v>7497</v>
      </c>
      <c r="O3911" s="18">
        <f>IFERROR(VLOOKUP(A3911,[3]Sheet1!$A:$G,3,FALSE),0)</f>
        <v>5235910</v>
      </c>
      <c r="P3911" s="18">
        <f>IFERROR(VLOOKUP(A3911,[3]Sheet1!$A:$G,4,FALSE),0)</f>
        <v>0</v>
      </c>
      <c r="Q3911" s="18">
        <f>IFERROR(VLOOKUP(A3911,[3]Sheet1!$A:$G,5,FALSE),0)</f>
        <v>0</v>
      </c>
      <c r="R3911" s="18">
        <f>IFERROR(VLOOKUP(A3911,[3]Sheet1!$A:$H,6,FALSE),0)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166149242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IFERROR(VLOOKUP(A3912,[3]Sheet1!$A:$G,2,FALSE),0)</f>
        <v>0</v>
      </c>
      <c r="O3912" s="18">
        <f>IFERROR(VLOOKUP(A3912,[3]Sheet1!$A:$G,3,FALSE),0)</f>
        <v>0</v>
      </c>
      <c r="P3912" s="18">
        <f>IFERROR(VLOOKUP(A3912,[3]Sheet1!$A:$G,4,FALSE),0)</f>
        <v>0</v>
      </c>
      <c r="Q3912" s="18">
        <f>IFERROR(VLOOKUP(A3912,[3]Sheet1!$A:$G,5,FALSE),0)</f>
        <v>0</v>
      </c>
      <c r="R3912" s="18">
        <f>IFERROR(VLOOKUP(A3912,[3]Sheet1!$A:$H,6,FALSE),0)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9382</v>
      </c>
      <c r="C3913" s="18">
        <f>IFERROR(VLOOKUP(A3913,[1]Monitoramento_Base_somente_Said!$A:$J,6,FALSE),0)</f>
        <v>8238162</v>
      </c>
      <c r="D3913" s="18">
        <f>IFERROR(VLOOKUP(A3913,[1]Monitoramento_Base_somente_Said!$A:$J,7,FALSE),0)</f>
        <v>0</v>
      </c>
      <c r="E3913" s="18">
        <f>IFERROR(VLOOKUP(A3913,[1]Monitoramento_Base_somente_Said!$A:$J,8,FALSE),0)</f>
        <v>0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IFERROR(VLOOKUP(A3913,[3]Sheet1!$A:$G,2,FALSE),0)</f>
        <v>0</v>
      </c>
      <c r="O3913" s="18">
        <f>IFERROR(VLOOKUP(A3913,[3]Sheet1!$A:$G,3,FALSE),0)</f>
        <v>0</v>
      </c>
      <c r="P3913" s="18">
        <f>IFERROR(VLOOKUP(A3913,[3]Sheet1!$A:$G,4,FALSE),0)</f>
        <v>0</v>
      </c>
      <c r="Q3913" s="18">
        <f>IFERROR(VLOOKUP(A3913,[3]Sheet1!$A:$G,5,FALSE),0)</f>
        <v>0</v>
      </c>
      <c r="R3913" s="18">
        <f>IFERROR(VLOOKUP(A3913,[3]Sheet1!$A:$H,6,FALSE),0)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IFERROR(VLOOKUP(A3914,[3]Sheet1!$A:$G,2,FALSE),0)</f>
        <v>0</v>
      </c>
      <c r="O3914" s="18">
        <f>IFERROR(VLOOKUP(A3914,[3]Sheet1!$A:$G,3,FALSE),0)</f>
        <v>0</v>
      </c>
      <c r="P3914" s="18">
        <f>IFERROR(VLOOKUP(A3914,[3]Sheet1!$A:$G,4,FALSE),0)</f>
        <v>0</v>
      </c>
      <c r="Q3914" s="18">
        <f>IFERROR(VLOOKUP(A3914,[3]Sheet1!$A:$G,5,FALSE),0)</f>
        <v>0</v>
      </c>
      <c r="R3914" s="18">
        <f>IFERROR(VLOOKUP(A3914,[3]Sheet1!$A:$H,6,FALSE),0)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IFERROR(VLOOKUP(A3915,[3]Sheet1!$A:$G,2,FALSE),0)</f>
        <v>189910</v>
      </c>
      <c r="O3915" s="18">
        <f>IFERROR(VLOOKUP(A3915,[3]Sheet1!$A:$G,3,FALSE),0)</f>
        <v>1684506</v>
      </c>
      <c r="P3915" s="18">
        <f>IFERROR(VLOOKUP(A3915,[3]Sheet1!$A:$G,4,FALSE),0)</f>
        <v>0</v>
      </c>
      <c r="Q3915" s="18">
        <f>IFERROR(VLOOKUP(A3915,[3]Sheet1!$A:$G,5,FALSE),0)</f>
        <v>0</v>
      </c>
      <c r="R3915" s="18">
        <f>IFERROR(VLOOKUP(A3915,[3]Sheet1!$A:$H,6,FALSE),0)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679340553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IFERROR(VLOOKUP(A3916,[3]Sheet1!$A:$G,2,FALSE),0)</f>
        <v>0</v>
      </c>
      <c r="O3916" s="18">
        <f>IFERROR(VLOOKUP(A3916,[3]Sheet1!$A:$G,3,FALSE),0)</f>
        <v>0</v>
      </c>
      <c r="P3916" s="18">
        <f>IFERROR(VLOOKUP(A3916,[3]Sheet1!$A:$G,4,FALSE),0)</f>
        <v>0</v>
      </c>
      <c r="Q3916" s="18">
        <f>IFERROR(VLOOKUP(A3916,[3]Sheet1!$A:$G,5,FALSE),0)</f>
        <v>0</v>
      </c>
      <c r="R3916" s="18">
        <f>IFERROR(VLOOKUP(A3916,[3]Sheet1!$A:$H,6,FALSE),0)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IFERROR(VLOOKUP(A3917,[3]Sheet1!$A:$G,2,FALSE),0)</f>
        <v>0</v>
      </c>
      <c r="O3917" s="18">
        <f>IFERROR(VLOOKUP(A3917,[3]Sheet1!$A:$G,3,FALSE),0)</f>
        <v>0</v>
      </c>
      <c r="P3917" s="18">
        <f>IFERROR(VLOOKUP(A3917,[3]Sheet1!$A:$G,4,FALSE),0)</f>
        <v>0</v>
      </c>
      <c r="Q3917" s="18">
        <f>IFERROR(VLOOKUP(A3917,[3]Sheet1!$A:$G,5,FALSE),0)</f>
        <v>0</v>
      </c>
      <c r="R3917" s="18">
        <f>IFERROR(VLOOKUP(A3917,[3]Sheet1!$A:$H,6,FALSE),0)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8000455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IFERROR(VLOOKUP(A3918,[3]Sheet1!$A:$G,2,FALSE),0)</f>
        <v>9308</v>
      </c>
      <c r="O3918" s="18">
        <f>IFERROR(VLOOKUP(A3918,[3]Sheet1!$A:$G,3,FALSE),0)</f>
        <v>0</v>
      </c>
      <c r="P3918" s="18">
        <f>IFERROR(VLOOKUP(A3918,[3]Sheet1!$A:$G,4,FALSE),0)</f>
        <v>0</v>
      </c>
      <c r="Q3918" s="18">
        <f>IFERROR(VLOOKUP(A3918,[3]Sheet1!$A:$G,5,FALSE),0)</f>
        <v>0</v>
      </c>
      <c r="R3918" s="18">
        <f>IFERROR(VLOOKUP(A3918,[3]Sheet1!$A:$H,6,FALSE),0)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9638</v>
      </c>
      <c r="C3919" s="18">
        <f>IFERROR(VLOOKUP(A3919,[1]Monitoramento_Base_somente_Said!$A:$J,6,FALSE),0)</f>
        <v>7138662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IFERROR(VLOOKUP(A3919,[3]Sheet1!$A:$G,2,FALSE),0)</f>
        <v>0</v>
      </c>
      <c r="O3919" s="18">
        <f>IFERROR(VLOOKUP(A3919,[3]Sheet1!$A:$G,3,FALSE),0)</f>
        <v>0</v>
      </c>
      <c r="P3919" s="18">
        <f>IFERROR(VLOOKUP(A3919,[3]Sheet1!$A:$G,4,FALSE),0)</f>
        <v>0</v>
      </c>
      <c r="Q3919" s="18">
        <f>IFERROR(VLOOKUP(A3919,[3]Sheet1!$A:$G,5,FALSE),0)</f>
        <v>0</v>
      </c>
      <c r="R3919" s="18">
        <f>IFERROR(VLOOKUP(A3919,[3]Sheet1!$A:$H,6,FALSE),0)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IFERROR(VLOOKUP(A3920,[3]Sheet1!$A:$G,2,FALSE),0)</f>
        <v>0</v>
      </c>
      <c r="O3920" s="18">
        <f>IFERROR(VLOOKUP(A3920,[3]Sheet1!$A:$G,3,FALSE),0)</f>
        <v>0</v>
      </c>
      <c r="P3920" s="18">
        <f>IFERROR(VLOOKUP(A3920,[3]Sheet1!$A:$G,4,FALSE),0)</f>
        <v>0</v>
      </c>
      <c r="Q3920" s="18">
        <f>IFERROR(VLOOKUP(A3920,[3]Sheet1!$A:$G,5,FALSE),0)</f>
        <v>0</v>
      </c>
      <c r="R3920" s="18">
        <f>IFERROR(VLOOKUP(A3920,[3]Sheet1!$A:$H,6,FALSE),0)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14078975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IFERROR(VLOOKUP(A3921,[3]Sheet1!$A:$G,2,FALSE),0)</f>
        <v>4731</v>
      </c>
      <c r="O3921" s="18">
        <f>IFERROR(VLOOKUP(A3921,[3]Sheet1!$A:$G,3,FALSE),0)</f>
        <v>5060</v>
      </c>
      <c r="P3921" s="18">
        <f>IFERROR(VLOOKUP(A3921,[3]Sheet1!$A:$G,4,FALSE),0)</f>
        <v>0</v>
      </c>
      <c r="Q3921" s="18">
        <f>IFERROR(VLOOKUP(A3921,[3]Sheet1!$A:$G,5,FALSE),0)</f>
        <v>0</v>
      </c>
      <c r="R3921" s="18">
        <f>IFERROR(VLOOKUP(A3921,[3]Sheet1!$A:$H,6,FALSE),0)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IFERROR(VLOOKUP(A3922,[3]Sheet1!$A:$G,2,FALSE),0)</f>
        <v>0</v>
      </c>
      <c r="O3922" s="18">
        <f>IFERROR(VLOOKUP(A3922,[3]Sheet1!$A:$G,3,FALSE),0)</f>
        <v>0</v>
      </c>
      <c r="P3922" s="18">
        <f>IFERROR(VLOOKUP(A3922,[3]Sheet1!$A:$G,4,FALSE),0)</f>
        <v>0</v>
      </c>
      <c r="Q3922" s="18">
        <f>IFERROR(VLOOKUP(A3922,[3]Sheet1!$A:$G,5,FALSE),0)</f>
        <v>0</v>
      </c>
      <c r="R3922" s="18">
        <f>IFERROR(VLOOKUP(A3922,[3]Sheet1!$A:$H,6,FALSE),0)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34868513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IFERROR(VLOOKUP(A3923,[3]Sheet1!$A:$G,2,FALSE),0)</f>
        <v>0</v>
      </c>
      <c r="O3923" s="18">
        <f>IFERROR(VLOOKUP(A3923,[3]Sheet1!$A:$G,3,FALSE),0)</f>
        <v>0</v>
      </c>
      <c r="P3923" s="18">
        <f>IFERROR(VLOOKUP(A3923,[3]Sheet1!$A:$G,4,FALSE),0)</f>
        <v>0</v>
      </c>
      <c r="Q3923" s="18">
        <f>IFERROR(VLOOKUP(A3923,[3]Sheet1!$A:$G,5,FALSE),0)</f>
        <v>0</v>
      </c>
      <c r="R3923" s="18">
        <f>IFERROR(VLOOKUP(A3923,[3]Sheet1!$A:$H,6,FALSE),0)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13269061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IFERROR(VLOOKUP(A3924,[3]Sheet1!$A:$G,2,FALSE),0)</f>
        <v>1532</v>
      </c>
      <c r="O3924" s="18">
        <f>IFERROR(VLOOKUP(A3924,[3]Sheet1!$A:$G,3,FALSE),0)</f>
        <v>6589338</v>
      </c>
      <c r="P3924" s="18">
        <f>IFERROR(VLOOKUP(A3924,[3]Sheet1!$A:$G,4,FALSE),0)</f>
        <v>0</v>
      </c>
      <c r="Q3924" s="18">
        <f>IFERROR(VLOOKUP(A3924,[3]Sheet1!$A:$G,5,FALSE),0)</f>
        <v>0</v>
      </c>
      <c r="R3924" s="18">
        <f>IFERROR(VLOOKUP(A3924,[3]Sheet1!$A:$H,6,FALSE),0)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Não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IFERROR(VLOOKUP(A3925,[3]Sheet1!$A:$G,2,FALSE),0)</f>
        <v>0</v>
      </c>
      <c r="O3925" s="18">
        <f>IFERROR(VLOOKUP(A3925,[3]Sheet1!$A:$G,3,FALSE),0)</f>
        <v>0</v>
      </c>
      <c r="P3925" s="18">
        <f>IFERROR(VLOOKUP(A3925,[3]Sheet1!$A:$G,4,FALSE),0)</f>
        <v>0</v>
      </c>
      <c r="Q3925" s="18">
        <f>IFERROR(VLOOKUP(A3925,[3]Sheet1!$A:$G,5,FALSE),0)</f>
        <v>0</v>
      </c>
      <c r="R3925" s="18">
        <f>IFERROR(VLOOKUP(A3925,[3]Sheet1!$A:$H,6,FALSE),0)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27079674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IFERROR(VLOOKUP(A3926,[3]Sheet1!$A:$G,2,FALSE),0)</f>
        <v>0</v>
      </c>
      <c r="O3926" s="18">
        <f>IFERROR(VLOOKUP(A3926,[3]Sheet1!$A:$G,3,FALSE),0)</f>
        <v>100</v>
      </c>
      <c r="P3926" s="18">
        <f>IFERROR(VLOOKUP(A3926,[3]Sheet1!$A:$G,4,FALSE),0)</f>
        <v>0</v>
      </c>
      <c r="Q3926" s="18">
        <f>IFERROR(VLOOKUP(A3926,[3]Sheet1!$A:$G,5,FALSE),0)</f>
        <v>0</v>
      </c>
      <c r="R3926" s="18">
        <f>IFERROR(VLOOKUP(A3926,[3]Sheet1!$A:$H,6,FALSE),0)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IFERROR(VLOOKUP(A3927,[3]Sheet1!$A:$G,2,FALSE),0)</f>
        <v>11918</v>
      </c>
      <c r="O3927" s="18">
        <f>IFERROR(VLOOKUP(A3927,[3]Sheet1!$A:$G,3,FALSE),0)</f>
        <v>4434956</v>
      </c>
      <c r="P3927" s="18">
        <f>IFERROR(VLOOKUP(A3927,[3]Sheet1!$A:$G,4,FALSE),0)</f>
        <v>0</v>
      </c>
      <c r="Q3927" s="18">
        <f>IFERROR(VLOOKUP(A3927,[3]Sheet1!$A:$G,5,FALSE),0)</f>
        <v>0</v>
      </c>
      <c r="R3927" s="18">
        <f>IFERROR(VLOOKUP(A3927,[3]Sheet1!$A:$H,6,FALSE),0)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5824</v>
      </c>
      <c r="C3928" s="18">
        <f>IFERROR(VLOOKUP(A3928,[1]Monitoramento_Base_somente_Said!$A:$J,6,FALSE),0)</f>
        <v>6219531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0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IFERROR(VLOOKUP(A3928,[3]Sheet1!$A:$G,2,FALSE),0)</f>
        <v>0</v>
      </c>
      <c r="O3928" s="18">
        <f>IFERROR(VLOOKUP(A3928,[3]Sheet1!$A:$G,3,FALSE),0)</f>
        <v>0</v>
      </c>
      <c r="P3928" s="18">
        <f>IFERROR(VLOOKUP(A3928,[3]Sheet1!$A:$G,4,FALSE),0)</f>
        <v>0</v>
      </c>
      <c r="Q3928" s="18">
        <f>IFERROR(VLOOKUP(A3928,[3]Sheet1!$A:$G,5,FALSE),0)</f>
        <v>0</v>
      </c>
      <c r="R3928" s="18">
        <f>IFERROR(VLOOKUP(A3928,[3]Sheet1!$A:$H,6,FALSE),0)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IFERROR(VLOOKUP(A3929,[3]Sheet1!$A:$G,2,FALSE),0)</f>
        <v>161</v>
      </c>
      <c r="O3929" s="18">
        <f>IFERROR(VLOOKUP(A3929,[3]Sheet1!$A:$G,3,FALSE),0)</f>
        <v>564357</v>
      </c>
      <c r="P3929" s="18">
        <f>IFERROR(VLOOKUP(A3929,[3]Sheet1!$A:$G,4,FALSE),0)</f>
        <v>0</v>
      </c>
      <c r="Q3929" s="18">
        <f>IFERROR(VLOOKUP(A3929,[3]Sheet1!$A:$G,5,FALSE),0)</f>
        <v>0</v>
      </c>
      <c r="R3929" s="18">
        <f>IFERROR(VLOOKUP(A3929,[3]Sheet1!$A:$H,6,FALSE),0)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IFERROR(VLOOKUP(A3930,[3]Sheet1!$A:$G,2,FALSE),0)</f>
        <v>5076</v>
      </c>
      <c r="O3930" s="18">
        <f>IFERROR(VLOOKUP(A3930,[3]Sheet1!$A:$G,3,FALSE),0)</f>
        <v>5042102</v>
      </c>
      <c r="P3930" s="18">
        <f>IFERROR(VLOOKUP(A3930,[3]Sheet1!$A:$G,4,FALSE),0)</f>
        <v>0</v>
      </c>
      <c r="Q3930" s="18">
        <f>IFERROR(VLOOKUP(A3930,[3]Sheet1!$A:$G,5,FALSE),0)</f>
        <v>0</v>
      </c>
      <c r="R3930" s="18">
        <f>IFERROR(VLOOKUP(A3930,[3]Sheet1!$A:$H,6,FALSE),0)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IFERROR(VLOOKUP(A3931,[3]Sheet1!$A:$G,2,FALSE),0)</f>
        <v>108136</v>
      </c>
      <c r="O3931" s="18">
        <f>IFERROR(VLOOKUP(A3931,[3]Sheet1!$A:$G,3,FALSE),0)</f>
        <v>10105603</v>
      </c>
      <c r="P3931" s="18">
        <f>IFERROR(VLOOKUP(A3931,[3]Sheet1!$A:$G,4,FALSE),0)</f>
        <v>0</v>
      </c>
      <c r="Q3931" s="18">
        <f>IFERROR(VLOOKUP(A3931,[3]Sheet1!$A:$G,5,FALSE),0)</f>
        <v>0</v>
      </c>
      <c r="R3931" s="18">
        <f>IFERROR(VLOOKUP(A3931,[3]Sheet1!$A:$H,6,FALSE),0)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IFERROR(VLOOKUP(A3932,[3]Sheet1!$A:$G,2,FALSE),0)</f>
        <v>0</v>
      </c>
      <c r="O3932" s="18">
        <f>IFERROR(VLOOKUP(A3932,[3]Sheet1!$A:$G,3,FALSE),0)</f>
        <v>0</v>
      </c>
      <c r="P3932" s="18">
        <f>IFERROR(VLOOKUP(A3932,[3]Sheet1!$A:$G,4,FALSE),0)</f>
        <v>0</v>
      </c>
      <c r="Q3932" s="18">
        <f>IFERROR(VLOOKUP(A3932,[3]Sheet1!$A:$G,5,FALSE),0)</f>
        <v>0</v>
      </c>
      <c r="R3932" s="18">
        <f>IFERROR(VLOOKUP(A3932,[3]Sheet1!$A:$H,6,FALSE),0)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IFERROR(VLOOKUP(A3933,[3]Sheet1!$A:$G,2,FALSE),0)</f>
        <v>0</v>
      </c>
      <c r="O3933" s="18">
        <f>IFERROR(VLOOKUP(A3933,[3]Sheet1!$A:$G,3,FALSE),0)</f>
        <v>0</v>
      </c>
      <c r="P3933" s="18">
        <f>IFERROR(VLOOKUP(A3933,[3]Sheet1!$A:$G,4,FALSE),0)</f>
        <v>0</v>
      </c>
      <c r="Q3933" s="18">
        <f>IFERROR(VLOOKUP(A3933,[3]Sheet1!$A:$G,5,FALSE),0)</f>
        <v>0</v>
      </c>
      <c r="R3933" s="18">
        <f>IFERROR(VLOOKUP(A3933,[3]Sheet1!$A:$H,6,FALSE),0)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IFERROR(VLOOKUP(A3934,[3]Sheet1!$A:$G,2,FALSE),0)</f>
        <v>0</v>
      </c>
      <c r="O3934" s="18">
        <f>IFERROR(VLOOKUP(A3934,[3]Sheet1!$A:$G,3,FALSE),0)</f>
        <v>0</v>
      </c>
      <c r="P3934" s="18">
        <f>IFERROR(VLOOKUP(A3934,[3]Sheet1!$A:$G,4,FALSE),0)</f>
        <v>0</v>
      </c>
      <c r="Q3934" s="18">
        <f>IFERROR(VLOOKUP(A3934,[3]Sheet1!$A:$G,5,FALSE),0)</f>
        <v>0</v>
      </c>
      <c r="R3934" s="18">
        <f>IFERROR(VLOOKUP(A3934,[3]Sheet1!$A:$H,6,FALSE),0)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IFERROR(VLOOKUP(A3935,[3]Sheet1!$A:$G,2,FALSE),0)</f>
        <v>15667</v>
      </c>
      <c r="O3935" s="18">
        <f>IFERROR(VLOOKUP(A3935,[3]Sheet1!$A:$G,3,FALSE),0)</f>
        <v>15061843</v>
      </c>
      <c r="P3935" s="18">
        <f>IFERROR(VLOOKUP(A3935,[3]Sheet1!$A:$G,4,FALSE),0)</f>
        <v>0</v>
      </c>
      <c r="Q3935" s="18">
        <f>IFERROR(VLOOKUP(A3935,[3]Sheet1!$A:$G,5,FALSE),0)</f>
        <v>0</v>
      </c>
      <c r="R3935" s="18">
        <f>IFERROR(VLOOKUP(A3935,[3]Sheet1!$A:$H,6,FALSE),0)</f>
        <v>0</v>
      </c>
      <c r="S3935" s="18">
        <f>IFERROR(VLOOKUP(A3935,[3]Sheet1!$A:$I,9,FALSE),0)</f>
        <v>0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463</v>
      </c>
      <c r="C3936" s="18">
        <f>IFERROR(VLOOKUP(A3936,[1]Monitoramento_Base_somente_Said!$A:$J,6,FALSE),0)</f>
        <v>5218756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0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IFERROR(VLOOKUP(A3936,[3]Sheet1!$A:$G,2,FALSE),0)</f>
        <v>0</v>
      </c>
      <c r="O3936" s="18">
        <f>IFERROR(VLOOKUP(A3936,[3]Sheet1!$A:$G,3,FALSE),0)</f>
        <v>0</v>
      </c>
      <c r="P3936" s="18">
        <f>IFERROR(VLOOKUP(A3936,[3]Sheet1!$A:$G,4,FALSE),0)</f>
        <v>0</v>
      </c>
      <c r="Q3936" s="18">
        <f>IFERROR(VLOOKUP(A3936,[3]Sheet1!$A:$G,5,FALSE),0)</f>
        <v>0</v>
      </c>
      <c r="R3936" s="18">
        <f>IFERROR(VLOOKUP(A3936,[3]Sheet1!$A:$H,6,FALSE),0)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IFERROR(VLOOKUP(A3937,[3]Sheet1!$A:$G,2,FALSE),0)</f>
        <v>0</v>
      </c>
      <c r="O3937" s="18">
        <f>IFERROR(VLOOKUP(A3937,[3]Sheet1!$A:$G,3,FALSE),0)</f>
        <v>0</v>
      </c>
      <c r="P3937" s="18">
        <f>IFERROR(VLOOKUP(A3937,[3]Sheet1!$A:$G,4,FALSE),0)</f>
        <v>0</v>
      </c>
      <c r="Q3937" s="18">
        <f>IFERROR(VLOOKUP(A3937,[3]Sheet1!$A:$G,5,FALSE),0)</f>
        <v>0</v>
      </c>
      <c r="R3937" s="18">
        <f>IFERROR(VLOOKUP(A3937,[3]Sheet1!$A:$H,6,FALSE),0)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396565477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IFERROR(VLOOKUP(A3938,[3]Sheet1!$A:$G,2,FALSE),0)</f>
        <v>21268</v>
      </c>
      <c r="O3938" s="18">
        <f>IFERROR(VLOOKUP(A3938,[3]Sheet1!$A:$G,3,FALSE),0)</f>
        <v>39641454</v>
      </c>
      <c r="P3938" s="18">
        <f>IFERROR(VLOOKUP(A3938,[3]Sheet1!$A:$G,4,FALSE),0)</f>
        <v>0</v>
      </c>
      <c r="Q3938" s="18">
        <f>IFERROR(VLOOKUP(A3938,[3]Sheet1!$A:$G,5,FALSE),0)</f>
        <v>0</v>
      </c>
      <c r="R3938" s="18">
        <f>IFERROR(VLOOKUP(A3938,[3]Sheet1!$A:$H,6,FALSE),0)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Não</v>
      </c>
      <c r="W3938" s="18" t="str">
        <f t="shared" si="376"/>
        <v>Não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101527290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IFERROR(VLOOKUP(A3939,[3]Sheet1!$A:$G,2,FALSE),0)</f>
        <v>6475</v>
      </c>
      <c r="O3939" s="18">
        <f>IFERROR(VLOOKUP(A3939,[3]Sheet1!$A:$G,3,FALSE),0)</f>
        <v>0</v>
      </c>
      <c r="P3939" s="18">
        <f>IFERROR(VLOOKUP(A3939,[3]Sheet1!$A:$G,4,FALSE),0)</f>
        <v>0</v>
      </c>
      <c r="Q3939" s="18">
        <f>IFERROR(VLOOKUP(A3939,[3]Sheet1!$A:$G,5,FALSE),0)</f>
        <v>0</v>
      </c>
      <c r="R3939" s="18">
        <f>IFERROR(VLOOKUP(A3939,[3]Sheet1!$A:$H,6,FALSE),0)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IFERROR(VLOOKUP(A3940,[3]Sheet1!$A:$G,2,FALSE),0)</f>
        <v>82328</v>
      </c>
      <c r="O3940" s="18">
        <f>IFERROR(VLOOKUP(A3940,[3]Sheet1!$A:$G,3,FALSE),0)</f>
        <v>10913889</v>
      </c>
      <c r="P3940" s="18">
        <f>IFERROR(VLOOKUP(A3940,[3]Sheet1!$A:$G,4,FALSE),0)</f>
        <v>0</v>
      </c>
      <c r="Q3940" s="18">
        <f>IFERROR(VLOOKUP(A3940,[3]Sheet1!$A:$G,5,FALSE),0)</f>
        <v>0</v>
      </c>
      <c r="R3940" s="18">
        <f>IFERROR(VLOOKUP(A3940,[3]Sheet1!$A:$H,6,FALSE),0)</f>
        <v>0</v>
      </c>
      <c r="S3940" s="18">
        <f>IFERROR(VLOOKUP(A3940,[3]Sheet1!$A:$I,9,FALSE),0)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IFERROR(VLOOKUP(A3941,[3]Sheet1!$A:$G,2,FALSE),0)</f>
        <v>0</v>
      </c>
      <c r="O3941" s="18">
        <f>IFERROR(VLOOKUP(A3941,[3]Sheet1!$A:$G,3,FALSE),0)</f>
        <v>0</v>
      </c>
      <c r="P3941" s="18">
        <f>IFERROR(VLOOKUP(A3941,[3]Sheet1!$A:$G,4,FALSE),0)</f>
        <v>0</v>
      </c>
      <c r="Q3941" s="18">
        <f>IFERROR(VLOOKUP(A3941,[3]Sheet1!$A:$G,5,FALSE),0)</f>
        <v>0</v>
      </c>
      <c r="R3941" s="18">
        <f>IFERROR(VLOOKUP(A3941,[3]Sheet1!$A:$H,6,FALSE),0)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41355</v>
      </c>
      <c r="C3942" s="18">
        <f>IFERROR(VLOOKUP(A3942,[1]Monitoramento_Base_somente_Said!$A:$J,6,FALSE),0)</f>
        <v>10457776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IFERROR(VLOOKUP(A3942,[3]Sheet1!$A:$G,2,FALSE),0)</f>
        <v>0</v>
      </c>
      <c r="O3942" s="18">
        <f>IFERROR(VLOOKUP(A3942,[3]Sheet1!$A:$G,3,FALSE),0)</f>
        <v>0</v>
      </c>
      <c r="P3942" s="18">
        <f>IFERROR(VLOOKUP(A3942,[3]Sheet1!$A:$G,4,FALSE),0)</f>
        <v>0</v>
      </c>
      <c r="Q3942" s="18">
        <f>IFERROR(VLOOKUP(A3942,[3]Sheet1!$A:$G,5,FALSE),0)</f>
        <v>0</v>
      </c>
      <c r="R3942" s="18">
        <f>IFERROR(VLOOKUP(A3942,[3]Sheet1!$A:$H,6,FALSE),0)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143970</v>
      </c>
      <c r="C3943" s="18">
        <f>IFERROR(VLOOKUP(A3943,[1]Monitoramento_Base_somente_Said!$A:$J,6,FALSE),0)</f>
        <v>12891133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IFERROR(VLOOKUP(A3943,[3]Sheet1!$A:$G,2,FALSE),0)</f>
        <v>0</v>
      </c>
      <c r="O3943" s="18">
        <f>IFERROR(VLOOKUP(A3943,[3]Sheet1!$A:$G,3,FALSE),0)</f>
        <v>0</v>
      </c>
      <c r="P3943" s="18">
        <f>IFERROR(VLOOKUP(A3943,[3]Sheet1!$A:$G,4,FALSE),0)</f>
        <v>0</v>
      </c>
      <c r="Q3943" s="18">
        <f>IFERROR(VLOOKUP(A3943,[3]Sheet1!$A:$G,5,FALSE),0)</f>
        <v>0</v>
      </c>
      <c r="R3943" s="18">
        <f>IFERROR(VLOOKUP(A3943,[3]Sheet1!$A:$H,6,FALSE),0)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2483343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IFERROR(VLOOKUP(A3944,[3]Sheet1!$A:$G,2,FALSE),0)</f>
        <v>0</v>
      </c>
      <c r="O3944" s="18">
        <f>IFERROR(VLOOKUP(A3944,[3]Sheet1!$A:$G,3,FALSE),0)</f>
        <v>0</v>
      </c>
      <c r="P3944" s="18">
        <f>IFERROR(VLOOKUP(A3944,[3]Sheet1!$A:$G,4,FALSE),0)</f>
        <v>0</v>
      </c>
      <c r="Q3944" s="18">
        <f>IFERROR(VLOOKUP(A3944,[3]Sheet1!$A:$G,5,FALSE),0)</f>
        <v>0</v>
      </c>
      <c r="R3944" s="18">
        <f>IFERROR(VLOOKUP(A3944,[3]Sheet1!$A:$H,6,FALSE),0)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113322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IFERROR(VLOOKUP(A3945,[3]Sheet1!$A:$G,2,FALSE),0)</f>
        <v>0</v>
      </c>
      <c r="O3945" s="18">
        <f>IFERROR(VLOOKUP(A3945,[3]Sheet1!$A:$G,3,FALSE),0)</f>
        <v>0</v>
      </c>
      <c r="P3945" s="18">
        <f>IFERROR(VLOOKUP(A3945,[3]Sheet1!$A:$G,4,FALSE),0)</f>
        <v>0</v>
      </c>
      <c r="Q3945" s="18">
        <f>IFERROR(VLOOKUP(A3945,[3]Sheet1!$A:$G,5,FALSE),0)</f>
        <v>0</v>
      </c>
      <c r="R3945" s="18">
        <f>IFERROR(VLOOKUP(A3945,[3]Sheet1!$A:$H,6,FALSE),0)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IFERROR(VLOOKUP(A3946,[3]Sheet1!$A:$G,2,FALSE),0)</f>
        <v>0</v>
      </c>
      <c r="O3946" s="18">
        <f>IFERROR(VLOOKUP(A3946,[3]Sheet1!$A:$G,3,FALSE),0)</f>
        <v>0</v>
      </c>
      <c r="P3946" s="18">
        <f>IFERROR(VLOOKUP(A3946,[3]Sheet1!$A:$G,4,FALSE),0)</f>
        <v>0</v>
      </c>
      <c r="Q3946" s="18">
        <f>IFERROR(VLOOKUP(A3946,[3]Sheet1!$A:$G,5,FALSE),0)</f>
        <v>0</v>
      </c>
      <c r="R3946" s="18">
        <f>IFERROR(VLOOKUP(A3946,[3]Sheet1!$A:$H,6,FALSE),0)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584714</v>
      </c>
      <c r="C3947" s="18">
        <f>IFERROR(VLOOKUP(A3947,[1]Monitoramento_Base_somente_Said!$A:$J,6,FALSE),0)</f>
        <v>69761926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0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IFERROR(VLOOKUP(A3947,[3]Sheet1!$A:$G,2,FALSE),0)</f>
        <v>0</v>
      </c>
      <c r="O3947" s="18">
        <f>IFERROR(VLOOKUP(A3947,[3]Sheet1!$A:$G,3,FALSE),0)</f>
        <v>0</v>
      </c>
      <c r="P3947" s="18">
        <f>IFERROR(VLOOKUP(A3947,[3]Sheet1!$A:$G,4,FALSE),0)</f>
        <v>0</v>
      </c>
      <c r="Q3947" s="18">
        <f>IFERROR(VLOOKUP(A3947,[3]Sheet1!$A:$G,5,FALSE),0)</f>
        <v>0</v>
      </c>
      <c r="R3947" s="18">
        <f>IFERROR(VLOOKUP(A3947,[3]Sheet1!$A:$H,6,FALSE),0)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3229048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IFERROR(VLOOKUP(A3948,[3]Sheet1!$A:$G,2,FALSE),0)</f>
        <v>0</v>
      </c>
      <c r="O3948" s="18">
        <f>IFERROR(VLOOKUP(A3948,[3]Sheet1!$A:$G,3,FALSE),0)</f>
        <v>0</v>
      </c>
      <c r="P3948" s="18">
        <f>IFERROR(VLOOKUP(A3948,[3]Sheet1!$A:$G,4,FALSE),0)</f>
        <v>0</v>
      </c>
      <c r="Q3948" s="18">
        <f>IFERROR(VLOOKUP(A3948,[3]Sheet1!$A:$G,5,FALSE),0)</f>
        <v>0</v>
      </c>
      <c r="R3948" s="18">
        <f>IFERROR(VLOOKUP(A3948,[3]Sheet1!$A:$H,6,FALSE),0)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IFERROR(VLOOKUP(A3949,[3]Sheet1!$A:$G,2,FALSE),0)</f>
        <v>11905</v>
      </c>
      <c r="O3949" s="18">
        <f>IFERROR(VLOOKUP(A3949,[3]Sheet1!$A:$G,3,FALSE),0)</f>
        <v>76909</v>
      </c>
      <c r="P3949" s="18">
        <f>IFERROR(VLOOKUP(A3949,[3]Sheet1!$A:$G,4,FALSE),0)</f>
        <v>0</v>
      </c>
      <c r="Q3949" s="18">
        <f>IFERROR(VLOOKUP(A3949,[3]Sheet1!$A:$G,5,FALSE),0)</f>
        <v>0</v>
      </c>
      <c r="R3949" s="18">
        <f>IFERROR(VLOOKUP(A3949,[3]Sheet1!$A:$H,6,FALSE),0)</f>
        <v>0</v>
      </c>
      <c r="S3949" s="18">
        <f>IFERROR(VLOOKUP(A3949,[3]Sheet1!$A:$I,9,FALSE),0)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IFERROR(VLOOKUP(A3950,[3]Sheet1!$A:$G,2,FALSE),0)</f>
        <v>195</v>
      </c>
      <c r="O3950" s="18">
        <f>IFERROR(VLOOKUP(A3950,[3]Sheet1!$A:$G,3,FALSE),0)</f>
        <v>6850455</v>
      </c>
      <c r="P3950" s="18">
        <f>IFERROR(VLOOKUP(A3950,[3]Sheet1!$A:$G,4,FALSE),0)</f>
        <v>0</v>
      </c>
      <c r="Q3950" s="18">
        <f>IFERROR(VLOOKUP(A3950,[3]Sheet1!$A:$G,5,FALSE),0)</f>
        <v>0</v>
      </c>
      <c r="R3950" s="18">
        <f>IFERROR(VLOOKUP(A3950,[3]Sheet1!$A:$H,6,FALSE),0)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IFERROR(VLOOKUP(A3951,[3]Sheet1!$A:$G,2,FALSE),0)</f>
        <v>0</v>
      </c>
      <c r="O3951" s="18">
        <f>IFERROR(VLOOKUP(A3951,[3]Sheet1!$A:$G,3,FALSE),0)</f>
        <v>0</v>
      </c>
      <c r="P3951" s="18">
        <f>IFERROR(VLOOKUP(A3951,[3]Sheet1!$A:$G,4,FALSE),0)</f>
        <v>0</v>
      </c>
      <c r="Q3951" s="18">
        <f>IFERROR(VLOOKUP(A3951,[3]Sheet1!$A:$G,5,FALSE),0)</f>
        <v>0</v>
      </c>
      <c r="R3951" s="18">
        <f>IFERROR(VLOOKUP(A3951,[3]Sheet1!$A:$H,6,FALSE),0)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12245</v>
      </c>
      <c r="C3952" s="18">
        <f>IFERROR(VLOOKUP(A3952,[1]Monitoramento_Base_somente_Said!$A:$J,6,FALSE),0)</f>
        <v>5805822</v>
      </c>
      <c r="D3952" s="18">
        <f>IFERROR(VLOOKUP(A3952,[1]Monitoramento_Base_somente_Said!$A:$J,7,FALSE),0)</f>
        <v>0</v>
      </c>
      <c r="E3952" s="18">
        <f>IFERROR(VLOOKUP(A3952,[1]Monitoramento_Base_somente_Said!$A:$J,8,FALSE),0)</f>
        <v>0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IFERROR(VLOOKUP(A3952,[3]Sheet1!$A:$G,2,FALSE),0)</f>
        <v>0</v>
      </c>
      <c r="O3952" s="18">
        <f>IFERROR(VLOOKUP(A3952,[3]Sheet1!$A:$G,3,FALSE),0)</f>
        <v>0</v>
      </c>
      <c r="P3952" s="18">
        <f>IFERROR(VLOOKUP(A3952,[3]Sheet1!$A:$G,4,FALSE),0)</f>
        <v>0</v>
      </c>
      <c r="Q3952" s="18">
        <f>IFERROR(VLOOKUP(A3952,[3]Sheet1!$A:$G,5,FALSE),0)</f>
        <v>0</v>
      </c>
      <c r="R3952" s="18">
        <f>IFERROR(VLOOKUP(A3952,[3]Sheet1!$A:$H,6,FALSE),0)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IFERROR(VLOOKUP(A3953,[3]Sheet1!$A:$G,2,FALSE),0)</f>
        <v>0</v>
      </c>
      <c r="O3953" s="18">
        <f>IFERROR(VLOOKUP(A3953,[3]Sheet1!$A:$G,3,FALSE),0)</f>
        <v>8207786</v>
      </c>
      <c r="P3953" s="18">
        <f>IFERROR(VLOOKUP(A3953,[3]Sheet1!$A:$G,4,FALSE),0)</f>
        <v>0</v>
      </c>
      <c r="Q3953" s="18">
        <f>IFERROR(VLOOKUP(A3953,[3]Sheet1!$A:$G,5,FALSE),0)</f>
        <v>0</v>
      </c>
      <c r="R3953" s="18">
        <f>IFERROR(VLOOKUP(A3953,[3]Sheet1!$A:$H,6,FALSE),0)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IFERROR(VLOOKUP(A3954,[3]Sheet1!$A:$G,2,FALSE),0)</f>
        <v>17558</v>
      </c>
      <c r="O3954" s="18">
        <f>IFERROR(VLOOKUP(A3954,[3]Sheet1!$A:$G,3,FALSE),0)</f>
        <v>3413583</v>
      </c>
      <c r="P3954" s="18">
        <f>IFERROR(VLOOKUP(A3954,[3]Sheet1!$A:$G,4,FALSE),0)</f>
        <v>0</v>
      </c>
      <c r="Q3954" s="18">
        <f>IFERROR(VLOOKUP(A3954,[3]Sheet1!$A:$G,5,FALSE),0)</f>
        <v>0</v>
      </c>
      <c r="R3954" s="18">
        <f>IFERROR(VLOOKUP(A3954,[3]Sheet1!$A:$H,6,FALSE),0)</f>
        <v>0</v>
      </c>
      <c r="S3954" s="18">
        <f>IFERROR(VLOOKUP(A3954,[3]Sheet1!$A:$I,9,FALSE),0)</f>
        <v>0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103175992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IFERROR(VLOOKUP(A3955,[3]Sheet1!$A:$G,2,FALSE),0)</f>
        <v>0</v>
      </c>
      <c r="O3955" s="18">
        <f>IFERROR(VLOOKUP(A3955,[3]Sheet1!$A:$G,3,FALSE),0)</f>
        <v>0</v>
      </c>
      <c r="P3955" s="18">
        <f>IFERROR(VLOOKUP(A3955,[3]Sheet1!$A:$G,4,FALSE),0)</f>
        <v>0</v>
      </c>
      <c r="Q3955" s="18">
        <f>IFERROR(VLOOKUP(A3955,[3]Sheet1!$A:$G,5,FALSE),0)</f>
        <v>0</v>
      </c>
      <c r="R3955" s="18">
        <f>IFERROR(VLOOKUP(A3955,[3]Sheet1!$A:$H,6,FALSE),0)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IFERROR(VLOOKUP(A3956,[3]Sheet1!$A:$G,2,FALSE),0)</f>
        <v>0</v>
      </c>
      <c r="O3956" s="18">
        <f>IFERROR(VLOOKUP(A3956,[3]Sheet1!$A:$G,3,FALSE),0)</f>
        <v>0</v>
      </c>
      <c r="P3956" s="18">
        <f>IFERROR(VLOOKUP(A3956,[3]Sheet1!$A:$G,4,FALSE),0)</f>
        <v>0</v>
      </c>
      <c r="Q3956" s="18">
        <f>IFERROR(VLOOKUP(A3956,[3]Sheet1!$A:$G,5,FALSE),0)</f>
        <v>0</v>
      </c>
      <c r="R3956" s="18">
        <f>IFERROR(VLOOKUP(A3956,[3]Sheet1!$A:$H,6,FALSE),0)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IFERROR(VLOOKUP(A3957,[3]Sheet1!$A:$G,2,FALSE),0)</f>
        <v>0</v>
      </c>
      <c r="O3957" s="18">
        <f>IFERROR(VLOOKUP(A3957,[3]Sheet1!$A:$G,3,FALSE),0)</f>
        <v>7875469</v>
      </c>
      <c r="P3957" s="18">
        <f>IFERROR(VLOOKUP(A3957,[3]Sheet1!$A:$G,4,FALSE),0)</f>
        <v>0</v>
      </c>
      <c r="Q3957" s="18">
        <f>IFERROR(VLOOKUP(A3957,[3]Sheet1!$A:$G,5,FALSE),0)</f>
        <v>0</v>
      </c>
      <c r="R3957" s="18">
        <f>IFERROR(VLOOKUP(A3957,[3]Sheet1!$A:$H,6,FALSE),0)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Sim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IFERROR(VLOOKUP(A3958,[3]Sheet1!$A:$G,2,FALSE),0)</f>
        <v>542</v>
      </c>
      <c r="O3958" s="18">
        <f>IFERROR(VLOOKUP(A3958,[3]Sheet1!$A:$G,3,FALSE),0)</f>
        <v>2188163</v>
      </c>
      <c r="P3958" s="18">
        <f>IFERROR(VLOOKUP(A3958,[3]Sheet1!$A:$G,4,FALSE),0)</f>
        <v>0</v>
      </c>
      <c r="Q3958" s="18">
        <f>IFERROR(VLOOKUP(A3958,[3]Sheet1!$A:$G,5,FALSE),0)</f>
        <v>0</v>
      </c>
      <c r="R3958" s="18">
        <f>IFERROR(VLOOKUP(A3958,[3]Sheet1!$A:$H,6,FALSE),0)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141466</v>
      </c>
      <c r="C3959" s="18">
        <f>IFERROR(VLOOKUP(A3959,[1]Monitoramento_Base_somente_Said!$A:$J,6,FALSE),0)</f>
        <v>25745180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IFERROR(VLOOKUP(A3959,[3]Sheet1!$A:$G,2,FALSE),0)</f>
        <v>0</v>
      </c>
      <c r="O3959" s="18">
        <f>IFERROR(VLOOKUP(A3959,[3]Sheet1!$A:$G,3,FALSE),0)</f>
        <v>0</v>
      </c>
      <c r="P3959" s="18">
        <f>IFERROR(VLOOKUP(A3959,[3]Sheet1!$A:$G,4,FALSE),0)</f>
        <v>0</v>
      </c>
      <c r="Q3959" s="18">
        <f>IFERROR(VLOOKUP(A3959,[3]Sheet1!$A:$G,5,FALSE),0)</f>
        <v>0</v>
      </c>
      <c r="R3959" s="18">
        <f>IFERROR(VLOOKUP(A3959,[3]Sheet1!$A:$H,6,FALSE),0)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IFERROR(VLOOKUP(A3960,[3]Sheet1!$A:$G,2,FALSE),0)</f>
        <v>41321</v>
      </c>
      <c r="O3960" s="18">
        <f>IFERROR(VLOOKUP(A3960,[3]Sheet1!$A:$G,3,FALSE),0)</f>
        <v>0</v>
      </c>
      <c r="P3960" s="18">
        <f>IFERROR(VLOOKUP(A3960,[3]Sheet1!$A:$G,4,FALSE),0)</f>
        <v>0</v>
      </c>
      <c r="Q3960" s="18">
        <f>IFERROR(VLOOKUP(A3960,[3]Sheet1!$A:$G,5,FALSE),0)</f>
        <v>0</v>
      </c>
      <c r="R3960" s="18">
        <f>IFERROR(VLOOKUP(A3960,[3]Sheet1!$A:$H,6,FALSE),0)</f>
        <v>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IFERROR(VLOOKUP(A3961,[3]Sheet1!$A:$G,2,FALSE),0)</f>
        <v>14016</v>
      </c>
      <c r="O3961" s="18">
        <f>IFERROR(VLOOKUP(A3961,[3]Sheet1!$A:$G,3,FALSE),0)</f>
        <v>8897034</v>
      </c>
      <c r="P3961" s="18">
        <f>IFERROR(VLOOKUP(A3961,[3]Sheet1!$A:$G,4,FALSE),0)</f>
        <v>0</v>
      </c>
      <c r="Q3961" s="18">
        <f>IFERROR(VLOOKUP(A3961,[3]Sheet1!$A:$G,5,FALSE),0)</f>
        <v>0</v>
      </c>
      <c r="R3961" s="18">
        <f>IFERROR(VLOOKUP(A3961,[3]Sheet1!$A:$H,6,FALSE),0)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61584353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IFERROR(VLOOKUP(A3962,[3]Sheet1!$A:$G,2,FALSE),0)</f>
        <v>0</v>
      </c>
      <c r="O3962" s="18">
        <f>IFERROR(VLOOKUP(A3962,[3]Sheet1!$A:$G,3,FALSE),0)</f>
        <v>0</v>
      </c>
      <c r="P3962" s="18">
        <f>IFERROR(VLOOKUP(A3962,[3]Sheet1!$A:$G,4,FALSE),0)</f>
        <v>0</v>
      </c>
      <c r="Q3962" s="18">
        <f>IFERROR(VLOOKUP(A3962,[3]Sheet1!$A:$G,5,FALSE),0)</f>
        <v>0</v>
      </c>
      <c r="R3962" s="18">
        <f>IFERROR(VLOOKUP(A3962,[3]Sheet1!$A:$H,6,FALSE),0)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IFERROR(VLOOKUP(A3963,[3]Sheet1!$A:$G,2,FALSE),0)</f>
        <v>0</v>
      </c>
      <c r="O3963" s="18">
        <f>IFERROR(VLOOKUP(A3963,[3]Sheet1!$A:$G,3,FALSE),0)</f>
        <v>0</v>
      </c>
      <c r="P3963" s="18">
        <f>IFERROR(VLOOKUP(A3963,[3]Sheet1!$A:$G,4,FALSE),0)</f>
        <v>0</v>
      </c>
      <c r="Q3963" s="18">
        <f>IFERROR(VLOOKUP(A3963,[3]Sheet1!$A:$G,5,FALSE),0)</f>
        <v>0</v>
      </c>
      <c r="R3963" s="18">
        <f>IFERROR(VLOOKUP(A3963,[3]Sheet1!$A:$H,6,FALSE),0)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6175</v>
      </c>
      <c r="C3964" s="18">
        <f>IFERROR(VLOOKUP(A3964,[1]Monitoramento_Base_somente_Said!$A:$J,6,FALSE),0)</f>
        <v>86394143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IFERROR(VLOOKUP(A3964,[3]Sheet1!$A:$G,2,FALSE),0)</f>
        <v>0</v>
      </c>
      <c r="O3964" s="18">
        <f>IFERROR(VLOOKUP(A3964,[3]Sheet1!$A:$G,3,FALSE),0)</f>
        <v>0</v>
      </c>
      <c r="P3964" s="18">
        <f>IFERROR(VLOOKUP(A3964,[3]Sheet1!$A:$G,4,FALSE),0)</f>
        <v>0</v>
      </c>
      <c r="Q3964" s="18">
        <f>IFERROR(VLOOKUP(A3964,[3]Sheet1!$A:$G,5,FALSE),0)</f>
        <v>0</v>
      </c>
      <c r="R3964" s="18">
        <f>IFERROR(VLOOKUP(A3964,[3]Sheet1!$A:$H,6,FALSE),0)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IFERROR(VLOOKUP(A3965,[3]Sheet1!$A:$G,2,FALSE),0)</f>
        <v>12290</v>
      </c>
      <c r="O3965" s="18">
        <f>IFERROR(VLOOKUP(A3965,[3]Sheet1!$A:$G,3,FALSE),0)</f>
        <v>1510849</v>
      </c>
      <c r="P3965" s="18">
        <f>IFERROR(VLOOKUP(A3965,[3]Sheet1!$A:$G,4,FALSE),0)</f>
        <v>0</v>
      </c>
      <c r="Q3965" s="18">
        <f>IFERROR(VLOOKUP(A3965,[3]Sheet1!$A:$G,5,FALSE),0)</f>
        <v>0</v>
      </c>
      <c r="R3965" s="18">
        <f>IFERROR(VLOOKUP(A3965,[3]Sheet1!$A:$H,6,FALSE),0)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120620</v>
      </c>
      <c r="C3966" s="18">
        <f>IFERROR(VLOOKUP(A3966,[1]Monitoramento_Base_somente_Said!$A:$J,6,FALSE),0)</f>
        <v>36264538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IFERROR(VLOOKUP(A3966,[3]Sheet1!$A:$G,2,FALSE),0)</f>
        <v>0</v>
      </c>
      <c r="O3966" s="18">
        <f>IFERROR(VLOOKUP(A3966,[3]Sheet1!$A:$G,3,FALSE),0)</f>
        <v>0</v>
      </c>
      <c r="P3966" s="18">
        <f>IFERROR(VLOOKUP(A3966,[3]Sheet1!$A:$G,4,FALSE),0)</f>
        <v>0</v>
      </c>
      <c r="Q3966" s="18">
        <f>IFERROR(VLOOKUP(A3966,[3]Sheet1!$A:$G,5,FALSE),0)</f>
        <v>0</v>
      </c>
      <c r="R3966" s="18">
        <f>IFERROR(VLOOKUP(A3966,[3]Sheet1!$A:$H,6,FALSE),0)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324119</v>
      </c>
      <c r="C3967" s="18">
        <f>IFERROR(VLOOKUP(A3967,[1]Monitoramento_Base_somente_Said!$A:$J,6,FALSE),0)</f>
        <v>22408650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0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IFERROR(VLOOKUP(A3967,[3]Sheet1!$A:$G,2,FALSE),0)</f>
        <v>0</v>
      </c>
      <c r="O3967" s="18">
        <f>IFERROR(VLOOKUP(A3967,[3]Sheet1!$A:$G,3,FALSE),0)</f>
        <v>0</v>
      </c>
      <c r="P3967" s="18">
        <f>IFERROR(VLOOKUP(A3967,[3]Sheet1!$A:$G,4,FALSE),0)</f>
        <v>0</v>
      </c>
      <c r="Q3967" s="18">
        <f>IFERROR(VLOOKUP(A3967,[3]Sheet1!$A:$G,5,FALSE),0)</f>
        <v>0</v>
      </c>
      <c r="R3967" s="18">
        <f>IFERROR(VLOOKUP(A3967,[3]Sheet1!$A:$H,6,FALSE),0)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8732</v>
      </c>
      <c r="C3968" s="18">
        <f>IFERROR(VLOOKUP(A3968,[1]Monitoramento_Base_somente_Said!$A:$J,6,FALSE),0)</f>
        <v>23200070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0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IFERROR(VLOOKUP(A3968,[3]Sheet1!$A:$G,2,FALSE),0)</f>
        <v>0</v>
      </c>
      <c r="O3968" s="18">
        <f>IFERROR(VLOOKUP(A3968,[3]Sheet1!$A:$G,3,FALSE),0)</f>
        <v>0</v>
      </c>
      <c r="P3968" s="18">
        <f>IFERROR(VLOOKUP(A3968,[3]Sheet1!$A:$G,4,FALSE),0)</f>
        <v>0</v>
      </c>
      <c r="Q3968" s="18">
        <f>IFERROR(VLOOKUP(A3968,[3]Sheet1!$A:$G,5,FALSE),0)</f>
        <v>0</v>
      </c>
      <c r="R3968" s="18">
        <f>IFERROR(VLOOKUP(A3968,[3]Sheet1!$A:$H,6,FALSE),0)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IFERROR(VLOOKUP(A3969,[3]Sheet1!$A:$G,2,FALSE),0)</f>
        <v>0</v>
      </c>
      <c r="O3969" s="18">
        <f>IFERROR(VLOOKUP(A3969,[3]Sheet1!$A:$G,3,FALSE),0)</f>
        <v>0</v>
      </c>
      <c r="P3969" s="18">
        <f>IFERROR(VLOOKUP(A3969,[3]Sheet1!$A:$G,4,FALSE),0)</f>
        <v>0</v>
      </c>
      <c r="Q3969" s="18">
        <f>IFERROR(VLOOKUP(A3969,[3]Sheet1!$A:$G,5,FALSE),0)</f>
        <v>0</v>
      </c>
      <c r="R3969" s="18">
        <f>IFERROR(VLOOKUP(A3969,[3]Sheet1!$A:$H,6,FALSE),0)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1853255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IFERROR(VLOOKUP(A3970,[3]Sheet1!$A:$G,2,FALSE),0)</f>
        <v>5624</v>
      </c>
      <c r="O3970" s="18">
        <f>IFERROR(VLOOKUP(A3970,[3]Sheet1!$A:$G,3,FALSE),0)</f>
        <v>303791</v>
      </c>
      <c r="P3970" s="18">
        <f>IFERROR(VLOOKUP(A3970,[3]Sheet1!$A:$G,4,FALSE),0)</f>
        <v>0</v>
      </c>
      <c r="Q3970" s="18">
        <f>IFERROR(VLOOKUP(A3970,[3]Sheet1!$A:$G,5,FALSE),0)</f>
        <v>0</v>
      </c>
      <c r="R3970" s="18">
        <f>IFERROR(VLOOKUP(A3970,[3]Sheet1!$A:$H,6,FALSE),0)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IFERROR(VLOOKUP(A3971,[3]Sheet1!$A:$G,2,FALSE),0)</f>
        <v>2899</v>
      </c>
      <c r="O3971" s="18">
        <f>IFERROR(VLOOKUP(A3971,[3]Sheet1!$A:$G,3,FALSE),0)</f>
        <v>60080005</v>
      </c>
      <c r="P3971" s="18">
        <f>IFERROR(VLOOKUP(A3971,[3]Sheet1!$A:$G,4,FALSE),0)</f>
        <v>0</v>
      </c>
      <c r="Q3971" s="18">
        <f>IFERROR(VLOOKUP(A3971,[3]Sheet1!$A:$G,5,FALSE),0)</f>
        <v>0</v>
      </c>
      <c r="R3971" s="18">
        <f>IFERROR(VLOOKUP(A3971,[3]Sheet1!$A:$H,6,FALSE),0)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IFERROR(VLOOKUP(A3972,[3]Sheet1!$A:$G,2,FALSE),0)</f>
        <v>0</v>
      </c>
      <c r="O3972" s="18">
        <f>IFERROR(VLOOKUP(A3972,[3]Sheet1!$A:$G,3,FALSE),0)</f>
        <v>0</v>
      </c>
      <c r="P3972" s="18">
        <f>IFERROR(VLOOKUP(A3972,[3]Sheet1!$A:$G,4,FALSE),0)</f>
        <v>0</v>
      </c>
      <c r="Q3972" s="18">
        <f>IFERROR(VLOOKUP(A3972,[3]Sheet1!$A:$G,5,FALSE),0)</f>
        <v>0</v>
      </c>
      <c r="R3972" s="18">
        <f>IFERROR(VLOOKUP(A3972,[3]Sheet1!$A:$H,6,FALSE),0)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565032</v>
      </c>
      <c r="C3973" s="18">
        <f>IFERROR(VLOOKUP(A3973,[1]Monitoramento_Base_somente_Said!$A:$J,6,FALSE),0)</f>
        <v>86931431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0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IFERROR(VLOOKUP(A3973,[3]Sheet1!$A:$G,2,FALSE),0)</f>
        <v>0</v>
      </c>
      <c r="O3973" s="18">
        <f>IFERROR(VLOOKUP(A3973,[3]Sheet1!$A:$G,3,FALSE),0)</f>
        <v>0</v>
      </c>
      <c r="P3973" s="18">
        <f>IFERROR(VLOOKUP(A3973,[3]Sheet1!$A:$G,4,FALSE),0)</f>
        <v>0</v>
      </c>
      <c r="Q3973" s="18">
        <f>IFERROR(VLOOKUP(A3973,[3]Sheet1!$A:$G,5,FALSE),0)</f>
        <v>0</v>
      </c>
      <c r="R3973" s="18">
        <f>IFERROR(VLOOKUP(A3973,[3]Sheet1!$A:$H,6,FALSE),0)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IFERROR(VLOOKUP(A3974,[3]Sheet1!$A:$G,2,FALSE),0)</f>
        <v>0</v>
      </c>
      <c r="O3974" s="18">
        <f>IFERROR(VLOOKUP(A3974,[3]Sheet1!$A:$G,3,FALSE),0)</f>
        <v>0</v>
      </c>
      <c r="P3974" s="18">
        <f>IFERROR(VLOOKUP(A3974,[3]Sheet1!$A:$G,4,FALSE),0)</f>
        <v>0</v>
      </c>
      <c r="Q3974" s="18">
        <f>IFERROR(VLOOKUP(A3974,[3]Sheet1!$A:$G,5,FALSE),0)</f>
        <v>0</v>
      </c>
      <c r="R3974" s="18">
        <f>IFERROR(VLOOKUP(A3974,[3]Sheet1!$A:$H,6,FALSE),0)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IFERROR(VLOOKUP(A3975,[3]Sheet1!$A:$G,2,FALSE),0)</f>
        <v>116</v>
      </c>
      <c r="O3975" s="18">
        <f>IFERROR(VLOOKUP(A3975,[3]Sheet1!$A:$G,3,FALSE),0)</f>
        <v>933328</v>
      </c>
      <c r="P3975" s="18">
        <f>IFERROR(VLOOKUP(A3975,[3]Sheet1!$A:$G,4,FALSE),0)</f>
        <v>0</v>
      </c>
      <c r="Q3975" s="18">
        <f>IFERROR(VLOOKUP(A3975,[3]Sheet1!$A:$G,5,FALSE),0)</f>
        <v>0</v>
      </c>
      <c r="R3975" s="18">
        <f>IFERROR(VLOOKUP(A3975,[3]Sheet1!$A:$H,6,FALSE),0)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11951272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IFERROR(VLOOKUP(A3976,[3]Sheet1!$A:$G,2,FALSE),0)</f>
        <v>0</v>
      </c>
      <c r="O3976" s="18">
        <f>IFERROR(VLOOKUP(A3976,[3]Sheet1!$A:$G,3,FALSE),0)</f>
        <v>0</v>
      </c>
      <c r="P3976" s="18">
        <f>IFERROR(VLOOKUP(A3976,[3]Sheet1!$A:$G,4,FALSE),0)</f>
        <v>0</v>
      </c>
      <c r="Q3976" s="18">
        <f>IFERROR(VLOOKUP(A3976,[3]Sheet1!$A:$G,5,FALSE),0)</f>
        <v>0</v>
      </c>
      <c r="R3976" s="18">
        <f>IFERROR(VLOOKUP(A3976,[3]Sheet1!$A:$H,6,FALSE),0)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5900</v>
      </c>
      <c r="C3977" s="18">
        <f>IFERROR(VLOOKUP(A3977,[1]Monitoramento_Base_somente_Said!$A:$J,6,FALSE),0)</f>
        <v>13335751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0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IFERROR(VLOOKUP(A3977,[3]Sheet1!$A:$G,2,FALSE),0)</f>
        <v>0</v>
      </c>
      <c r="O3977" s="18">
        <f>IFERROR(VLOOKUP(A3977,[3]Sheet1!$A:$G,3,FALSE),0)</f>
        <v>0</v>
      </c>
      <c r="P3977" s="18">
        <f>IFERROR(VLOOKUP(A3977,[3]Sheet1!$A:$G,4,FALSE),0)</f>
        <v>0</v>
      </c>
      <c r="Q3977" s="18">
        <f>IFERROR(VLOOKUP(A3977,[3]Sheet1!$A:$G,5,FALSE),0)</f>
        <v>0</v>
      </c>
      <c r="R3977" s="18">
        <f>IFERROR(VLOOKUP(A3977,[3]Sheet1!$A:$H,6,FALSE),0)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IFERROR(VLOOKUP(A3978,[3]Sheet1!$A:$G,2,FALSE),0)</f>
        <v>0</v>
      </c>
      <c r="O3978" s="18">
        <f>IFERROR(VLOOKUP(A3978,[3]Sheet1!$A:$G,3,FALSE),0)</f>
        <v>0</v>
      </c>
      <c r="P3978" s="18">
        <f>IFERROR(VLOOKUP(A3978,[3]Sheet1!$A:$G,4,FALSE),0)</f>
        <v>0</v>
      </c>
      <c r="Q3978" s="18">
        <f>IFERROR(VLOOKUP(A3978,[3]Sheet1!$A:$G,5,FALSE),0)</f>
        <v>0</v>
      </c>
      <c r="R3978" s="18">
        <f>IFERROR(VLOOKUP(A3978,[3]Sheet1!$A:$H,6,FALSE),0)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829242</v>
      </c>
      <c r="C3979" s="18">
        <f>IFERROR(VLOOKUP(A3979,[1]Monitoramento_Base_somente_Said!$A:$J,6,FALSE),0)</f>
        <v>91380758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IFERROR(VLOOKUP(A3979,[3]Sheet1!$A:$G,2,FALSE),0)</f>
        <v>0</v>
      </c>
      <c r="O3979" s="18">
        <f>IFERROR(VLOOKUP(A3979,[3]Sheet1!$A:$G,3,FALSE),0)</f>
        <v>0</v>
      </c>
      <c r="P3979" s="18">
        <f>IFERROR(VLOOKUP(A3979,[3]Sheet1!$A:$G,4,FALSE),0)</f>
        <v>0</v>
      </c>
      <c r="Q3979" s="18">
        <f>IFERROR(VLOOKUP(A3979,[3]Sheet1!$A:$G,5,FALSE),0)</f>
        <v>0</v>
      </c>
      <c r="R3979" s="18">
        <f>IFERROR(VLOOKUP(A3979,[3]Sheet1!$A:$H,6,FALSE),0)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2763439</v>
      </c>
      <c r="C3980" s="18">
        <f>IFERROR(VLOOKUP(A3980,[1]Monitoramento_Base_somente_Said!$A:$J,6,FALSE),0)</f>
        <v>94328577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IFERROR(VLOOKUP(A3980,[3]Sheet1!$A:$G,2,FALSE),0)</f>
        <v>0</v>
      </c>
      <c r="O3980" s="18">
        <f>IFERROR(VLOOKUP(A3980,[3]Sheet1!$A:$G,3,FALSE),0)</f>
        <v>625549</v>
      </c>
      <c r="P3980" s="18">
        <f>IFERROR(VLOOKUP(A3980,[3]Sheet1!$A:$G,4,FALSE),0)</f>
        <v>0</v>
      </c>
      <c r="Q3980" s="18">
        <f>IFERROR(VLOOKUP(A3980,[3]Sheet1!$A:$G,5,FALSE),0)</f>
        <v>0</v>
      </c>
      <c r="R3980" s="18">
        <f>IFERROR(VLOOKUP(A3980,[3]Sheet1!$A:$H,6,FALSE),0)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IFERROR(VLOOKUP(A3981,[3]Sheet1!$A:$G,2,FALSE),0)</f>
        <v>105</v>
      </c>
      <c r="O3981" s="18">
        <f>IFERROR(VLOOKUP(A3981,[3]Sheet1!$A:$G,3,FALSE),0)</f>
        <v>767325</v>
      </c>
      <c r="P3981" s="18">
        <f>IFERROR(VLOOKUP(A3981,[3]Sheet1!$A:$G,4,FALSE),0)</f>
        <v>0</v>
      </c>
      <c r="Q3981" s="18">
        <f>IFERROR(VLOOKUP(A3981,[3]Sheet1!$A:$G,5,FALSE),0)</f>
        <v>0</v>
      </c>
      <c r="R3981" s="18">
        <f>IFERROR(VLOOKUP(A3981,[3]Sheet1!$A:$H,6,FALSE),0)</f>
        <v>0</v>
      </c>
      <c r="S3981" s="18">
        <f>IFERROR(VLOOKUP(A3981,[3]Sheet1!$A:$I,9,FALSE),0)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IFERROR(VLOOKUP(A3982,[3]Sheet1!$A:$G,2,FALSE),0)</f>
        <v>0</v>
      </c>
      <c r="O3982" s="18">
        <f>IFERROR(VLOOKUP(A3982,[3]Sheet1!$A:$G,3,FALSE),0)</f>
        <v>0</v>
      </c>
      <c r="P3982" s="18">
        <f>IFERROR(VLOOKUP(A3982,[3]Sheet1!$A:$G,4,FALSE),0)</f>
        <v>0</v>
      </c>
      <c r="Q3982" s="18">
        <f>IFERROR(VLOOKUP(A3982,[3]Sheet1!$A:$G,5,FALSE),0)</f>
        <v>0</v>
      </c>
      <c r="R3982" s="18">
        <f>IFERROR(VLOOKUP(A3982,[3]Sheet1!$A:$H,6,FALSE),0)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IFERROR(VLOOKUP(A3983,[3]Sheet1!$A:$G,2,FALSE),0)</f>
        <v>51</v>
      </c>
      <c r="O3983" s="18">
        <f>IFERROR(VLOOKUP(A3983,[3]Sheet1!$A:$G,3,FALSE),0)</f>
        <v>1109229</v>
      </c>
      <c r="P3983" s="18">
        <f>IFERROR(VLOOKUP(A3983,[3]Sheet1!$A:$G,4,FALSE),0)</f>
        <v>0</v>
      </c>
      <c r="Q3983" s="18">
        <f>IFERROR(VLOOKUP(A3983,[3]Sheet1!$A:$G,5,FALSE),0)</f>
        <v>0</v>
      </c>
      <c r="R3983" s="18">
        <f>IFERROR(VLOOKUP(A3983,[3]Sheet1!$A:$H,6,FALSE),0)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IFERROR(VLOOKUP(A3984,[3]Sheet1!$A:$G,2,FALSE),0)</f>
        <v>0</v>
      </c>
      <c r="O3984" s="18">
        <f>IFERROR(VLOOKUP(A3984,[3]Sheet1!$A:$G,3,FALSE),0)</f>
        <v>0</v>
      </c>
      <c r="P3984" s="18">
        <f>IFERROR(VLOOKUP(A3984,[3]Sheet1!$A:$G,4,FALSE),0)</f>
        <v>0</v>
      </c>
      <c r="Q3984" s="18">
        <f>IFERROR(VLOOKUP(A3984,[3]Sheet1!$A:$G,5,FALSE),0)</f>
        <v>0</v>
      </c>
      <c r="R3984" s="18">
        <f>IFERROR(VLOOKUP(A3984,[3]Sheet1!$A:$H,6,FALSE),0)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11986428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IFERROR(VLOOKUP(A3985,[3]Sheet1!$A:$G,2,FALSE),0)</f>
        <v>202203</v>
      </c>
      <c r="O3985" s="18">
        <f>IFERROR(VLOOKUP(A3985,[3]Sheet1!$A:$G,3,FALSE),0)</f>
        <v>71101548</v>
      </c>
      <c r="P3985" s="18">
        <f>IFERROR(VLOOKUP(A3985,[3]Sheet1!$A:$G,4,FALSE),0)</f>
        <v>0</v>
      </c>
      <c r="Q3985" s="18">
        <f>IFERROR(VLOOKUP(A3985,[3]Sheet1!$A:$G,5,FALSE),0)</f>
        <v>0</v>
      </c>
      <c r="R3985" s="18">
        <f>IFERROR(VLOOKUP(A3985,[3]Sheet1!$A:$H,6,FALSE),0)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IFERROR(VLOOKUP(A3986,[3]Sheet1!$A:$G,2,FALSE),0)</f>
        <v>235</v>
      </c>
      <c r="O3986" s="18">
        <f>IFERROR(VLOOKUP(A3986,[3]Sheet1!$A:$G,3,FALSE),0)</f>
        <v>1697660</v>
      </c>
      <c r="P3986" s="18">
        <f>IFERROR(VLOOKUP(A3986,[3]Sheet1!$A:$G,4,FALSE),0)</f>
        <v>0</v>
      </c>
      <c r="Q3986" s="18">
        <f>IFERROR(VLOOKUP(A3986,[3]Sheet1!$A:$G,5,FALSE),0)</f>
        <v>0</v>
      </c>
      <c r="R3986" s="18">
        <f>IFERROR(VLOOKUP(A3986,[3]Sheet1!$A:$H,6,FALSE),0)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IFERROR(VLOOKUP(A3987,[3]Sheet1!$A:$G,2,FALSE),0)</f>
        <v>0</v>
      </c>
      <c r="O3987" s="18">
        <f>IFERROR(VLOOKUP(A3987,[3]Sheet1!$A:$G,3,FALSE),0)</f>
        <v>1721606</v>
      </c>
      <c r="P3987" s="18">
        <f>IFERROR(VLOOKUP(A3987,[3]Sheet1!$A:$G,4,FALSE),0)</f>
        <v>0</v>
      </c>
      <c r="Q3987" s="18">
        <f>IFERROR(VLOOKUP(A3987,[3]Sheet1!$A:$G,5,FALSE),0)</f>
        <v>0</v>
      </c>
      <c r="R3987" s="18">
        <f>IFERROR(VLOOKUP(A3987,[3]Sheet1!$A:$H,6,FALSE),0)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37231</v>
      </c>
      <c r="C3988" s="18">
        <f>IFERROR(VLOOKUP(A3988,[1]Monitoramento_Base_somente_Said!$A:$J,6,FALSE),0)</f>
        <v>31060575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0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IFERROR(VLOOKUP(A3988,[3]Sheet1!$A:$G,2,FALSE),0)</f>
        <v>0</v>
      </c>
      <c r="O3988" s="18">
        <f>IFERROR(VLOOKUP(A3988,[3]Sheet1!$A:$G,3,FALSE),0)</f>
        <v>0</v>
      </c>
      <c r="P3988" s="18">
        <f>IFERROR(VLOOKUP(A3988,[3]Sheet1!$A:$G,4,FALSE),0)</f>
        <v>0</v>
      </c>
      <c r="Q3988" s="18">
        <f>IFERROR(VLOOKUP(A3988,[3]Sheet1!$A:$G,5,FALSE),0)</f>
        <v>0</v>
      </c>
      <c r="R3988" s="18">
        <f>IFERROR(VLOOKUP(A3988,[3]Sheet1!$A:$H,6,FALSE),0)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IFERROR(VLOOKUP(A3989,[3]Sheet1!$A:$G,2,FALSE),0)</f>
        <v>0</v>
      </c>
      <c r="O3989" s="18">
        <f>IFERROR(VLOOKUP(A3989,[3]Sheet1!$A:$G,3,FALSE),0)</f>
        <v>0</v>
      </c>
      <c r="P3989" s="18">
        <f>IFERROR(VLOOKUP(A3989,[3]Sheet1!$A:$G,4,FALSE),0)</f>
        <v>0</v>
      </c>
      <c r="Q3989" s="18">
        <f>IFERROR(VLOOKUP(A3989,[3]Sheet1!$A:$G,5,FALSE),0)</f>
        <v>0</v>
      </c>
      <c r="R3989" s="18">
        <f>IFERROR(VLOOKUP(A3989,[3]Sheet1!$A:$H,6,FALSE),0)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3679</v>
      </c>
      <c r="C3990" s="18">
        <f>IFERROR(VLOOKUP(A3990,[1]Monitoramento_Base_somente_Said!$A:$J,6,FALSE),0)</f>
        <v>15991479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0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IFERROR(VLOOKUP(A3990,[3]Sheet1!$A:$G,2,FALSE),0)</f>
        <v>0</v>
      </c>
      <c r="O3990" s="18">
        <f>IFERROR(VLOOKUP(A3990,[3]Sheet1!$A:$G,3,FALSE),0)</f>
        <v>0</v>
      </c>
      <c r="P3990" s="18">
        <f>IFERROR(VLOOKUP(A3990,[3]Sheet1!$A:$G,4,FALSE),0)</f>
        <v>0</v>
      </c>
      <c r="Q3990" s="18">
        <f>IFERROR(VLOOKUP(A3990,[3]Sheet1!$A:$G,5,FALSE),0)</f>
        <v>0</v>
      </c>
      <c r="R3990" s="18">
        <f>IFERROR(VLOOKUP(A3990,[3]Sheet1!$A:$H,6,FALSE),0)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IFERROR(VLOOKUP(A3991,[3]Sheet1!$A:$G,2,FALSE),0)</f>
        <v>4255</v>
      </c>
      <c r="O3991" s="18">
        <f>IFERROR(VLOOKUP(A3991,[3]Sheet1!$A:$G,3,FALSE),0)</f>
        <v>11201245</v>
      </c>
      <c r="P3991" s="18">
        <f>IFERROR(VLOOKUP(A3991,[3]Sheet1!$A:$G,4,FALSE),0)</f>
        <v>0</v>
      </c>
      <c r="Q3991" s="18">
        <f>IFERROR(VLOOKUP(A3991,[3]Sheet1!$A:$G,5,FALSE),0)</f>
        <v>0</v>
      </c>
      <c r="R3991" s="18">
        <f>IFERROR(VLOOKUP(A3991,[3]Sheet1!$A:$H,6,FALSE),0)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62141732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IFERROR(VLOOKUP(A3992,[3]Sheet1!$A:$G,2,FALSE),0)</f>
        <v>39488</v>
      </c>
      <c r="O3992" s="18">
        <f>IFERROR(VLOOKUP(A3992,[3]Sheet1!$A:$G,3,FALSE),0)</f>
        <v>49091</v>
      </c>
      <c r="P3992" s="18">
        <f>IFERROR(VLOOKUP(A3992,[3]Sheet1!$A:$G,4,FALSE),0)</f>
        <v>0</v>
      </c>
      <c r="Q3992" s="18">
        <f>IFERROR(VLOOKUP(A3992,[3]Sheet1!$A:$G,5,FALSE),0)</f>
        <v>0</v>
      </c>
      <c r="R3992" s="18">
        <f>IFERROR(VLOOKUP(A3992,[3]Sheet1!$A:$H,6,FALSE),0)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IFERROR(VLOOKUP(A3993,[3]Sheet1!$A:$G,2,FALSE),0)</f>
        <v>0</v>
      </c>
      <c r="O3993" s="18">
        <f>IFERROR(VLOOKUP(A3993,[3]Sheet1!$A:$G,3,FALSE),0)</f>
        <v>0</v>
      </c>
      <c r="P3993" s="18">
        <f>IFERROR(VLOOKUP(A3993,[3]Sheet1!$A:$G,4,FALSE),0)</f>
        <v>0</v>
      </c>
      <c r="Q3993" s="18">
        <f>IFERROR(VLOOKUP(A3993,[3]Sheet1!$A:$G,5,FALSE),0)</f>
        <v>0</v>
      </c>
      <c r="R3993" s="18">
        <f>IFERROR(VLOOKUP(A3993,[3]Sheet1!$A:$H,6,FALSE),0)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IFERROR(VLOOKUP(A3994,[3]Sheet1!$A:$G,2,FALSE),0)</f>
        <v>0</v>
      </c>
      <c r="O3994" s="18">
        <f>IFERROR(VLOOKUP(A3994,[3]Sheet1!$A:$G,3,FALSE),0)</f>
        <v>0</v>
      </c>
      <c r="P3994" s="18">
        <f>IFERROR(VLOOKUP(A3994,[3]Sheet1!$A:$G,4,FALSE),0)</f>
        <v>0</v>
      </c>
      <c r="Q3994" s="18">
        <f>IFERROR(VLOOKUP(A3994,[3]Sheet1!$A:$G,5,FALSE),0)</f>
        <v>0</v>
      </c>
      <c r="R3994" s="18">
        <f>IFERROR(VLOOKUP(A3994,[3]Sheet1!$A:$H,6,FALSE),0)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11446831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IFERROR(VLOOKUP(A3995,[3]Sheet1!$A:$G,2,FALSE),0)</f>
        <v>0</v>
      </c>
      <c r="O3995" s="18">
        <f>IFERROR(VLOOKUP(A3995,[3]Sheet1!$A:$G,3,FALSE),0)</f>
        <v>0</v>
      </c>
      <c r="P3995" s="18">
        <f>IFERROR(VLOOKUP(A3995,[3]Sheet1!$A:$G,4,FALSE),0)</f>
        <v>0</v>
      </c>
      <c r="Q3995" s="18">
        <f>IFERROR(VLOOKUP(A3995,[3]Sheet1!$A:$G,5,FALSE),0)</f>
        <v>0</v>
      </c>
      <c r="R3995" s="18">
        <f>IFERROR(VLOOKUP(A3995,[3]Sheet1!$A:$H,6,FALSE),0)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28893</v>
      </c>
      <c r="C3996" s="18">
        <f>IFERROR(VLOOKUP(A3996,[1]Monitoramento_Base_somente_Said!$A:$J,6,FALSE),0)</f>
        <v>3771575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IFERROR(VLOOKUP(A3996,[3]Sheet1!$A:$G,2,FALSE),0)</f>
        <v>0</v>
      </c>
      <c r="O3996" s="18">
        <f>IFERROR(VLOOKUP(A3996,[3]Sheet1!$A:$G,3,FALSE),0)</f>
        <v>0</v>
      </c>
      <c r="P3996" s="18">
        <f>IFERROR(VLOOKUP(A3996,[3]Sheet1!$A:$G,4,FALSE),0)</f>
        <v>0</v>
      </c>
      <c r="Q3996" s="18">
        <f>IFERROR(VLOOKUP(A3996,[3]Sheet1!$A:$G,5,FALSE),0)</f>
        <v>0</v>
      </c>
      <c r="R3996" s="18">
        <f>IFERROR(VLOOKUP(A3996,[3]Sheet1!$A:$H,6,FALSE),0)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IFERROR(VLOOKUP(A3997,[3]Sheet1!$A:$G,2,FALSE),0)</f>
        <v>0</v>
      </c>
      <c r="O3997" s="18">
        <f>IFERROR(VLOOKUP(A3997,[3]Sheet1!$A:$G,3,FALSE),0)</f>
        <v>0</v>
      </c>
      <c r="P3997" s="18">
        <f>IFERROR(VLOOKUP(A3997,[3]Sheet1!$A:$G,4,FALSE),0)</f>
        <v>0</v>
      </c>
      <c r="Q3997" s="18">
        <f>IFERROR(VLOOKUP(A3997,[3]Sheet1!$A:$G,5,FALSE),0)</f>
        <v>0</v>
      </c>
      <c r="R3997" s="18">
        <f>IFERROR(VLOOKUP(A3997,[3]Sheet1!$A:$H,6,FALSE),0)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8792060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IFERROR(VLOOKUP(A3998,[3]Sheet1!$A:$G,2,FALSE),0)</f>
        <v>0</v>
      </c>
      <c r="O3998" s="18">
        <f>IFERROR(VLOOKUP(A3998,[3]Sheet1!$A:$G,3,FALSE),0)</f>
        <v>0</v>
      </c>
      <c r="P3998" s="18">
        <f>IFERROR(VLOOKUP(A3998,[3]Sheet1!$A:$G,4,FALSE),0)</f>
        <v>0</v>
      </c>
      <c r="Q3998" s="18">
        <f>IFERROR(VLOOKUP(A3998,[3]Sheet1!$A:$G,5,FALSE),0)</f>
        <v>0</v>
      </c>
      <c r="R3998" s="18">
        <f>IFERROR(VLOOKUP(A3998,[3]Sheet1!$A:$H,6,FALSE),0)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IFERROR(VLOOKUP(A3999,[3]Sheet1!$A:$G,2,FALSE),0)</f>
        <v>0</v>
      </c>
      <c r="O3999" s="18">
        <f>IFERROR(VLOOKUP(A3999,[3]Sheet1!$A:$G,3,FALSE),0)</f>
        <v>0</v>
      </c>
      <c r="P3999" s="18">
        <f>IFERROR(VLOOKUP(A3999,[3]Sheet1!$A:$G,4,FALSE),0)</f>
        <v>0</v>
      </c>
      <c r="Q3999" s="18">
        <f>IFERROR(VLOOKUP(A3999,[3]Sheet1!$A:$G,5,FALSE),0)</f>
        <v>0</v>
      </c>
      <c r="R3999" s="18">
        <f>IFERROR(VLOOKUP(A3999,[3]Sheet1!$A:$H,6,FALSE),0)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IFERROR(VLOOKUP(A4000,[3]Sheet1!$A:$G,2,FALSE),0)</f>
        <v>0</v>
      </c>
      <c r="O4000" s="18">
        <f>IFERROR(VLOOKUP(A4000,[3]Sheet1!$A:$G,3,FALSE),0)</f>
        <v>0</v>
      </c>
      <c r="P4000" s="18">
        <f>IFERROR(VLOOKUP(A4000,[3]Sheet1!$A:$G,4,FALSE),0)</f>
        <v>0</v>
      </c>
      <c r="Q4000" s="18">
        <f>IFERROR(VLOOKUP(A4000,[3]Sheet1!$A:$G,5,FALSE),0)</f>
        <v>0</v>
      </c>
      <c r="R4000" s="18">
        <f>IFERROR(VLOOKUP(A4000,[3]Sheet1!$A:$H,6,FALSE),0)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19973</v>
      </c>
      <c r="C4001" s="18">
        <f>IFERROR(VLOOKUP(A4001,[1]Monitoramento_Base_somente_Said!$A:$J,6,FALSE),0)</f>
        <v>8254457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IFERROR(VLOOKUP(A4001,[3]Sheet1!$A:$G,2,FALSE),0)</f>
        <v>0</v>
      </c>
      <c r="O4001" s="18">
        <f>IFERROR(VLOOKUP(A4001,[3]Sheet1!$A:$G,3,FALSE),0)</f>
        <v>0</v>
      </c>
      <c r="P4001" s="18">
        <f>IFERROR(VLOOKUP(A4001,[3]Sheet1!$A:$G,4,FALSE),0)</f>
        <v>0</v>
      </c>
      <c r="Q4001" s="18">
        <f>IFERROR(VLOOKUP(A4001,[3]Sheet1!$A:$G,5,FALSE),0)</f>
        <v>0</v>
      </c>
      <c r="R4001" s="18">
        <f>IFERROR(VLOOKUP(A4001,[3]Sheet1!$A:$H,6,FALSE),0)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IFERROR(VLOOKUP(A4002,[3]Sheet1!$A:$G,2,FALSE),0)</f>
        <v>52114</v>
      </c>
      <c r="O4002" s="18">
        <f>IFERROR(VLOOKUP(A4002,[3]Sheet1!$A:$G,3,FALSE),0)</f>
        <v>5352280</v>
      </c>
      <c r="P4002" s="18">
        <f>IFERROR(VLOOKUP(A4002,[3]Sheet1!$A:$G,4,FALSE),0)</f>
        <v>0</v>
      </c>
      <c r="Q4002" s="18">
        <f>IFERROR(VLOOKUP(A4002,[3]Sheet1!$A:$G,5,FALSE),0)</f>
        <v>0</v>
      </c>
      <c r="R4002" s="18">
        <f>IFERROR(VLOOKUP(A4002,[3]Sheet1!$A:$H,6,FALSE),0)</f>
        <v>0</v>
      </c>
      <c r="S4002" s="18">
        <f>IFERROR(VLOOKUP(A4002,[3]Sheet1!$A:$I,9,FALSE),0)</f>
        <v>0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13897391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0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IFERROR(VLOOKUP(A4003,[3]Sheet1!$A:$G,2,FALSE),0)</f>
        <v>0</v>
      </c>
      <c r="O4003" s="18">
        <f>IFERROR(VLOOKUP(A4003,[3]Sheet1!$A:$G,3,FALSE),0)</f>
        <v>0</v>
      </c>
      <c r="P4003" s="18">
        <f>IFERROR(VLOOKUP(A4003,[3]Sheet1!$A:$G,4,FALSE),0)</f>
        <v>0</v>
      </c>
      <c r="Q4003" s="18">
        <f>IFERROR(VLOOKUP(A4003,[3]Sheet1!$A:$G,5,FALSE),0)</f>
        <v>0</v>
      </c>
      <c r="R4003" s="18">
        <f>IFERROR(VLOOKUP(A4003,[3]Sheet1!$A:$H,6,FALSE),0)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6863546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IFERROR(VLOOKUP(A4004,[3]Sheet1!$A:$G,2,FALSE),0)</f>
        <v>18746</v>
      </c>
      <c r="O4004" s="18">
        <f>IFERROR(VLOOKUP(A4004,[3]Sheet1!$A:$G,3,FALSE),0)</f>
        <v>8908113</v>
      </c>
      <c r="P4004" s="18">
        <f>IFERROR(VLOOKUP(A4004,[3]Sheet1!$A:$G,4,FALSE),0)</f>
        <v>0</v>
      </c>
      <c r="Q4004" s="18">
        <f>IFERROR(VLOOKUP(A4004,[3]Sheet1!$A:$G,5,FALSE),0)</f>
        <v>0</v>
      </c>
      <c r="R4004" s="18">
        <f>IFERROR(VLOOKUP(A4004,[3]Sheet1!$A:$H,6,FALSE),0)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145507964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IFERROR(VLOOKUP(A4005,[3]Sheet1!$A:$G,2,FALSE),0)</f>
        <v>0</v>
      </c>
      <c r="O4005" s="18">
        <f>IFERROR(VLOOKUP(A4005,[3]Sheet1!$A:$G,3,FALSE),0)</f>
        <v>0</v>
      </c>
      <c r="P4005" s="18">
        <f>IFERROR(VLOOKUP(A4005,[3]Sheet1!$A:$G,4,FALSE),0)</f>
        <v>0</v>
      </c>
      <c r="Q4005" s="18">
        <f>IFERROR(VLOOKUP(A4005,[3]Sheet1!$A:$G,5,FALSE),0)</f>
        <v>0</v>
      </c>
      <c r="R4005" s="18">
        <f>IFERROR(VLOOKUP(A4005,[3]Sheet1!$A:$H,6,FALSE),0)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60262</v>
      </c>
      <c r="C4006" s="18">
        <f>IFERROR(VLOOKUP(A4006,[1]Monitoramento_Base_somente_Said!$A:$J,6,FALSE),0)</f>
        <v>7233699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IFERROR(VLOOKUP(A4006,[3]Sheet1!$A:$G,2,FALSE),0)</f>
        <v>0</v>
      </c>
      <c r="O4006" s="18">
        <f>IFERROR(VLOOKUP(A4006,[3]Sheet1!$A:$G,3,FALSE),0)</f>
        <v>0</v>
      </c>
      <c r="P4006" s="18">
        <f>IFERROR(VLOOKUP(A4006,[3]Sheet1!$A:$G,4,FALSE),0)</f>
        <v>0</v>
      </c>
      <c r="Q4006" s="18">
        <f>IFERROR(VLOOKUP(A4006,[3]Sheet1!$A:$G,5,FALSE),0)</f>
        <v>0</v>
      </c>
      <c r="R4006" s="18">
        <f>IFERROR(VLOOKUP(A4006,[3]Sheet1!$A:$H,6,FALSE),0)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13903875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IFERROR(VLOOKUP(A4007,[3]Sheet1!$A:$G,2,FALSE),0)</f>
        <v>0</v>
      </c>
      <c r="O4007" s="18">
        <f>IFERROR(VLOOKUP(A4007,[3]Sheet1!$A:$G,3,FALSE),0)</f>
        <v>0</v>
      </c>
      <c r="P4007" s="18">
        <f>IFERROR(VLOOKUP(A4007,[3]Sheet1!$A:$G,4,FALSE),0)</f>
        <v>0</v>
      </c>
      <c r="Q4007" s="18">
        <f>IFERROR(VLOOKUP(A4007,[3]Sheet1!$A:$G,5,FALSE),0)</f>
        <v>0</v>
      </c>
      <c r="R4007" s="18">
        <f>IFERROR(VLOOKUP(A4007,[3]Sheet1!$A:$H,6,FALSE),0)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119672911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IFERROR(VLOOKUP(A4008,[3]Sheet1!$A:$G,2,FALSE),0)</f>
        <v>0</v>
      </c>
      <c r="O4008" s="18">
        <f>IFERROR(VLOOKUP(A4008,[3]Sheet1!$A:$G,3,FALSE),0)</f>
        <v>0</v>
      </c>
      <c r="P4008" s="18">
        <f>IFERROR(VLOOKUP(A4008,[3]Sheet1!$A:$G,4,FALSE),0)</f>
        <v>0</v>
      </c>
      <c r="Q4008" s="18">
        <f>IFERROR(VLOOKUP(A4008,[3]Sheet1!$A:$G,5,FALSE),0)</f>
        <v>0</v>
      </c>
      <c r="R4008" s="18">
        <f>IFERROR(VLOOKUP(A4008,[3]Sheet1!$A:$H,6,FALSE),0)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IFERROR(VLOOKUP(A4009,[3]Sheet1!$A:$G,2,FALSE),0)</f>
        <v>3380</v>
      </c>
      <c r="O4009" s="18">
        <f>IFERROR(VLOOKUP(A4009,[3]Sheet1!$A:$G,3,FALSE),0)</f>
        <v>1472711</v>
      </c>
      <c r="P4009" s="18">
        <f>IFERROR(VLOOKUP(A4009,[3]Sheet1!$A:$G,4,FALSE),0)</f>
        <v>0</v>
      </c>
      <c r="Q4009" s="18">
        <f>IFERROR(VLOOKUP(A4009,[3]Sheet1!$A:$G,5,FALSE),0)</f>
        <v>0</v>
      </c>
      <c r="R4009" s="18">
        <f>IFERROR(VLOOKUP(A4009,[3]Sheet1!$A:$H,6,FALSE),0)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IFERROR(VLOOKUP(A4010,[3]Sheet1!$A:$G,2,FALSE),0)</f>
        <v>0</v>
      </c>
      <c r="O4010" s="18">
        <f>IFERROR(VLOOKUP(A4010,[3]Sheet1!$A:$G,3,FALSE),0)</f>
        <v>4244383</v>
      </c>
      <c r="P4010" s="18">
        <f>IFERROR(VLOOKUP(A4010,[3]Sheet1!$A:$G,4,FALSE),0)</f>
        <v>0</v>
      </c>
      <c r="Q4010" s="18">
        <f>IFERROR(VLOOKUP(A4010,[3]Sheet1!$A:$G,5,FALSE),0)</f>
        <v>0</v>
      </c>
      <c r="R4010" s="18">
        <f>IFERROR(VLOOKUP(A4010,[3]Sheet1!$A:$H,6,FALSE),0)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IFERROR(VLOOKUP(A4011,[3]Sheet1!$A:$G,2,FALSE),0)</f>
        <v>1789</v>
      </c>
      <c r="O4011" s="18">
        <f>IFERROR(VLOOKUP(A4011,[3]Sheet1!$A:$G,3,FALSE),0)</f>
        <v>750976</v>
      </c>
      <c r="P4011" s="18">
        <f>IFERROR(VLOOKUP(A4011,[3]Sheet1!$A:$G,4,FALSE),0)</f>
        <v>0</v>
      </c>
      <c r="Q4011" s="18">
        <f>IFERROR(VLOOKUP(A4011,[3]Sheet1!$A:$G,5,FALSE),0)</f>
        <v>0</v>
      </c>
      <c r="R4011" s="18">
        <f>IFERROR(VLOOKUP(A4011,[3]Sheet1!$A:$H,6,FALSE),0)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IFERROR(VLOOKUP(A4012,[3]Sheet1!$A:$G,2,FALSE),0)</f>
        <v>0</v>
      </c>
      <c r="O4012" s="18">
        <f>IFERROR(VLOOKUP(A4012,[3]Sheet1!$A:$G,3,FALSE),0)</f>
        <v>0</v>
      </c>
      <c r="P4012" s="18">
        <f>IFERROR(VLOOKUP(A4012,[3]Sheet1!$A:$G,4,FALSE),0)</f>
        <v>0</v>
      </c>
      <c r="Q4012" s="18">
        <f>IFERROR(VLOOKUP(A4012,[3]Sheet1!$A:$G,5,FALSE),0)</f>
        <v>0</v>
      </c>
      <c r="R4012" s="18">
        <f>IFERROR(VLOOKUP(A4012,[3]Sheet1!$A:$H,6,FALSE),0)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IFERROR(VLOOKUP(A4013,[3]Sheet1!$A:$G,2,FALSE),0)</f>
        <v>157179</v>
      </c>
      <c r="O4013" s="18">
        <f>IFERROR(VLOOKUP(A4013,[3]Sheet1!$A:$G,3,FALSE),0)</f>
        <v>27175398</v>
      </c>
      <c r="P4013" s="18">
        <f>IFERROR(VLOOKUP(A4013,[3]Sheet1!$A:$G,4,FALSE),0)</f>
        <v>0</v>
      </c>
      <c r="Q4013" s="18">
        <f>IFERROR(VLOOKUP(A4013,[3]Sheet1!$A:$G,5,FALSE),0)</f>
        <v>0</v>
      </c>
      <c r="R4013" s="18">
        <f>IFERROR(VLOOKUP(A4013,[3]Sheet1!$A:$H,6,FALSE),0)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4822467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IFERROR(VLOOKUP(A4014,[3]Sheet1!$A:$G,2,FALSE),0)</f>
        <v>5211</v>
      </c>
      <c r="O4014" s="18">
        <f>IFERROR(VLOOKUP(A4014,[3]Sheet1!$A:$G,3,FALSE),0)</f>
        <v>2126547</v>
      </c>
      <c r="P4014" s="18">
        <f>IFERROR(VLOOKUP(A4014,[3]Sheet1!$A:$G,4,FALSE),0)</f>
        <v>0</v>
      </c>
      <c r="Q4014" s="18">
        <f>IFERROR(VLOOKUP(A4014,[3]Sheet1!$A:$G,5,FALSE),0)</f>
        <v>0</v>
      </c>
      <c r="R4014" s="18">
        <f>IFERROR(VLOOKUP(A4014,[3]Sheet1!$A:$H,6,FALSE),0)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IFERROR(VLOOKUP(A4015,[3]Sheet1!$A:$G,2,FALSE),0)</f>
        <v>11616</v>
      </c>
      <c r="O4015" s="18">
        <f>IFERROR(VLOOKUP(A4015,[3]Sheet1!$A:$G,3,FALSE),0)</f>
        <v>275792</v>
      </c>
      <c r="P4015" s="18">
        <f>IFERROR(VLOOKUP(A4015,[3]Sheet1!$A:$G,4,FALSE),0)</f>
        <v>0</v>
      </c>
      <c r="Q4015" s="18">
        <f>IFERROR(VLOOKUP(A4015,[3]Sheet1!$A:$G,5,FALSE),0)</f>
        <v>0</v>
      </c>
      <c r="R4015" s="18">
        <f>IFERROR(VLOOKUP(A4015,[3]Sheet1!$A:$H,6,FALSE),0)</f>
        <v>0</v>
      </c>
      <c r="S4015" s="18">
        <f>IFERROR(VLOOKUP(A4015,[3]Sheet1!$A:$I,9,FALSE),0)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IFERROR(VLOOKUP(A4016,[3]Sheet1!$A:$G,2,FALSE),0)</f>
        <v>0</v>
      </c>
      <c r="O4016" s="18">
        <f>IFERROR(VLOOKUP(A4016,[3]Sheet1!$A:$G,3,FALSE),0)</f>
        <v>0</v>
      </c>
      <c r="P4016" s="18">
        <f>IFERROR(VLOOKUP(A4016,[3]Sheet1!$A:$G,4,FALSE),0)</f>
        <v>0</v>
      </c>
      <c r="Q4016" s="18">
        <f>IFERROR(VLOOKUP(A4016,[3]Sheet1!$A:$G,5,FALSE),0)</f>
        <v>0</v>
      </c>
      <c r="R4016" s="18">
        <f>IFERROR(VLOOKUP(A4016,[3]Sheet1!$A:$H,6,FALSE),0)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IFERROR(VLOOKUP(A4017,[3]Sheet1!$A:$G,2,FALSE),0)</f>
        <v>0</v>
      </c>
      <c r="O4017" s="18">
        <f>IFERROR(VLOOKUP(A4017,[3]Sheet1!$A:$G,3,FALSE),0)</f>
        <v>1849642</v>
      </c>
      <c r="P4017" s="18">
        <f>IFERROR(VLOOKUP(A4017,[3]Sheet1!$A:$G,4,FALSE),0)</f>
        <v>0</v>
      </c>
      <c r="Q4017" s="18">
        <f>IFERROR(VLOOKUP(A4017,[3]Sheet1!$A:$G,5,FALSE),0)</f>
        <v>0</v>
      </c>
      <c r="R4017" s="18">
        <f>IFERROR(VLOOKUP(A4017,[3]Sheet1!$A:$H,6,FALSE),0)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IFERROR(VLOOKUP(A4018,[3]Sheet1!$A:$G,2,FALSE),0)</f>
        <v>0</v>
      </c>
      <c r="O4018" s="18">
        <f>IFERROR(VLOOKUP(A4018,[3]Sheet1!$A:$G,3,FALSE),0)</f>
        <v>0</v>
      </c>
      <c r="P4018" s="18">
        <f>IFERROR(VLOOKUP(A4018,[3]Sheet1!$A:$G,4,FALSE),0)</f>
        <v>0</v>
      </c>
      <c r="Q4018" s="18">
        <f>IFERROR(VLOOKUP(A4018,[3]Sheet1!$A:$G,5,FALSE),0)</f>
        <v>0</v>
      </c>
      <c r="R4018" s="18">
        <f>IFERROR(VLOOKUP(A4018,[3]Sheet1!$A:$H,6,FALSE),0)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IFERROR(VLOOKUP(A4019,[3]Sheet1!$A:$G,2,FALSE),0)</f>
        <v>0</v>
      </c>
      <c r="O4019" s="18">
        <f>IFERROR(VLOOKUP(A4019,[3]Sheet1!$A:$G,3,FALSE),0)</f>
        <v>0</v>
      </c>
      <c r="P4019" s="18">
        <f>IFERROR(VLOOKUP(A4019,[3]Sheet1!$A:$G,4,FALSE),0)</f>
        <v>0</v>
      </c>
      <c r="Q4019" s="18">
        <f>IFERROR(VLOOKUP(A4019,[3]Sheet1!$A:$G,5,FALSE),0)</f>
        <v>0</v>
      </c>
      <c r="R4019" s="18">
        <f>IFERROR(VLOOKUP(A4019,[3]Sheet1!$A:$H,6,FALSE),0)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IFERROR(VLOOKUP(A4020,[3]Sheet1!$A:$G,2,FALSE),0)</f>
        <v>51643</v>
      </c>
      <c r="O4020" s="18">
        <f>IFERROR(VLOOKUP(A4020,[3]Sheet1!$A:$G,3,FALSE),0)</f>
        <v>2849306</v>
      </c>
      <c r="P4020" s="18">
        <f>IFERROR(VLOOKUP(A4020,[3]Sheet1!$A:$G,4,FALSE),0)</f>
        <v>0</v>
      </c>
      <c r="Q4020" s="18">
        <f>IFERROR(VLOOKUP(A4020,[3]Sheet1!$A:$G,5,FALSE),0)</f>
        <v>0</v>
      </c>
      <c r="R4020" s="18">
        <f>IFERROR(VLOOKUP(A4020,[3]Sheet1!$A:$H,6,FALSE),0)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51531811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IFERROR(VLOOKUP(A4021,[3]Sheet1!$A:$G,2,FALSE),0)</f>
        <v>71704</v>
      </c>
      <c r="O4021" s="18">
        <f>IFERROR(VLOOKUP(A4021,[3]Sheet1!$A:$G,3,FALSE),0)</f>
        <v>11369333</v>
      </c>
      <c r="P4021" s="18">
        <f>IFERROR(VLOOKUP(A4021,[3]Sheet1!$A:$G,4,FALSE),0)</f>
        <v>0</v>
      </c>
      <c r="Q4021" s="18">
        <f>IFERROR(VLOOKUP(A4021,[3]Sheet1!$A:$G,5,FALSE),0)</f>
        <v>0</v>
      </c>
      <c r="R4021" s="18">
        <f>IFERROR(VLOOKUP(A4021,[3]Sheet1!$A:$H,6,FALSE),0)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118</v>
      </c>
      <c r="C4022" s="18">
        <f>IFERROR(VLOOKUP(A4022,[1]Monitoramento_Base_somente_Said!$A:$J,6,FALSE),0)</f>
        <v>8092016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0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IFERROR(VLOOKUP(A4022,[3]Sheet1!$A:$G,2,FALSE),0)</f>
        <v>0</v>
      </c>
      <c r="O4022" s="18">
        <f>IFERROR(VLOOKUP(A4022,[3]Sheet1!$A:$G,3,FALSE),0)</f>
        <v>0</v>
      </c>
      <c r="P4022" s="18">
        <f>IFERROR(VLOOKUP(A4022,[3]Sheet1!$A:$G,4,FALSE),0)</f>
        <v>0</v>
      </c>
      <c r="Q4022" s="18">
        <f>IFERROR(VLOOKUP(A4022,[3]Sheet1!$A:$G,5,FALSE),0)</f>
        <v>0</v>
      </c>
      <c r="R4022" s="18">
        <f>IFERROR(VLOOKUP(A4022,[3]Sheet1!$A:$H,6,FALSE),0)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IFERROR(VLOOKUP(A4023,[3]Sheet1!$A:$G,2,FALSE),0)</f>
        <v>0</v>
      </c>
      <c r="O4023" s="18">
        <f>IFERROR(VLOOKUP(A4023,[3]Sheet1!$A:$G,3,FALSE),0)</f>
        <v>0</v>
      </c>
      <c r="P4023" s="18">
        <f>IFERROR(VLOOKUP(A4023,[3]Sheet1!$A:$G,4,FALSE),0)</f>
        <v>0</v>
      </c>
      <c r="Q4023" s="18">
        <f>IFERROR(VLOOKUP(A4023,[3]Sheet1!$A:$G,5,FALSE),0)</f>
        <v>0</v>
      </c>
      <c r="R4023" s="18">
        <f>IFERROR(VLOOKUP(A4023,[3]Sheet1!$A:$H,6,FALSE),0)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IFERROR(VLOOKUP(A4024,[3]Sheet1!$A:$G,2,FALSE),0)</f>
        <v>0</v>
      </c>
      <c r="O4024" s="18">
        <f>IFERROR(VLOOKUP(A4024,[3]Sheet1!$A:$G,3,FALSE),0)</f>
        <v>0</v>
      </c>
      <c r="P4024" s="18">
        <f>IFERROR(VLOOKUP(A4024,[3]Sheet1!$A:$G,4,FALSE),0)</f>
        <v>0</v>
      </c>
      <c r="Q4024" s="18">
        <f>IFERROR(VLOOKUP(A4024,[3]Sheet1!$A:$G,5,FALSE),0)</f>
        <v>0</v>
      </c>
      <c r="R4024" s="18">
        <f>IFERROR(VLOOKUP(A4024,[3]Sheet1!$A:$H,6,FALSE),0)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IFERROR(VLOOKUP(A4025,[3]Sheet1!$A:$G,2,FALSE),0)</f>
        <v>0</v>
      </c>
      <c r="O4025" s="18">
        <f>IFERROR(VLOOKUP(A4025,[3]Sheet1!$A:$G,3,FALSE),0)</f>
        <v>0</v>
      </c>
      <c r="P4025" s="18">
        <f>IFERROR(VLOOKUP(A4025,[3]Sheet1!$A:$G,4,FALSE),0)</f>
        <v>0</v>
      </c>
      <c r="Q4025" s="18">
        <f>IFERROR(VLOOKUP(A4025,[3]Sheet1!$A:$G,5,FALSE),0)</f>
        <v>0</v>
      </c>
      <c r="R4025" s="18">
        <f>IFERROR(VLOOKUP(A4025,[3]Sheet1!$A:$H,6,FALSE),0)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IFERROR(VLOOKUP(A4026,[3]Sheet1!$A:$G,2,FALSE),0)</f>
        <v>0</v>
      </c>
      <c r="O4026" s="18">
        <f>IFERROR(VLOOKUP(A4026,[3]Sheet1!$A:$G,3,FALSE),0)</f>
        <v>0</v>
      </c>
      <c r="P4026" s="18">
        <f>IFERROR(VLOOKUP(A4026,[3]Sheet1!$A:$G,4,FALSE),0)</f>
        <v>0</v>
      </c>
      <c r="Q4026" s="18">
        <f>IFERROR(VLOOKUP(A4026,[3]Sheet1!$A:$G,5,FALSE),0)</f>
        <v>0</v>
      </c>
      <c r="R4026" s="18">
        <f>IFERROR(VLOOKUP(A4026,[3]Sheet1!$A:$H,6,FALSE),0)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77263</v>
      </c>
      <c r="C4027" s="18">
        <f>IFERROR(VLOOKUP(A4027,[1]Monitoramento_Base_somente_Said!$A:$J,6,FALSE),0)</f>
        <v>20894621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0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IFERROR(VLOOKUP(A4027,[3]Sheet1!$A:$G,2,FALSE),0)</f>
        <v>0</v>
      </c>
      <c r="O4027" s="18">
        <f>IFERROR(VLOOKUP(A4027,[3]Sheet1!$A:$G,3,FALSE),0)</f>
        <v>0</v>
      </c>
      <c r="P4027" s="18">
        <f>IFERROR(VLOOKUP(A4027,[3]Sheet1!$A:$G,4,FALSE),0)</f>
        <v>0</v>
      </c>
      <c r="Q4027" s="18">
        <f>IFERROR(VLOOKUP(A4027,[3]Sheet1!$A:$G,5,FALSE),0)</f>
        <v>0</v>
      </c>
      <c r="R4027" s="18">
        <f>IFERROR(VLOOKUP(A4027,[3]Sheet1!$A:$H,6,FALSE),0)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IFERROR(VLOOKUP(A4028,[3]Sheet1!$A:$G,2,FALSE),0)</f>
        <v>0</v>
      </c>
      <c r="O4028" s="18">
        <f>IFERROR(VLOOKUP(A4028,[3]Sheet1!$A:$G,3,FALSE),0)</f>
        <v>0</v>
      </c>
      <c r="P4028" s="18">
        <f>IFERROR(VLOOKUP(A4028,[3]Sheet1!$A:$G,4,FALSE),0)</f>
        <v>0</v>
      </c>
      <c r="Q4028" s="18">
        <f>IFERROR(VLOOKUP(A4028,[3]Sheet1!$A:$G,5,FALSE),0)</f>
        <v>0</v>
      </c>
      <c r="R4028" s="18">
        <f>IFERROR(VLOOKUP(A4028,[3]Sheet1!$A:$H,6,FALSE),0)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IFERROR(VLOOKUP(A4029,[3]Sheet1!$A:$G,2,FALSE),0)</f>
        <v>25</v>
      </c>
      <c r="O4029" s="18">
        <f>IFERROR(VLOOKUP(A4029,[3]Sheet1!$A:$G,3,FALSE),0)</f>
        <v>6220806</v>
      </c>
      <c r="P4029" s="18">
        <f>IFERROR(VLOOKUP(A4029,[3]Sheet1!$A:$G,4,FALSE),0)</f>
        <v>0</v>
      </c>
      <c r="Q4029" s="18">
        <f>IFERROR(VLOOKUP(A4029,[3]Sheet1!$A:$G,5,FALSE),0)</f>
        <v>0</v>
      </c>
      <c r="R4029" s="18">
        <f>IFERROR(VLOOKUP(A4029,[3]Sheet1!$A:$H,6,FALSE),0)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IFERROR(VLOOKUP(A4030,[3]Sheet1!$A:$G,2,FALSE),0)</f>
        <v>0</v>
      </c>
      <c r="O4030" s="18">
        <f>IFERROR(VLOOKUP(A4030,[3]Sheet1!$A:$G,3,FALSE),0)</f>
        <v>0</v>
      </c>
      <c r="P4030" s="18">
        <f>IFERROR(VLOOKUP(A4030,[3]Sheet1!$A:$G,4,FALSE),0)</f>
        <v>0</v>
      </c>
      <c r="Q4030" s="18">
        <f>IFERROR(VLOOKUP(A4030,[3]Sheet1!$A:$G,5,FALSE),0)</f>
        <v>0</v>
      </c>
      <c r="R4030" s="18">
        <f>IFERROR(VLOOKUP(A4030,[3]Sheet1!$A:$H,6,FALSE),0)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IFERROR(VLOOKUP(A4031,[3]Sheet1!$A:$G,2,FALSE),0)</f>
        <v>3799</v>
      </c>
      <c r="O4031" s="18">
        <f>IFERROR(VLOOKUP(A4031,[3]Sheet1!$A:$G,3,FALSE),0)</f>
        <v>2768446</v>
      </c>
      <c r="P4031" s="18">
        <f>IFERROR(VLOOKUP(A4031,[3]Sheet1!$A:$G,4,FALSE),0)</f>
        <v>0</v>
      </c>
      <c r="Q4031" s="18">
        <f>IFERROR(VLOOKUP(A4031,[3]Sheet1!$A:$G,5,FALSE),0)</f>
        <v>0</v>
      </c>
      <c r="R4031" s="18">
        <f>IFERROR(VLOOKUP(A4031,[3]Sheet1!$A:$H,6,FALSE),0)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IFERROR(VLOOKUP(A4032,[3]Sheet1!$A:$G,2,FALSE),0)</f>
        <v>640788</v>
      </c>
      <c r="O4032" s="18">
        <f>IFERROR(VLOOKUP(A4032,[3]Sheet1!$A:$G,3,FALSE),0)</f>
        <v>0</v>
      </c>
      <c r="P4032" s="18">
        <f>IFERROR(VLOOKUP(A4032,[3]Sheet1!$A:$G,4,FALSE),0)</f>
        <v>0</v>
      </c>
      <c r="Q4032" s="18">
        <f>IFERROR(VLOOKUP(A4032,[3]Sheet1!$A:$G,5,FALSE),0)</f>
        <v>0</v>
      </c>
      <c r="R4032" s="18">
        <f>IFERROR(VLOOKUP(A4032,[3]Sheet1!$A:$H,6,FALSE),0)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IFERROR(VLOOKUP(A4033,[3]Sheet1!$A:$G,2,FALSE),0)</f>
        <v>32357</v>
      </c>
      <c r="O4033" s="18">
        <f>IFERROR(VLOOKUP(A4033,[3]Sheet1!$A:$G,3,FALSE),0)</f>
        <v>988052</v>
      </c>
      <c r="P4033" s="18">
        <f>IFERROR(VLOOKUP(A4033,[3]Sheet1!$A:$G,4,FALSE),0)</f>
        <v>0</v>
      </c>
      <c r="Q4033" s="18">
        <f>IFERROR(VLOOKUP(A4033,[3]Sheet1!$A:$G,5,FALSE),0)</f>
        <v>0</v>
      </c>
      <c r="R4033" s="18">
        <f>IFERROR(VLOOKUP(A4033,[3]Sheet1!$A:$H,6,FALSE),0)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803</v>
      </c>
      <c r="C4034" s="18">
        <f>IFERROR(VLOOKUP(A4034,[1]Monitoramento_Base_somente_Said!$A:$J,6,FALSE),0)</f>
        <v>22987877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IFERROR(VLOOKUP(A4034,[3]Sheet1!$A:$G,2,FALSE),0)</f>
        <v>0</v>
      </c>
      <c r="O4034" s="18">
        <f>IFERROR(VLOOKUP(A4034,[3]Sheet1!$A:$G,3,FALSE),0)</f>
        <v>0</v>
      </c>
      <c r="P4034" s="18">
        <f>IFERROR(VLOOKUP(A4034,[3]Sheet1!$A:$G,4,FALSE),0)</f>
        <v>0</v>
      </c>
      <c r="Q4034" s="18">
        <f>IFERROR(VLOOKUP(A4034,[3]Sheet1!$A:$G,5,FALSE),0)</f>
        <v>0</v>
      </c>
      <c r="R4034" s="18">
        <f>IFERROR(VLOOKUP(A4034,[3]Sheet1!$A:$H,6,FALSE),0)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520286</v>
      </c>
      <c r="C4035" s="18">
        <f>IFERROR(VLOOKUP(A4035,[1]Monitoramento_Base_somente_Said!$A:$J,6,FALSE),0)</f>
        <v>56976237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IFERROR(VLOOKUP(A4035,[3]Sheet1!$A:$G,2,FALSE),0)</f>
        <v>0</v>
      </c>
      <c r="O4035" s="18">
        <f>IFERROR(VLOOKUP(A4035,[3]Sheet1!$A:$G,3,FALSE),0)</f>
        <v>0</v>
      </c>
      <c r="P4035" s="18">
        <f>IFERROR(VLOOKUP(A4035,[3]Sheet1!$A:$G,4,FALSE),0)</f>
        <v>0</v>
      </c>
      <c r="Q4035" s="18">
        <f>IFERROR(VLOOKUP(A4035,[3]Sheet1!$A:$G,5,FALSE),0)</f>
        <v>0</v>
      </c>
      <c r="R4035" s="18">
        <f>IFERROR(VLOOKUP(A4035,[3]Sheet1!$A:$H,6,FALSE),0)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IFERROR(VLOOKUP(A4036,[3]Sheet1!$A:$G,2,FALSE),0)</f>
        <v>0</v>
      </c>
      <c r="O4036" s="18">
        <f>IFERROR(VLOOKUP(A4036,[3]Sheet1!$A:$G,3,FALSE),0)</f>
        <v>0</v>
      </c>
      <c r="P4036" s="18">
        <f>IFERROR(VLOOKUP(A4036,[3]Sheet1!$A:$G,4,FALSE),0)</f>
        <v>0</v>
      </c>
      <c r="Q4036" s="18">
        <f>IFERROR(VLOOKUP(A4036,[3]Sheet1!$A:$G,5,FALSE),0)</f>
        <v>0</v>
      </c>
      <c r="R4036" s="18">
        <f>IFERROR(VLOOKUP(A4036,[3]Sheet1!$A:$H,6,FALSE),0)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IFERROR(VLOOKUP(A4037,[3]Sheet1!$A:$G,2,FALSE),0)</f>
        <v>1776</v>
      </c>
      <c r="O4037" s="18">
        <f>IFERROR(VLOOKUP(A4037,[3]Sheet1!$A:$G,3,FALSE),0)</f>
        <v>2351147</v>
      </c>
      <c r="P4037" s="18">
        <f>IFERROR(VLOOKUP(A4037,[3]Sheet1!$A:$G,4,FALSE),0)</f>
        <v>0</v>
      </c>
      <c r="Q4037" s="18">
        <f>IFERROR(VLOOKUP(A4037,[3]Sheet1!$A:$G,5,FALSE),0)</f>
        <v>0</v>
      </c>
      <c r="R4037" s="18">
        <f>IFERROR(VLOOKUP(A4037,[3]Sheet1!$A:$H,6,FALSE),0)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151022050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IFERROR(VLOOKUP(A4038,[3]Sheet1!$A:$G,2,FALSE),0)</f>
        <v>0</v>
      </c>
      <c r="O4038" s="18">
        <f>IFERROR(VLOOKUP(A4038,[3]Sheet1!$A:$G,3,FALSE),0)</f>
        <v>0</v>
      </c>
      <c r="P4038" s="18">
        <f>IFERROR(VLOOKUP(A4038,[3]Sheet1!$A:$G,4,FALSE),0)</f>
        <v>0</v>
      </c>
      <c r="Q4038" s="18">
        <f>IFERROR(VLOOKUP(A4038,[3]Sheet1!$A:$G,5,FALSE),0)</f>
        <v>0</v>
      </c>
      <c r="R4038" s="18">
        <f>IFERROR(VLOOKUP(A4038,[3]Sheet1!$A:$H,6,FALSE),0)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IFERROR(VLOOKUP(A4039,[3]Sheet1!$A:$G,2,FALSE),0)</f>
        <v>11106</v>
      </c>
      <c r="O4039" s="18">
        <f>IFERROR(VLOOKUP(A4039,[3]Sheet1!$A:$G,3,FALSE),0)</f>
        <v>1286758</v>
      </c>
      <c r="P4039" s="18">
        <f>IFERROR(VLOOKUP(A4039,[3]Sheet1!$A:$G,4,FALSE),0)</f>
        <v>0</v>
      </c>
      <c r="Q4039" s="18">
        <f>IFERROR(VLOOKUP(A4039,[3]Sheet1!$A:$G,5,FALSE),0)</f>
        <v>0</v>
      </c>
      <c r="R4039" s="18">
        <f>IFERROR(VLOOKUP(A4039,[3]Sheet1!$A:$H,6,FALSE),0)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3990597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IFERROR(VLOOKUP(A4040,[3]Sheet1!$A:$G,2,FALSE),0)</f>
        <v>0</v>
      </c>
      <c r="O4040" s="18">
        <f>IFERROR(VLOOKUP(A4040,[3]Sheet1!$A:$G,3,FALSE),0)</f>
        <v>0</v>
      </c>
      <c r="P4040" s="18">
        <f>IFERROR(VLOOKUP(A4040,[3]Sheet1!$A:$G,4,FALSE),0)</f>
        <v>0</v>
      </c>
      <c r="Q4040" s="18">
        <f>IFERROR(VLOOKUP(A4040,[3]Sheet1!$A:$G,5,FALSE),0)</f>
        <v>0</v>
      </c>
      <c r="R4040" s="18">
        <f>IFERROR(VLOOKUP(A4040,[3]Sheet1!$A:$H,6,FALSE),0)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IFERROR(VLOOKUP(A4041,[3]Sheet1!$A:$G,2,FALSE),0)</f>
        <v>0</v>
      </c>
      <c r="O4041" s="18">
        <f>IFERROR(VLOOKUP(A4041,[3]Sheet1!$A:$G,3,FALSE),0)</f>
        <v>0</v>
      </c>
      <c r="P4041" s="18">
        <f>IFERROR(VLOOKUP(A4041,[3]Sheet1!$A:$G,4,FALSE),0)</f>
        <v>0</v>
      </c>
      <c r="Q4041" s="18">
        <f>IFERROR(VLOOKUP(A4041,[3]Sheet1!$A:$G,5,FALSE),0)</f>
        <v>0</v>
      </c>
      <c r="R4041" s="18">
        <f>IFERROR(VLOOKUP(A4041,[3]Sheet1!$A:$H,6,FALSE),0)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IFERROR(VLOOKUP(A4042,[3]Sheet1!$A:$G,2,FALSE),0)</f>
        <v>0</v>
      </c>
      <c r="O4042" s="18">
        <f>IFERROR(VLOOKUP(A4042,[3]Sheet1!$A:$G,3,FALSE),0)</f>
        <v>0</v>
      </c>
      <c r="P4042" s="18">
        <f>IFERROR(VLOOKUP(A4042,[3]Sheet1!$A:$G,4,FALSE),0)</f>
        <v>0</v>
      </c>
      <c r="Q4042" s="18">
        <f>IFERROR(VLOOKUP(A4042,[3]Sheet1!$A:$G,5,FALSE),0)</f>
        <v>0</v>
      </c>
      <c r="R4042" s="18">
        <f>IFERROR(VLOOKUP(A4042,[3]Sheet1!$A:$H,6,FALSE),0)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88485</v>
      </c>
      <c r="C4043" s="18">
        <f>IFERROR(VLOOKUP(A4043,[1]Monitoramento_Base_somente_Said!$A:$J,6,FALSE),0)</f>
        <v>32973820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IFERROR(VLOOKUP(A4043,[3]Sheet1!$A:$G,2,FALSE),0)</f>
        <v>0</v>
      </c>
      <c r="O4043" s="18">
        <f>IFERROR(VLOOKUP(A4043,[3]Sheet1!$A:$G,3,FALSE),0)</f>
        <v>0</v>
      </c>
      <c r="P4043" s="18">
        <f>IFERROR(VLOOKUP(A4043,[3]Sheet1!$A:$G,4,FALSE),0)</f>
        <v>0</v>
      </c>
      <c r="Q4043" s="18">
        <f>IFERROR(VLOOKUP(A4043,[3]Sheet1!$A:$G,5,FALSE),0)</f>
        <v>0</v>
      </c>
      <c r="R4043" s="18">
        <f>IFERROR(VLOOKUP(A4043,[3]Sheet1!$A:$H,6,FALSE),0)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IFERROR(VLOOKUP(A4044,[3]Sheet1!$A:$G,2,FALSE),0)</f>
        <v>0</v>
      </c>
      <c r="O4044" s="18">
        <f>IFERROR(VLOOKUP(A4044,[3]Sheet1!$A:$G,3,FALSE),0)</f>
        <v>599414</v>
      </c>
      <c r="P4044" s="18">
        <f>IFERROR(VLOOKUP(A4044,[3]Sheet1!$A:$G,4,FALSE),0)</f>
        <v>0</v>
      </c>
      <c r="Q4044" s="18">
        <f>IFERROR(VLOOKUP(A4044,[3]Sheet1!$A:$G,5,FALSE),0)</f>
        <v>0</v>
      </c>
      <c r="R4044" s="18">
        <f>IFERROR(VLOOKUP(A4044,[3]Sheet1!$A:$H,6,FALSE),0)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138434</v>
      </c>
      <c r="C4045" s="18">
        <f>IFERROR(VLOOKUP(A4045,[1]Monitoramento_Base_somente_Said!$A:$J,6,FALSE),0)</f>
        <v>41443518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IFERROR(VLOOKUP(A4045,[3]Sheet1!$A:$G,2,FALSE),0)</f>
        <v>0</v>
      </c>
      <c r="O4045" s="18">
        <f>IFERROR(VLOOKUP(A4045,[3]Sheet1!$A:$G,3,FALSE),0)</f>
        <v>0</v>
      </c>
      <c r="P4045" s="18">
        <f>IFERROR(VLOOKUP(A4045,[3]Sheet1!$A:$G,4,FALSE),0)</f>
        <v>0</v>
      </c>
      <c r="Q4045" s="18">
        <f>IFERROR(VLOOKUP(A4045,[3]Sheet1!$A:$G,5,FALSE),0)</f>
        <v>0</v>
      </c>
      <c r="R4045" s="18">
        <f>IFERROR(VLOOKUP(A4045,[3]Sheet1!$A:$H,6,FALSE),0)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IFERROR(VLOOKUP(A4046,[3]Sheet1!$A:$G,2,FALSE),0)</f>
        <v>0</v>
      </c>
      <c r="O4046" s="18">
        <f>IFERROR(VLOOKUP(A4046,[3]Sheet1!$A:$G,3,FALSE),0)</f>
        <v>0</v>
      </c>
      <c r="P4046" s="18">
        <f>IFERROR(VLOOKUP(A4046,[3]Sheet1!$A:$G,4,FALSE),0)</f>
        <v>0</v>
      </c>
      <c r="Q4046" s="18">
        <f>IFERROR(VLOOKUP(A4046,[3]Sheet1!$A:$G,5,FALSE),0)</f>
        <v>0</v>
      </c>
      <c r="R4046" s="18">
        <f>IFERROR(VLOOKUP(A4046,[3]Sheet1!$A:$H,6,FALSE),0)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IFERROR(VLOOKUP(A4047,[3]Sheet1!$A:$G,2,FALSE),0)</f>
        <v>3434</v>
      </c>
      <c r="O4047" s="18">
        <f>IFERROR(VLOOKUP(A4047,[3]Sheet1!$A:$G,3,FALSE),0)</f>
        <v>851893</v>
      </c>
      <c r="P4047" s="18">
        <f>IFERROR(VLOOKUP(A4047,[3]Sheet1!$A:$G,4,FALSE),0)</f>
        <v>0</v>
      </c>
      <c r="Q4047" s="18">
        <f>IFERROR(VLOOKUP(A4047,[3]Sheet1!$A:$G,5,FALSE),0)</f>
        <v>0</v>
      </c>
      <c r="R4047" s="18">
        <f>IFERROR(VLOOKUP(A4047,[3]Sheet1!$A:$H,6,FALSE),0)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7140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IFERROR(VLOOKUP(A4048,[3]Sheet1!$A:$G,2,FALSE),0)</f>
        <v>7672</v>
      </c>
      <c r="O4048" s="18">
        <f>IFERROR(VLOOKUP(A4048,[3]Sheet1!$A:$G,3,FALSE),0)</f>
        <v>2462657</v>
      </c>
      <c r="P4048" s="18">
        <f>IFERROR(VLOOKUP(A4048,[3]Sheet1!$A:$G,4,FALSE),0)</f>
        <v>0</v>
      </c>
      <c r="Q4048" s="18">
        <f>IFERROR(VLOOKUP(A4048,[3]Sheet1!$A:$G,5,FALSE),0)</f>
        <v>0</v>
      </c>
      <c r="R4048" s="18">
        <f>IFERROR(VLOOKUP(A4048,[3]Sheet1!$A:$H,6,FALSE),0)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711163</v>
      </c>
      <c r="C4049" s="18">
        <f>IFERROR(VLOOKUP(A4049,[1]Monitoramento_Base_somente_Said!$A:$J,6,FALSE),0)</f>
        <v>171929710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IFERROR(VLOOKUP(A4049,[3]Sheet1!$A:$G,2,FALSE),0)</f>
        <v>0</v>
      </c>
      <c r="O4049" s="18">
        <f>IFERROR(VLOOKUP(A4049,[3]Sheet1!$A:$G,3,FALSE),0)</f>
        <v>0</v>
      </c>
      <c r="P4049" s="18">
        <f>IFERROR(VLOOKUP(A4049,[3]Sheet1!$A:$G,4,FALSE),0)</f>
        <v>0</v>
      </c>
      <c r="Q4049" s="18">
        <f>IFERROR(VLOOKUP(A4049,[3]Sheet1!$A:$G,5,FALSE),0)</f>
        <v>0</v>
      </c>
      <c r="R4049" s="18">
        <f>IFERROR(VLOOKUP(A4049,[3]Sheet1!$A:$H,6,FALSE),0)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30749</v>
      </c>
      <c r="C4050" s="18">
        <f>IFERROR(VLOOKUP(A4050,[1]Monitoramento_Base_somente_Said!$A:$J,6,FALSE),0)</f>
        <v>47569715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IFERROR(VLOOKUP(A4050,[3]Sheet1!$A:$G,2,FALSE),0)</f>
        <v>0</v>
      </c>
      <c r="O4050" s="18">
        <f>IFERROR(VLOOKUP(A4050,[3]Sheet1!$A:$G,3,FALSE),0)</f>
        <v>0</v>
      </c>
      <c r="P4050" s="18">
        <f>IFERROR(VLOOKUP(A4050,[3]Sheet1!$A:$G,4,FALSE),0)</f>
        <v>0</v>
      </c>
      <c r="Q4050" s="18">
        <f>IFERROR(VLOOKUP(A4050,[3]Sheet1!$A:$G,5,FALSE),0)</f>
        <v>0</v>
      </c>
      <c r="R4050" s="18">
        <f>IFERROR(VLOOKUP(A4050,[3]Sheet1!$A:$H,6,FALSE),0)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IFERROR(VLOOKUP(A4051,[3]Sheet1!$A:$G,2,FALSE),0)</f>
        <v>13071</v>
      </c>
      <c r="O4051" s="18">
        <f>IFERROR(VLOOKUP(A4051,[3]Sheet1!$A:$G,3,FALSE),0)</f>
        <v>1728988</v>
      </c>
      <c r="P4051" s="18">
        <f>IFERROR(VLOOKUP(A4051,[3]Sheet1!$A:$G,4,FALSE),0)</f>
        <v>0</v>
      </c>
      <c r="Q4051" s="18">
        <f>IFERROR(VLOOKUP(A4051,[3]Sheet1!$A:$G,5,FALSE),0)</f>
        <v>0</v>
      </c>
      <c r="R4051" s="18">
        <f>IFERROR(VLOOKUP(A4051,[3]Sheet1!$A:$H,6,FALSE),0)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IFERROR(VLOOKUP(A4052,[3]Sheet1!$A:$G,2,FALSE),0)</f>
        <v>0</v>
      </c>
      <c r="O4052" s="18">
        <f>IFERROR(VLOOKUP(A4052,[3]Sheet1!$A:$G,3,FALSE),0)</f>
        <v>89685</v>
      </c>
      <c r="P4052" s="18">
        <f>IFERROR(VLOOKUP(A4052,[3]Sheet1!$A:$G,4,FALSE),0)</f>
        <v>0</v>
      </c>
      <c r="Q4052" s="18">
        <f>IFERROR(VLOOKUP(A4052,[3]Sheet1!$A:$G,5,FALSE),0)</f>
        <v>0</v>
      </c>
      <c r="R4052" s="18">
        <f>IFERROR(VLOOKUP(A4052,[3]Sheet1!$A:$H,6,FALSE),0)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IFERROR(VLOOKUP(A4053,[3]Sheet1!$A:$G,2,FALSE),0)</f>
        <v>0</v>
      </c>
      <c r="O4053" s="18">
        <f>IFERROR(VLOOKUP(A4053,[3]Sheet1!$A:$G,3,FALSE),0)</f>
        <v>0</v>
      </c>
      <c r="P4053" s="18">
        <f>IFERROR(VLOOKUP(A4053,[3]Sheet1!$A:$G,4,FALSE),0)</f>
        <v>0</v>
      </c>
      <c r="Q4053" s="18">
        <f>IFERROR(VLOOKUP(A4053,[3]Sheet1!$A:$G,5,FALSE),0)</f>
        <v>0</v>
      </c>
      <c r="R4053" s="18">
        <f>IFERROR(VLOOKUP(A4053,[3]Sheet1!$A:$H,6,FALSE),0)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22731856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IFERROR(VLOOKUP(A4054,[3]Sheet1!$A:$G,2,FALSE),0)</f>
        <v>0</v>
      </c>
      <c r="O4054" s="18">
        <f>IFERROR(VLOOKUP(A4054,[3]Sheet1!$A:$G,3,FALSE),0)</f>
        <v>0</v>
      </c>
      <c r="P4054" s="18">
        <f>IFERROR(VLOOKUP(A4054,[3]Sheet1!$A:$G,4,FALSE),0)</f>
        <v>0</v>
      </c>
      <c r="Q4054" s="18">
        <f>IFERROR(VLOOKUP(A4054,[3]Sheet1!$A:$G,5,FALSE),0)</f>
        <v>0</v>
      </c>
      <c r="R4054" s="18">
        <f>IFERROR(VLOOKUP(A4054,[3]Sheet1!$A:$H,6,FALSE),0)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61971783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IFERROR(VLOOKUP(A4055,[3]Sheet1!$A:$G,2,FALSE),0)</f>
        <v>950</v>
      </c>
      <c r="O4055" s="18">
        <f>IFERROR(VLOOKUP(A4055,[3]Sheet1!$A:$G,3,FALSE),0)</f>
        <v>1554489</v>
      </c>
      <c r="P4055" s="18">
        <f>IFERROR(VLOOKUP(A4055,[3]Sheet1!$A:$G,4,FALSE),0)</f>
        <v>0</v>
      </c>
      <c r="Q4055" s="18">
        <f>IFERROR(VLOOKUP(A4055,[3]Sheet1!$A:$G,5,FALSE),0)</f>
        <v>0</v>
      </c>
      <c r="R4055" s="18">
        <f>IFERROR(VLOOKUP(A4055,[3]Sheet1!$A:$H,6,FALSE),0)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IFERROR(VLOOKUP(A4056,[3]Sheet1!$A:$G,2,FALSE),0)</f>
        <v>283399</v>
      </c>
      <c r="O4056" s="18">
        <f>IFERROR(VLOOKUP(A4056,[3]Sheet1!$A:$G,3,FALSE),0)</f>
        <v>31857027</v>
      </c>
      <c r="P4056" s="18">
        <f>IFERROR(VLOOKUP(A4056,[3]Sheet1!$A:$G,4,FALSE),0)</f>
        <v>0</v>
      </c>
      <c r="Q4056" s="18">
        <f>IFERROR(VLOOKUP(A4056,[3]Sheet1!$A:$G,5,FALSE),0)</f>
        <v>0</v>
      </c>
      <c r="R4056" s="18">
        <f>IFERROR(VLOOKUP(A4056,[3]Sheet1!$A:$H,6,FALSE),0)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6169</v>
      </c>
      <c r="C4057" s="18">
        <f>IFERROR(VLOOKUP(A4057,[1]Monitoramento_Base_somente_Said!$A:$J,6,FALSE),0)</f>
        <v>41963942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IFERROR(VLOOKUP(A4057,[3]Sheet1!$A:$G,2,FALSE),0)</f>
        <v>0</v>
      </c>
      <c r="O4057" s="18">
        <f>IFERROR(VLOOKUP(A4057,[3]Sheet1!$A:$G,3,FALSE),0)</f>
        <v>0</v>
      </c>
      <c r="P4057" s="18">
        <f>IFERROR(VLOOKUP(A4057,[3]Sheet1!$A:$G,4,FALSE),0)</f>
        <v>0</v>
      </c>
      <c r="Q4057" s="18">
        <f>IFERROR(VLOOKUP(A4057,[3]Sheet1!$A:$G,5,FALSE),0)</f>
        <v>0</v>
      </c>
      <c r="R4057" s="18">
        <f>IFERROR(VLOOKUP(A4057,[3]Sheet1!$A:$H,6,FALSE),0)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IFERROR(VLOOKUP(A4058,[3]Sheet1!$A:$G,2,FALSE),0)</f>
        <v>0</v>
      </c>
      <c r="O4058" s="18">
        <f>IFERROR(VLOOKUP(A4058,[3]Sheet1!$A:$G,3,FALSE),0)</f>
        <v>0</v>
      </c>
      <c r="P4058" s="18">
        <f>IFERROR(VLOOKUP(A4058,[3]Sheet1!$A:$G,4,FALSE),0)</f>
        <v>0</v>
      </c>
      <c r="Q4058" s="18">
        <f>IFERROR(VLOOKUP(A4058,[3]Sheet1!$A:$G,5,FALSE),0)</f>
        <v>0</v>
      </c>
      <c r="R4058" s="18">
        <f>IFERROR(VLOOKUP(A4058,[3]Sheet1!$A:$H,6,FALSE),0)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21483</v>
      </c>
      <c r="C4059" s="18">
        <f>IFERROR(VLOOKUP(A4059,[1]Monitoramento_Base_somente_Said!$A:$J,6,FALSE),0)</f>
        <v>16809167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IFERROR(VLOOKUP(A4059,[3]Sheet1!$A:$G,2,FALSE),0)</f>
        <v>0</v>
      </c>
      <c r="O4059" s="18">
        <f>IFERROR(VLOOKUP(A4059,[3]Sheet1!$A:$G,3,FALSE),0)</f>
        <v>0</v>
      </c>
      <c r="P4059" s="18">
        <f>IFERROR(VLOOKUP(A4059,[3]Sheet1!$A:$G,4,FALSE),0)</f>
        <v>0</v>
      </c>
      <c r="Q4059" s="18">
        <f>IFERROR(VLOOKUP(A4059,[3]Sheet1!$A:$G,5,FALSE),0)</f>
        <v>0</v>
      </c>
      <c r="R4059" s="18">
        <f>IFERROR(VLOOKUP(A4059,[3]Sheet1!$A:$H,6,FALSE),0)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IFERROR(VLOOKUP(A4060,[3]Sheet1!$A:$G,2,FALSE),0)</f>
        <v>0</v>
      </c>
      <c r="O4060" s="18">
        <f>IFERROR(VLOOKUP(A4060,[3]Sheet1!$A:$G,3,FALSE),0)</f>
        <v>0</v>
      </c>
      <c r="P4060" s="18">
        <f>IFERROR(VLOOKUP(A4060,[3]Sheet1!$A:$G,4,FALSE),0)</f>
        <v>0</v>
      </c>
      <c r="Q4060" s="18">
        <f>IFERROR(VLOOKUP(A4060,[3]Sheet1!$A:$G,5,FALSE),0)</f>
        <v>0</v>
      </c>
      <c r="R4060" s="18">
        <f>IFERROR(VLOOKUP(A4060,[3]Sheet1!$A:$H,6,FALSE),0)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IFERROR(VLOOKUP(A4061,[3]Sheet1!$A:$G,2,FALSE),0)</f>
        <v>153</v>
      </c>
      <c r="O4061" s="18">
        <f>IFERROR(VLOOKUP(A4061,[3]Sheet1!$A:$G,3,FALSE),0)</f>
        <v>1037</v>
      </c>
      <c r="P4061" s="18">
        <f>IFERROR(VLOOKUP(A4061,[3]Sheet1!$A:$G,4,FALSE),0)</f>
        <v>0</v>
      </c>
      <c r="Q4061" s="18">
        <f>IFERROR(VLOOKUP(A4061,[3]Sheet1!$A:$G,5,FALSE),0)</f>
        <v>0</v>
      </c>
      <c r="R4061" s="18">
        <f>IFERROR(VLOOKUP(A4061,[3]Sheet1!$A:$H,6,FALSE),0)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IFERROR(VLOOKUP(A4062,[3]Sheet1!$A:$G,2,FALSE),0)</f>
        <v>0</v>
      </c>
      <c r="O4062" s="18">
        <f>IFERROR(VLOOKUP(A4062,[3]Sheet1!$A:$G,3,FALSE),0)</f>
        <v>0</v>
      </c>
      <c r="P4062" s="18">
        <f>IFERROR(VLOOKUP(A4062,[3]Sheet1!$A:$G,4,FALSE),0)</f>
        <v>0</v>
      </c>
      <c r="Q4062" s="18">
        <f>IFERROR(VLOOKUP(A4062,[3]Sheet1!$A:$G,5,FALSE),0)</f>
        <v>0</v>
      </c>
      <c r="R4062" s="18">
        <f>IFERROR(VLOOKUP(A4062,[3]Sheet1!$A:$H,6,FALSE),0)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IFERROR(VLOOKUP(A4063,[3]Sheet1!$A:$G,2,FALSE),0)</f>
        <v>0</v>
      </c>
      <c r="O4063" s="18">
        <f>IFERROR(VLOOKUP(A4063,[3]Sheet1!$A:$G,3,FALSE),0)</f>
        <v>0</v>
      </c>
      <c r="P4063" s="18">
        <f>IFERROR(VLOOKUP(A4063,[3]Sheet1!$A:$G,4,FALSE),0)</f>
        <v>0</v>
      </c>
      <c r="Q4063" s="18">
        <f>IFERROR(VLOOKUP(A4063,[3]Sheet1!$A:$G,5,FALSE),0)</f>
        <v>0</v>
      </c>
      <c r="R4063" s="18">
        <f>IFERROR(VLOOKUP(A4063,[3]Sheet1!$A:$H,6,FALSE),0)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IFERROR(VLOOKUP(A4064,[3]Sheet1!$A:$G,2,FALSE),0)</f>
        <v>183</v>
      </c>
      <c r="O4064" s="18">
        <f>IFERROR(VLOOKUP(A4064,[3]Sheet1!$A:$G,3,FALSE),0)</f>
        <v>1077080</v>
      </c>
      <c r="P4064" s="18">
        <f>IFERROR(VLOOKUP(A4064,[3]Sheet1!$A:$G,4,FALSE),0)</f>
        <v>0</v>
      </c>
      <c r="Q4064" s="18">
        <f>IFERROR(VLOOKUP(A4064,[3]Sheet1!$A:$G,5,FALSE),0)</f>
        <v>0</v>
      </c>
      <c r="R4064" s="18">
        <f>IFERROR(VLOOKUP(A4064,[3]Sheet1!$A:$H,6,FALSE),0)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12769</v>
      </c>
      <c r="C4065" s="18">
        <f>IFERROR(VLOOKUP(A4065,[1]Monitoramento_Base_somente_Said!$A:$J,6,FALSE),0)</f>
        <v>12217057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0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IFERROR(VLOOKUP(A4065,[3]Sheet1!$A:$G,2,FALSE),0)</f>
        <v>0</v>
      </c>
      <c r="O4065" s="18">
        <f>IFERROR(VLOOKUP(A4065,[3]Sheet1!$A:$G,3,FALSE),0)</f>
        <v>0</v>
      </c>
      <c r="P4065" s="18">
        <f>IFERROR(VLOOKUP(A4065,[3]Sheet1!$A:$G,4,FALSE),0)</f>
        <v>0</v>
      </c>
      <c r="Q4065" s="18">
        <f>IFERROR(VLOOKUP(A4065,[3]Sheet1!$A:$G,5,FALSE),0)</f>
        <v>0</v>
      </c>
      <c r="R4065" s="18">
        <f>IFERROR(VLOOKUP(A4065,[3]Sheet1!$A:$H,6,FALSE),0)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9006226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IFERROR(VLOOKUP(A4066,[3]Sheet1!$A:$G,2,FALSE),0)</f>
        <v>2060</v>
      </c>
      <c r="O4066" s="18">
        <f>IFERROR(VLOOKUP(A4066,[3]Sheet1!$A:$G,3,FALSE),0)</f>
        <v>1586140</v>
      </c>
      <c r="P4066" s="18">
        <f>IFERROR(VLOOKUP(A4066,[3]Sheet1!$A:$G,4,FALSE),0)</f>
        <v>0</v>
      </c>
      <c r="Q4066" s="18">
        <f>IFERROR(VLOOKUP(A4066,[3]Sheet1!$A:$G,5,FALSE),0)</f>
        <v>0</v>
      </c>
      <c r="R4066" s="18">
        <f>IFERROR(VLOOKUP(A4066,[3]Sheet1!$A:$H,6,FALSE),0)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IFERROR(VLOOKUP(A4067,[3]Sheet1!$A:$G,2,FALSE),0)</f>
        <v>0</v>
      </c>
      <c r="O4067" s="18">
        <f>IFERROR(VLOOKUP(A4067,[3]Sheet1!$A:$G,3,FALSE),0)</f>
        <v>0</v>
      </c>
      <c r="P4067" s="18">
        <f>IFERROR(VLOOKUP(A4067,[3]Sheet1!$A:$G,4,FALSE),0)</f>
        <v>0</v>
      </c>
      <c r="Q4067" s="18">
        <f>IFERROR(VLOOKUP(A4067,[3]Sheet1!$A:$G,5,FALSE),0)</f>
        <v>0</v>
      </c>
      <c r="R4067" s="18">
        <f>IFERROR(VLOOKUP(A4067,[3]Sheet1!$A:$H,6,FALSE),0)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2610</v>
      </c>
      <c r="C4068" s="18">
        <f>IFERROR(VLOOKUP(A4068,[1]Monitoramento_Base_somente_Said!$A:$J,6,FALSE),0)</f>
        <v>18769453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IFERROR(VLOOKUP(A4068,[3]Sheet1!$A:$G,2,FALSE),0)</f>
        <v>0</v>
      </c>
      <c r="O4068" s="18">
        <f>IFERROR(VLOOKUP(A4068,[3]Sheet1!$A:$G,3,FALSE),0)</f>
        <v>0</v>
      </c>
      <c r="P4068" s="18">
        <f>IFERROR(VLOOKUP(A4068,[3]Sheet1!$A:$G,4,FALSE),0)</f>
        <v>0</v>
      </c>
      <c r="Q4068" s="18">
        <f>IFERROR(VLOOKUP(A4068,[3]Sheet1!$A:$G,5,FALSE),0)</f>
        <v>0</v>
      </c>
      <c r="R4068" s="18">
        <f>IFERROR(VLOOKUP(A4068,[3]Sheet1!$A:$H,6,FALSE),0)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IFERROR(VLOOKUP(A4069,[3]Sheet1!$A:$G,2,FALSE),0)</f>
        <v>51210</v>
      </c>
      <c r="O4069" s="18">
        <f>IFERROR(VLOOKUP(A4069,[3]Sheet1!$A:$G,3,FALSE),0)</f>
        <v>4403774</v>
      </c>
      <c r="P4069" s="18">
        <f>IFERROR(VLOOKUP(A4069,[3]Sheet1!$A:$G,4,FALSE),0)</f>
        <v>0</v>
      </c>
      <c r="Q4069" s="18">
        <f>IFERROR(VLOOKUP(A4069,[3]Sheet1!$A:$G,5,FALSE),0)</f>
        <v>0</v>
      </c>
      <c r="R4069" s="18">
        <f>IFERROR(VLOOKUP(A4069,[3]Sheet1!$A:$H,6,FALSE),0)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68935374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IFERROR(VLOOKUP(A4070,[3]Sheet1!$A:$G,2,FALSE),0)</f>
        <v>0</v>
      </c>
      <c r="O4070" s="18">
        <f>IFERROR(VLOOKUP(A4070,[3]Sheet1!$A:$G,3,FALSE),0)</f>
        <v>0</v>
      </c>
      <c r="P4070" s="18">
        <f>IFERROR(VLOOKUP(A4070,[3]Sheet1!$A:$G,4,FALSE),0)</f>
        <v>0</v>
      </c>
      <c r="Q4070" s="18">
        <f>IFERROR(VLOOKUP(A4070,[3]Sheet1!$A:$G,5,FALSE),0)</f>
        <v>0</v>
      </c>
      <c r="R4070" s="18">
        <f>IFERROR(VLOOKUP(A4070,[3]Sheet1!$A:$H,6,FALSE),0)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10179362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IFERROR(VLOOKUP(A4071,[3]Sheet1!$A:$G,2,FALSE),0)</f>
        <v>0</v>
      </c>
      <c r="O4071" s="18">
        <f>IFERROR(VLOOKUP(A4071,[3]Sheet1!$A:$G,3,FALSE),0)</f>
        <v>0</v>
      </c>
      <c r="P4071" s="18">
        <f>IFERROR(VLOOKUP(A4071,[3]Sheet1!$A:$G,4,FALSE),0)</f>
        <v>0</v>
      </c>
      <c r="Q4071" s="18">
        <f>IFERROR(VLOOKUP(A4071,[3]Sheet1!$A:$G,5,FALSE),0)</f>
        <v>0</v>
      </c>
      <c r="R4071" s="18">
        <f>IFERROR(VLOOKUP(A4071,[3]Sheet1!$A:$H,6,FALSE),0)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1699</v>
      </c>
      <c r="C4072" s="18">
        <f>IFERROR(VLOOKUP(A4072,[1]Monitoramento_Base_somente_Said!$A:$J,6,FALSE),0)</f>
        <v>7377111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IFERROR(VLOOKUP(A4072,[3]Sheet1!$A:$G,2,FALSE),0)</f>
        <v>0</v>
      </c>
      <c r="O4072" s="18">
        <f>IFERROR(VLOOKUP(A4072,[3]Sheet1!$A:$G,3,FALSE),0)</f>
        <v>0</v>
      </c>
      <c r="P4072" s="18">
        <f>IFERROR(VLOOKUP(A4072,[3]Sheet1!$A:$G,4,FALSE),0)</f>
        <v>0</v>
      </c>
      <c r="Q4072" s="18">
        <f>IFERROR(VLOOKUP(A4072,[3]Sheet1!$A:$G,5,FALSE),0)</f>
        <v>0</v>
      </c>
      <c r="R4072" s="18">
        <f>IFERROR(VLOOKUP(A4072,[3]Sheet1!$A:$H,6,FALSE),0)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294253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IFERROR(VLOOKUP(A4073,[3]Sheet1!$A:$G,2,FALSE),0)</f>
        <v>0</v>
      </c>
      <c r="O4073" s="18">
        <f>IFERROR(VLOOKUP(A4073,[3]Sheet1!$A:$G,3,FALSE),0)</f>
        <v>0</v>
      </c>
      <c r="P4073" s="18">
        <f>IFERROR(VLOOKUP(A4073,[3]Sheet1!$A:$G,4,FALSE),0)</f>
        <v>0</v>
      </c>
      <c r="Q4073" s="18">
        <f>IFERROR(VLOOKUP(A4073,[3]Sheet1!$A:$G,5,FALSE),0)</f>
        <v>0</v>
      </c>
      <c r="R4073" s="18">
        <f>IFERROR(VLOOKUP(A4073,[3]Sheet1!$A:$H,6,FALSE),0)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IFERROR(VLOOKUP(A4074,[3]Sheet1!$A:$G,2,FALSE),0)</f>
        <v>0</v>
      </c>
      <c r="O4074" s="18">
        <f>IFERROR(VLOOKUP(A4074,[3]Sheet1!$A:$G,3,FALSE),0)</f>
        <v>0</v>
      </c>
      <c r="P4074" s="18">
        <f>IFERROR(VLOOKUP(A4074,[3]Sheet1!$A:$G,4,FALSE),0)</f>
        <v>0</v>
      </c>
      <c r="Q4074" s="18">
        <f>IFERROR(VLOOKUP(A4074,[3]Sheet1!$A:$G,5,FALSE),0)</f>
        <v>0</v>
      </c>
      <c r="R4074" s="18">
        <f>IFERROR(VLOOKUP(A4074,[3]Sheet1!$A:$H,6,FALSE),0)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IFERROR(VLOOKUP(A4075,[3]Sheet1!$A:$G,2,FALSE),0)</f>
        <v>0</v>
      </c>
      <c r="O4075" s="18">
        <f>IFERROR(VLOOKUP(A4075,[3]Sheet1!$A:$G,3,FALSE),0)</f>
        <v>358214</v>
      </c>
      <c r="P4075" s="18">
        <f>IFERROR(VLOOKUP(A4075,[3]Sheet1!$A:$G,4,FALSE),0)</f>
        <v>0</v>
      </c>
      <c r="Q4075" s="18">
        <f>IFERROR(VLOOKUP(A4075,[3]Sheet1!$A:$G,5,FALSE),0)</f>
        <v>0</v>
      </c>
      <c r="R4075" s="18">
        <f>IFERROR(VLOOKUP(A4075,[3]Sheet1!$A:$H,6,FALSE),0)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19922067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IFERROR(VLOOKUP(A4076,[3]Sheet1!$A:$G,2,FALSE),0)</f>
        <v>0</v>
      </c>
      <c r="O4076" s="18">
        <f>IFERROR(VLOOKUP(A4076,[3]Sheet1!$A:$G,3,FALSE),0)</f>
        <v>0</v>
      </c>
      <c r="P4076" s="18">
        <f>IFERROR(VLOOKUP(A4076,[3]Sheet1!$A:$G,4,FALSE),0)</f>
        <v>0</v>
      </c>
      <c r="Q4076" s="18">
        <f>IFERROR(VLOOKUP(A4076,[3]Sheet1!$A:$G,5,FALSE),0)</f>
        <v>0</v>
      </c>
      <c r="R4076" s="18">
        <f>IFERROR(VLOOKUP(A4076,[3]Sheet1!$A:$H,6,FALSE),0)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237283911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IFERROR(VLOOKUP(A4077,[3]Sheet1!$A:$G,2,FALSE),0)</f>
        <v>0</v>
      </c>
      <c r="O4077" s="18">
        <f>IFERROR(VLOOKUP(A4077,[3]Sheet1!$A:$G,3,FALSE),0)</f>
        <v>0</v>
      </c>
      <c r="P4077" s="18">
        <f>IFERROR(VLOOKUP(A4077,[3]Sheet1!$A:$G,4,FALSE),0)</f>
        <v>0</v>
      </c>
      <c r="Q4077" s="18">
        <f>IFERROR(VLOOKUP(A4077,[3]Sheet1!$A:$G,5,FALSE),0)</f>
        <v>0</v>
      </c>
      <c r="R4077" s="18">
        <f>IFERROR(VLOOKUP(A4077,[3]Sheet1!$A:$H,6,FALSE),0)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IFERROR(VLOOKUP(A4078,[3]Sheet1!$A:$G,2,FALSE),0)</f>
        <v>0</v>
      </c>
      <c r="O4078" s="18">
        <f>IFERROR(VLOOKUP(A4078,[3]Sheet1!$A:$G,3,FALSE),0)</f>
        <v>0</v>
      </c>
      <c r="P4078" s="18">
        <f>IFERROR(VLOOKUP(A4078,[3]Sheet1!$A:$G,4,FALSE),0)</f>
        <v>0</v>
      </c>
      <c r="Q4078" s="18">
        <f>IFERROR(VLOOKUP(A4078,[3]Sheet1!$A:$G,5,FALSE),0)</f>
        <v>0</v>
      </c>
      <c r="R4078" s="18">
        <f>IFERROR(VLOOKUP(A4078,[3]Sheet1!$A:$H,6,FALSE),0)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IFERROR(VLOOKUP(A4079,[3]Sheet1!$A:$G,2,FALSE),0)</f>
        <v>27395</v>
      </c>
      <c r="O4079" s="18">
        <f>IFERROR(VLOOKUP(A4079,[3]Sheet1!$A:$G,3,FALSE),0)</f>
        <v>82003</v>
      </c>
      <c r="P4079" s="18">
        <f>IFERROR(VLOOKUP(A4079,[3]Sheet1!$A:$G,4,FALSE),0)</f>
        <v>0</v>
      </c>
      <c r="Q4079" s="18">
        <f>IFERROR(VLOOKUP(A4079,[3]Sheet1!$A:$G,5,FALSE),0)</f>
        <v>0</v>
      </c>
      <c r="R4079" s="18">
        <f>IFERROR(VLOOKUP(A4079,[3]Sheet1!$A:$H,6,FALSE),0)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349094</v>
      </c>
      <c r="C4080" s="18">
        <f>IFERROR(VLOOKUP(A4080,[1]Monitoramento_Base_somente_Said!$A:$J,6,FALSE),0)</f>
        <v>78244332</v>
      </c>
      <c r="D4080" s="18">
        <f>IFERROR(VLOOKUP(A4080,[1]Monitoramento_Base_somente_Said!$A:$J,7,FALSE),0)</f>
        <v>0</v>
      </c>
      <c r="E4080" s="18">
        <f>IFERROR(VLOOKUP(A4080,[1]Monitoramento_Base_somente_Said!$A:$J,8,FALSE),0)</f>
        <v>0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IFERROR(VLOOKUP(A4080,[3]Sheet1!$A:$G,2,FALSE),0)</f>
        <v>0</v>
      </c>
      <c r="O4080" s="18">
        <f>IFERROR(VLOOKUP(A4080,[3]Sheet1!$A:$G,3,FALSE),0)</f>
        <v>0</v>
      </c>
      <c r="P4080" s="18">
        <f>IFERROR(VLOOKUP(A4080,[3]Sheet1!$A:$G,4,FALSE),0)</f>
        <v>0</v>
      </c>
      <c r="Q4080" s="18">
        <f>IFERROR(VLOOKUP(A4080,[3]Sheet1!$A:$G,5,FALSE),0)</f>
        <v>0</v>
      </c>
      <c r="R4080" s="18">
        <f>IFERROR(VLOOKUP(A4080,[3]Sheet1!$A:$H,6,FALSE),0)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IFERROR(VLOOKUP(A4081,[3]Sheet1!$A:$G,2,FALSE),0)</f>
        <v>88734</v>
      </c>
      <c r="O4081" s="18">
        <f>IFERROR(VLOOKUP(A4081,[3]Sheet1!$A:$G,3,FALSE),0)</f>
        <v>5608036</v>
      </c>
      <c r="P4081" s="18">
        <f>IFERROR(VLOOKUP(A4081,[3]Sheet1!$A:$G,4,FALSE),0)</f>
        <v>0</v>
      </c>
      <c r="Q4081" s="18">
        <f>IFERROR(VLOOKUP(A4081,[3]Sheet1!$A:$G,5,FALSE),0)</f>
        <v>0</v>
      </c>
      <c r="R4081" s="18">
        <f>IFERROR(VLOOKUP(A4081,[3]Sheet1!$A:$H,6,FALSE),0)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4173</v>
      </c>
      <c r="C4082" s="18">
        <f>IFERROR(VLOOKUP(A4082,[1]Monitoramento_Base_somente_Said!$A:$J,6,FALSE),0)</f>
        <v>3727831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IFERROR(VLOOKUP(A4082,[3]Sheet1!$A:$G,2,FALSE),0)</f>
        <v>0</v>
      </c>
      <c r="O4082" s="18">
        <f>IFERROR(VLOOKUP(A4082,[3]Sheet1!$A:$G,3,FALSE),0)</f>
        <v>0</v>
      </c>
      <c r="P4082" s="18">
        <f>IFERROR(VLOOKUP(A4082,[3]Sheet1!$A:$G,4,FALSE),0)</f>
        <v>0</v>
      </c>
      <c r="Q4082" s="18">
        <f>IFERROR(VLOOKUP(A4082,[3]Sheet1!$A:$G,5,FALSE),0)</f>
        <v>0</v>
      </c>
      <c r="R4082" s="18">
        <f>IFERROR(VLOOKUP(A4082,[3]Sheet1!$A:$H,6,FALSE),0)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35079398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IFERROR(VLOOKUP(A4083,[3]Sheet1!$A:$G,2,FALSE),0)</f>
        <v>0</v>
      </c>
      <c r="O4083" s="18">
        <f>IFERROR(VLOOKUP(A4083,[3]Sheet1!$A:$G,3,FALSE),0)</f>
        <v>0</v>
      </c>
      <c r="P4083" s="18">
        <f>IFERROR(VLOOKUP(A4083,[3]Sheet1!$A:$G,4,FALSE),0)</f>
        <v>0</v>
      </c>
      <c r="Q4083" s="18">
        <f>IFERROR(VLOOKUP(A4083,[3]Sheet1!$A:$G,5,FALSE),0)</f>
        <v>0</v>
      </c>
      <c r="R4083" s="18">
        <f>IFERROR(VLOOKUP(A4083,[3]Sheet1!$A:$H,6,FALSE),0)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IFERROR(VLOOKUP(A4084,[3]Sheet1!$A:$G,2,FALSE),0)</f>
        <v>0</v>
      </c>
      <c r="O4084" s="18">
        <f>IFERROR(VLOOKUP(A4084,[3]Sheet1!$A:$G,3,FALSE),0)</f>
        <v>0</v>
      </c>
      <c r="P4084" s="18">
        <f>IFERROR(VLOOKUP(A4084,[3]Sheet1!$A:$G,4,FALSE),0)</f>
        <v>0</v>
      </c>
      <c r="Q4084" s="18">
        <f>IFERROR(VLOOKUP(A4084,[3]Sheet1!$A:$G,5,FALSE),0)</f>
        <v>0</v>
      </c>
      <c r="R4084" s="18">
        <f>IFERROR(VLOOKUP(A4084,[3]Sheet1!$A:$H,6,FALSE),0)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IFERROR(VLOOKUP(A4085,[3]Sheet1!$A:$G,2,FALSE),0)</f>
        <v>1319</v>
      </c>
      <c r="O4085" s="18">
        <f>IFERROR(VLOOKUP(A4085,[3]Sheet1!$A:$G,3,FALSE),0)</f>
        <v>364807</v>
      </c>
      <c r="P4085" s="18">
        <f>IFERROR(VLOOKUP(A4085,[3]Sheet1!$A:$G,4,FALSE),0)</f>
        <v>0</v>
      </c>
      <c r="Q4085" s="18">
        <f>IFERROR(VLOOKUP(A4085,[3]Sheet1!$A:$G,5,FALSE),0)</f>
        <v>0</v>
      </c>
      <c r="R4085" s="18">
        <f>IFERROR(VLOOKUP(A4085,[3]Sheet1!$A:$H,6,FALSE),0)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IFERROR(VLOOKUP(A4086,[3]Sheet1!$A:$G,2,FALSE),0)</f>
        <v>7271</v>
      </c>
      <c r="O4086" s="18">
        <f>IFERROR(VLOOKUP(A4086,[3]Sheet1!$A:$G,3,FALSE),0)</f>
        <v>5519452</v>
      </c>
      <c r="P4086" s="18">
        <f>IFERROR(VLOOKUP(A4086,[3]Sheet1!$A:$G,4,FALSE),0)</f>
        <v>0</v>
      </c>
      <c r="Q4086" s="18">
        <f>IFERROR(VLOOKUP(A4086,[3]Sheet1!$A:$G,5,FALSE),0)</f>
        <v>0</v>
      </c>
      <c r="R4086" s="18">
        <f>IFERROR(VLOOKUP(A4086,[3]Sheet1!$A:$H,6,FALSE),0)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2920</v>
      </c>
      <c r="C4087" s="18">
        <f>IFERROR(VLOOKUP(A4087,[1]Monitoramento_Base_somente_Said!$A:$J,6,FALSE),0)</f>
        <v>5593773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0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IFERROR(VLOOKUP(A4087,[3]Sheet1!$A:$G,2,FALSE),0)</f>
        <v>0</v>
      </c>
      <c r="O4087" s="18">
        <f>IFERROR(VLOOKUP(A4087,[3]Sheet1!$A:$G,3,FALSE),0)</f>
        <v>0</v>
      </c>
      <c r="P4087" s="18">
        <f>IFERROR(VLOOKUP(A4087,[3]Sheet1!$A:$G,4,FALSE),0)</f>
        <v>0</v>
      </c>
      <c r="Q4087" s="18">
        <f>IFERROR(VLOOKUP(A4087,[3]Sheet1!$A:$G,5,FALSE),0)</f>
        <v>0</v>
      </c>
      <c r="R4087" s="18">
        <f>IFERROR(VLOOKUP(A4087,[3]Sheet1!$A:$H,6,FALSE),0)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128</v>
      </c>
      <c r="C4088" s="18">
        <f>IFERROR(VLOOKUP(A4088,[1]Monitoramento_Base_somente_Said!$A:$J,6,FALSE),0)</f>
        <v>21972588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IFERROR(VLOOKUP(A4088,[3]Sheet1!$A:$G,2,FALSE),0)</f>
        <v>0</v>
      </c>
      <c r="O4088" s="18">
        <f>IFERROR(VLOOKUP(A4088,[3]Sheet1!$A:$G,3,FALSE),0)</f>
        <v>0</v>
      </c>
      <c r="P4088" s="18">
        <f>IFERROR(VLOOKUP(A4088,[3]Sheet1!$A:$G,4,FALSE),0)</f>
        <v>0</v>
      </c>
      <c r="Q4088" s="18">
        <f>IFERROR(VLOOKUP(A4088,[3]Sheet1!$A:$G,5,FALSE),0)</f>
        <v>0</v>
      </c>
      <c r="R4088" s="18">
        <f>IFERROR(VLOOKUP(A4088,[3]Sheet1!$A:$H,6,FALSE),0)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443463</v>
      </c>
      <c r="C4089" s="18">
        <f>IFERROR(VLOOKUP(A4089,[1]Monitoramento_Base_somente_Said!$A:$J,6,FALSE),0)</f>
        <v>57683414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0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IFERROR(VLOOKUP(A4089,[3]Sheet1!$A:$G,2,FALSE),0)</f>
        <v>0</v>
      </c>
      <c r="O4089" s="18">
        <f>IFERROR(VLOOKUP(A4089,[3]Sheet1!$A:$G,3,FALSE),0)</f>
        <v>0</v>
      </c>
      <c r="P4089" s="18">
        <f>IFERROR(VLOOKUP(A4089,[3]Sheet1!$A:$G,4,FALSE),0)</f>
        <v>0</v>
      </c>
      <c r="Q4089" s="18">
        <f>IFERROR(VLOOKUP(A4089,[3]Sheet1!$A:$G,5,FALSE),0)</f>
        <v>0</v>
      </c>
      <c r="R4089" s="18">
        <f>IFERROR(VLOOKUP(A4089,[3]Sheet1!$A:$H,6,FALSE),0)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IFERROR(VLOOKUP(A4090,[3]Sheet1!$A:$G,2,FALSE),0)</f>
        <v>0</v>
      </c>
      <c r="O4090" s="18">
        <f>IFERROR(VLOOKUP(A4090,[3]Sheet1!$A:$G,3,FALSE),0)</f>
        <v>0</v>
      </c>
      <c r="P4090" s="18">
        <f>IFERROR(VLOOKUP(A4090,[3]Sheet1!$A:$G,4,FALSE),0)</f>
        <v>0</v>
      </c>
      <c r="Q4090" s="18">
        <f>IFERROR(VLOOKUP(A4090,[3]Sheet1!$A:$G,5,FALSE),0)</f>
        <v>0</v>
      </c>
      <c r="R4090" s="18">
        <f>IFERROR(VLOOKUP(A4090,[3]Sheet1!$A:$H,6,FALSE),0)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58</v>
      </c>
      <c r="C4091" s="18">
        <f>IFERROR(VLOOKUP(A4091,[1]Monitoramento_Base_somente_Said!$A:$J,6,FALSE),0)</f>
        <v>12739521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IFERROR(VLOOKUP(A4091,[3]Sheet1!$A:$G,2,FALSE),0)</f>
        <v>0</v>
      </c>
      <c r="O4091" s="18">
        <f>IFERROR(VLOOKUP(A4091,[3]Sheet1!$A:$G,3,FALSE),0)</f>
        <v>0</v>
      </c>
      <c r="P4091" s="18">
        <f>IFERROR(VLOOKUP(A4091,[3]Sheet1!$A:$G,4,FALSE),0)</f>
        <v>0</v>
      </c>
      <c r="Q4091" s="18">
        <f>IFERROR(VLOOKUP(A4091,[3]Sheet1!$A:$G,5,FALSE),0)</f>
        <v>0</v>
      </c>
      <c r="R4091" s="18">
        <f>IFERROR(VLOOKUP(A4091,[3]Sheet1!$A:$H,6,FALSE),0)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IFERROR(VLOOKUP(A4092,[3]Sheet1!$A:$G,2,FALSE),0)</f>
        <v>6394</v>
      </c>
      <c r="O4092" s="18">
        <f>IFERROR(VLOOKUP(A4092,[3]Sheet1!$A:$G,3,FALSE),0)</f>
        <v>3484580</v>
      </c>
      <c r="P4092" s="18">
        <f>IFERROR(VLOOKUP(A4092,[3]Sheet1!$A:$G,4,FALSE),0)</f>
        <v>0</v>
      </c>
      <c r="Q4092" s="18">
        <f>IFERROR(VLOOKUP(A4092,[3]Sheet1!$A:$G,5,FALSE),0)</f>
        <v>0</v>
      </c>
      <c r="R4092" s="18">
        <f>IFERROR(VLOOKUP(A4092,[3]Sheet1!$A:$H,6,FALSE),0)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IFERROR(VLOOKUP(A4093,[3]Sheet1!$A:$G,2,FALSE),0)</f>
        <v>0</v>
      </c>
      <c r="O4093" s="18">
        <f>IFERROR(VLOOKUP(A4093,[3]Sheet1!$A:$G,3,FALSE),0)</f>
        <v>1843480</v>
      </c>
      <c r="P4093" s="18">
        <f>IFERROR(VLOOKUP(A4093,[3]Sheet1!$A:$G,4,FALSE),0)</f>
        <v>0</v>
      </c>
      <c r="Q4093" s="18">
        <f>IFERROR(VLOOKUP(A4093,[3]Sheet1!$A:$G,5,FALSE),0)</f>
        <v>0</v>
      </c>
      <c r="R4093" s="18">
        <f>IFERROR(VLOOKUP(A4093,[3]Sheet1!$A:$H,6,FALSE),0)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Sim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IFERROR(VLOOKUP(A4094,[3]Sheet1!$A:$G,2,FALSE),0)</f>
        <v>292591</v>
      </c>
      <c r="O4094" s="18">
        <f>IFERROR(VLOOKUP(A4094,[3]Sheet1!$A:$G,3,FALSE),0)</f>
        <v>12108241</v>
      </c>
      <c r="P4094" s="18">
        <f>IFERROR(VLOOKUP(A4094,[3]Sheet1!$A:$G,4,FALSE),0)</f>
        <v>0</v>
      </c>
      <c r="Q4094" s="18">
        <f>IFERROR(VLOOKUP(A4094,[3]Sheet1!$A:$G,5,FALSE),0)</f>
        <v>0</v>
      </c>
      <c r="R4094" s="18">
        <f>IFERROR(VLOOKUP(A4094,[3]Sheet1!$A:$H,6,FALSE),0)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158336</v>
      </c>
      <c r="C4095" s="18">
        <f>IFERROR(VLOOKUP(A4095,[1]Monitoramento_Base_somente_Said!$A:$J,6,FALSE),0)</f>
        <v>45615121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IFERROR(VLOOKUP(A4095,[3]Sheet1!$A:$G,2,FALSE),0)</f>
        <v>0</v>
      </c>
      <c r="O4095" s="18">
        <f>IFERROR(VLOOKUP(A4095,[3]Sheet1!$A:$G,3,FALSE),0)</f>
        <v>0</v>
      </c>
      <c r="P4095" s="18">
        <f>IFERROR(VLOOKUP(A4095,[3]Sheet1!$A:$G,4,FALSE),0)</f>
        <v>0</v>
      </c>
      <c r="Q4095" s="18">
        <f>IFERROR(VLOOKUP(A4095,[3]Sheet1!$A:$G,5,FALSE),0)</f>
        <v>0</v>
      </c>
      <c r="R4095" s="18">
        <f>IFERROR(VLOOKUP(A4095,[3]Sheet1!$A:$H,6,FALSE),0)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IFERROR(VLOOKUP(A4096,[3]Sheet1!$A:$G,2,FALSE),0)</f>
        <v>0</v>
      </c>
      <c r="O4096" s="18">
        <f>IFERROR(VLOOKUP(A4096,[3]Sheet1!$A:$G,3,FALSE),0)</f>
        <v>0</v>
      </c>
      <c r="P4096" s="18">
        <f>IFERROR(VLOOKUP(A4096,[3]Sheet1!$A:$G,4,FALSE),0)</f>
        <v>0</v>
      </c>
      <c r="Q4096" s="18">
        <f>IFERROR(VLOOKUP(A4096,[3]Sheet1!$A:$G,5,FALSE),0)</f>
        <v>0</v>
      </c>
      <c r="R4096" s="18">
        <f>IFERROR(VLOOKUP(A4096,[3]Sheet1!$A:$H,6,FALSE),0)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5949847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IFERROR(VLOOKUP(A4097,[3]Sheet1!$A:$G,2,FALSE),0)</f>
        <v>0</v>
      </c>
      <c r="O4097" s="18">
        <f>IFERROR(VLOOKUP(A4097,[3]Sheet1!$A:$G,3,FALSE),0)</f>
        <v>0</v>
      </c>
      <c r="P4097" s="18">
        <f>IFERROR(VLOOKUP(A4097,[3]Sheet1!$A:$G,4,FALSE),0)</f>
        <v>0</v>
      </c>
      <c r="Q4097" s="18">
        <f>IFERROR(VLOOKUP(A4097,[3]Sheet1!$A:$G,5,FALSE),0)</f>
        <v>0</v>
      </c>
      <c r="R4097" s="18">
        <f>IFERROR(VLOOKUP(A4097,[3]Sheet1!$A:$H,6,FALSE),0)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IFERROR(VLOOKUP(A4098,[3]Sheet1!$A:$G,2,FALSE),0)</f>
        <v>1494</v>
      </c>
      <c r="O4098" s="18">
        <f>IFERROR(VLOOKUP(A4098,[3]Sheet1!$A:$G,3,FALSE),0)</f>
        <v>9794</v>
      </c>
      <c r="P4098" s="18">
        <f>IFERROR(VLOOKUP(A4098,[3]Sheet1!$A:$G,4,FALSE),0)</f>
        <v>0</v>
      </c>
      <c r="Q4098" s="18">
        <f>IFERROR(VLOOKUP(A4098,[3]Sheet1!$A:$G,5,FALSE),0)</f>
        <v>0</v>
      </c>
      <c r="R4098" s="18">
        <f>IFERROR(VLOOKUP(A4098,[3]Sheet1!$A:$H,6,FALSE),0)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IFERROR(VLOOKUP(A4099,[3]Sheet1!$A:$G,2,FALSE),0)</f>
        <v>204700</v>
      </c>
      <c r="O4099" s="18">
        <f>IFERROR(VLOOKUP(A4099,[3]Sheet1!$A:$G,3,FALSE),0)</f>
        <v>26218392</v>
      </c>
      <c r="P4099" s="18">
        <f>IFERROR(VLOOKUP(A4099,[3]Sheet1!$A:$G,4,FALSE),0)</f>
        <v>0</v>
      </c>
      <c r="Q4099" s="18">
        <f>IFERROR(VLOOKUP(A4099,[3]Sheet1!$A:$G,5,FALSE),0)</f>
        <v>0</v>
      </c>
      <c r="R4099" s="18">
        <f>IFERROR(VLOOKUP(A4099,[3]Sheet1!$A:$H,6,FALSE),0)</f>
        <v>0</v>
      </c>
      <c r="S4099" s="18">
        <f>IFERROR(VLOOKUP(A4099,[3]Sheet1!$A:$I,9,FALSE),0)</f>
        <v>0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113022</v>
      </c>
      <c r="C4100" s="18">
        <f>IFERROR(VLOOKUP(A4100,[1]Monitoramento_Base_somente_Said!$A:$J,6,FALSE),0)</f>
        <v>31989134</v>
      </c>
      <c r="D4100" s="18">
        <f>IFERROR(VLOOKUP(A4100,[1]Monitoramento_Base_somente_Said!$A:$J,7,FALSE),0)</f>
        <v>0</v>
      </c>
      <c r="E4100" s="18">
        <f>IFERROR(VLOOKUP(A4100,[1]Monitoramento_Base_somente_Said!$A:$J,8,FALSE),0)</f>
        <v>0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IFERROR(VLOOKUP(A4100,[3]Sheet1!$A:$G,2,FALSE),0)</f>
        <v>0</v>
      </c>
      <c r="O4100" s="18">
        <f>IFERROR(VLOOKUP(A4100,[3]Sheet1!$A:$G,3,FALSE),0)</f>
        <v>0</v>
      </c>
      <c r="P4100" s="18">
        <f>IFERROR(VLOOKUP(A4100,[3]Sheet1!$A:$G,4,FALSE),0)</f>
        <v>0</v>
      </c>
      <c r="Q4100" s="18">
        <f>IFERROR(VLOOKUP(A4100,[3]Sheet1!$A:$G,5,FALSE),0)</f>
        <v>0</v>
      </c>
      <c r="R4100" s="18">
        <f>IFERROR(VLOOKUP(A4100,[3]Sheet1!$A:$H,6,FALSE),0)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IFERROR(VLOOKUP(A4101,[3]Sheet1!$A:$G,2,FALSE),0)</f>
        <v>639</v>
      </c>
      <c r="O4101" s="18">
        <f>IFERROR(VLOOKUP(A4101,[3]Sheet1!$A:$G,3,FALSE),0)</f>
        <v>0</v>
      </c>
      <c r="P4101" s="18">
        <f>IFERROR(VLOOKUP(A4101,[3]Sheet1!$A:$G,4,FALSE),0)</f>
        <v>0</v>
      </c>
      <c r="Q4101" s="18">
        <f>IFERROR(VLOOKUP(A4101,[3]Sheet1!$A:$G,5,FALSE),0)</f>
        <v>0</v>
      </c>
      <c r="R4101" s="18">
        <f>IFERROR(VLOOKUP(A4101,[3]Sheet1!$A:$H,6,FALSE),0)</f>
        <v>0</v>
      </c>
      <c r="S4101" s="18">
        <f>IFERROR(VLOOKUP(A4101,[3]Sheet1!$A:$I,9,FALSE),0)</f>
        <v>0</v>
      </c>
      <c r="T4101" s="18" t="str">
        <f t="shared" si="385"/>
        <v>Sim</v>
      </c>
      <c r="U4101" s="18" t="str">
        <f t="shared" si="386"/>
        <v>Não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IFERROR(VLOOKUP(A4102,[3]Sheet1!$A:$G,2,FALSE),0)</f>
        <v>161703</v>
      </c>
      <c r="O4102" s="18">
        <f>IFERROR(VLOOKUP(A4102,[3]Sheet1!$A:$G,3,FALSE),0)</f>
        <v>15711423</v>
      </c>
      <c r="P4102" s="18">
        <f>IFERROR(VLOOKUP(A4102,[3]Sheet1!$A:$G,4,FALSE),0)</f>
        <v>0</v>
      </c>
      <c r="Q4102" s="18">
        <f>IFERROR(VLOOKUP(A4102,[3]Sheet1!$A:$G,5,FALSE),0)</f>
        <v>0</v>
      </c>
      <c r="R4102" s="18">
        <f>IFERROR(VLOOKUP(A4102,[3]Sheet1!$A:$H,6,FALSE),0)</f>
        <v>0</v>
      </c>
      <c r="S4102" s="18">
        <f>IFERROR(VLOOKUP(A4102,[3]Sheet1!$A:$I,9,FALSE),0)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4326296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IFERROR(VLOOKUP(A4103,[3]Sheet1!$A:$G,2,FALSE),0)</f>
        <v>374</v>
      </c>
      <c r="O4103" s="18">
        <f>IFERROR(VLOOKUP(A4103,[3]Sheet1!$A:$G,3,FALSE),0)</f>
        <v>3097145</v>
      </c>
      <c r="P4103" s="18">
        <f>IFERROR(VLOOKUP(A4103,[3]Sheet1!$A:$G,4,FALSE),0)</f>
        <v>0</v>
      </c>
      <c r="Q4103" s="18">
        <f>IFERROR(VLOOKUP(A4103,[3]Sheet1!$A:$G,5,FALSE),0)</f>
        <v>0</v>
      </c>
      <c r="R4103" s="18">
        <f>IFERROR(VLOOKUP(A4103,[3]Sheet1!$A:$H,6,FALSE),0)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6516287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IFERROR(VLOOKUP(A4104,[3]Sheet1!$A:$G,2,FALSE),0)</f>
        <v>0</v>
      </c>
      <c r="O4104" s="18">
        <f>IFERROR(VLOOKUP(A4104,[3]Sheet1!$A:$G,3,FALSE),0)</f>
        <v>0</v>
      </c>
      <c r="P4104" s="18">
        <f>IFERROR(VLOOKUP(A4104,[3]Sheet1!$A:$G,4,FALSE),0)</f>
        <v>0</v>
      </c>
      <c r="Q4104" s="18">
        <f>IFERROR(VLOOKUP(A4104,[3]Sheet1!$A:$G,5,FALSE),0)</f>
        <v>0</v>
      </c>
      <c r="R4104" s="18">
        <f>IFERROR(VLOOKUP(A4104,[3]Sheet1!$A:$H,6,FALSE),0)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19269619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IFERROR(VLOOKUP(A4105,[3]Sheet1!$A:$G,2,FALSE),0)</f>
        <v>43883</v>
      </c>
      <c r="O4105" s="18">
        <f>IFERROR(VLOOKUP(A4105,[3]Sheet1!$A:$G,3,FALSE),0)</f>
        <v>8937888</v>
      </c>
      <c r="P4105" s="18">
        <f>IFERROR(VLOOKUP(A4105,[3]Sheet1!$A:$G,4,FALSE),0)</f>
        <v>0</v>
      </c>
      <c r="Q4105" s="18">
        <f>IFERROR(VLOOKUP(A4105,[3]Sheet1!$A:$G,5,FALSE),0)</f>
        <v>0</v>
      </c>
      <c r="R4105" s="18">
        <f>IFERROR(VLOOKUP(A4105,[3]Sheet1!$A:$H,6,FALSE),0)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IFERROR(VLOOKUP(A4106,[3]Sheet1!$A:$G,2,FALSE),0)</f>
        <v>0</v>
      </c>
      <c r="O4106" s="18">
        <f>IFERROR(VLOOKUP(A4106,[3]Sheet1!$A:$G,3,FALSE),0)</f>
        <v>0</v>
      </c>
      <c r="P4106" s="18">
        <f>IFERROR(VLOOKUP(A4106,[3]Sheet1!$A:$G,4,FALSE),0)</f>
        <v>0</v>
      </c>
      <c r="Q4106" s="18">
        <f>IFERROR(VLOOKUP(A4106,[3]Sheet1!$A:$G,5,FALSE),0)</f>
        <v>0</v>
      </c>
      <c r="R4106" s="18">
        <f>IFERROR(VLOOKUP(A4106,[3]Sheet1!$A:$H,6,FALSE),0)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IFERROR(VLOOKUP(A4107,[3]Sheet1!$A:$G,2,FALSE),0)</f>
        <v>31413</v>
      </c>
      <c r="O4107" s="18">
        <f>IFERROR(VLOOKUP(A4107,[3]Sheet1!$A:$G,3,FALSE),0)</f>
        <v>2300757</v>
      </c>
      <c r="P4107" s="18">
        <f>IFERROR(VLOOKUP(A4107,[3]Sheet1!$A:$G,4,FALSE),0)</f>
        <v>0</v>
      </c>
      <c r="Q4107" s="18">
        <f>IFERROR(VLOOKUP(A4107,[3]Sheet1!$A:$G,5,FALSE),0)</f>
        <v>0</v>
      </c>
      <c r="R4107" s="18">
        <f>IFERROR(VLOOKUP(A4107,[3]Sheet1!$A:$H,6,FALSE),0)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12183348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IFERROR(VLOOKUP(A4108,[3]Sheet1!$A:$G,2,FALSE),0)</f>
        <v>0</v>
      </c>
      <c r="O4108" s="18">
        <f>IFERROR(VLOOKUP(A4108,[3]Sheet1!$A:$G,3,FALSE),0)</f>
        <v>0</v>
      </c>
      <c r="P4108" s="18">
        <f>IFERROR(VLOOKUP(A4108,[3]Sheet1!$A:$G,4,FALSE),0)</f>
        <v>0</v>
      </c>
      <c r="Q4108" s="18">
        <f>IFERROR(VLOOKUP(A4108,[3]Sheet1!$A:$G,5,FALSE),0)</f>
        <v>0</v>
      </c>
      <c r="R4108" s="18">
        <f>IFERROR(VLOOKUP(A4108,[3]Sheet1!$A:$H,6,FALSE),0)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IFERROR(VLOOKUP(A4109,[3]Sheet1!$A:$G,2,FALSE),0)</f>
        <v>481</v>
      </c>
      <c r="O4109" s="18">
        <f>IFERROR(VLOOKUP(A4109,[3]Sheet1!$A:$G,3,FALSE),0)</f>
        <v>3787078</v>
      </c>
      <c r="P4109" s="18">
        <f>IFERROR(VLOOKUP(A4109,[3]Sheet1!$A:$G,4,FALSE),0)</f>
        <v>0</v>
      </c>
      <c r="Q4109" s="18">
        <f>IFERROR(VLOOKUP(A4109,[3]Sheet1!$A:$G,5,FALSE),0)</f>
        <v>0</v>
      </c>
      <c r="R4109" s="18">
        <f>IFERROR(VLOOKUP(A4109,[3]Sheet1!$A:$H,6,FALSE),0)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IFERROR(VLOOKUP(A4110,[3]Sheet1!$A:$G,2,FALSE),0)</f>
        <v>20</v>
      </c>
      <c r="O4110" s="18">
        <f>IFERROR(VLOOKUP(A4110,[3]Sheet1!$A:$G,3,FALSE),0)</f>
        <v>2051293</v>
      </c>
      <c r="P4110" s="18">
        <f>IFERROR(VLOOKUP(A4110,[3]Sheet1!$A:$G,4,FALSE),0)</f>
        <v>0</v>
      </c>
      <c r="Q4110" s="18">
        <f>IFERROR(VLOOKUP(A4110,[3]Sheet1!$A:$G,5,FALSE),0)</f>
        <v>0</v>
      </c>
      <c r="R4110" s="18">
        <f>IFERROR(VLOOKUP(A4110,[3]Sheet1!$A:$H,6,FALSE),0)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7626</v>
      </c>
      <c r="C4111" s="18">
        <f>IFERROR(VLOOKUP(A4111,[1]Monitoramento_Base_somente_Said!$A:$J,6,FALSE),0)</f>
        <v>9481313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0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IFERROR(VLOOKUP(A4111,[3]Sheet1!$A:$G,2,FALSE),0)</f>
        <v>0</v>
      </c>
      <c r="O4111" s="18">
        <f>IFERROR(VLOOKUP(A4111,[3]Sheet1!$A:$G,3,FALSE),0)</f>
        <v>0</v>
      </c>
      <c r="P4111" s="18">
        <f>IFERROR(VLOOKUP(A4111,[3]Sheet1!$A:$G,4,FALSE),0)</f>
        <v>0</v>
      </c>
      <c r="Q4111" s="18">
        <f>IFERROR(VLOOKUP(A4111,[3]Sheet1!$A:$G,5,FALSE),0)</f>
        <v>0</v>
      </c>
      <c r="R4111" s="18">
        <f>IFERROR(VLOOKUP(A4111,[3]Sheet1!$A:$H,6,FALSE),0)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18224</v>
      </c>
      <c r="C4112" s="18">
        <f>IFERROR(VLOOKUP(A4112,[1]Monitoramento_Base_somente_Said!$A:$J,6,FALSE),0)</f>
        <v>2851926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0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IFERROR(VLOOKUP(A4112,[3]Sheet1!$A:$G,2,FALSE),0)</f>
        <v>0</v>
      </c>
      <c r="O4112" s="18">
        <f>IFERROR(VLOOKUP(A4112,[3]Sheet1!$A:$G,3,FALSE),0)</f>
        <v>0</v>
      </c>
      <c r="P4112" s="18">
        <f>IFERROR(VLOOKUP(A4112,[3]Sheet1!$A:$G,4,FALSE),0)</f>
        <v>0</v>
      </c>
      <c r="Q4112" s="18">
        <f>IFERROR(VLOOKUP(A4112,[3]Sheet1!$A:$G,5,FALSE),0)</f>
        <v>0</v>
      </c>
      <c r="R4112" s="18">
        <f>IFERROR(VLOOKUP(A4112,[3]Sheet1!$A:$H,6,FALSE),0)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IFERROR(VLOOKUP(A4113,[3]Sheet1!$A:$G,2,FALSE),0)</f>
        <v>0</v>
      </c>
      <c r="O4113" s="18">
        <f>IFERROR(VLOOKUP(A4113,[3]Sheet1!$A:$G,3,FALSE),0)</f>
        <v>0</v>
      </c>
      <c r="P4113" s="18">
        <f>IFERROR(VLOOKUP(A4113,[3]Sheet1!$A:$G,4,FALSE),0)</f>
        <v>0</v>
      </c>
      <c r="Q4113" s="18">
        <f>IFERROR(VLOOKUP(A4113,[3]Sheet1!$A:$G,5,FALSE),0)</f>
        <v>0</v>
      </c>
      <c r="R4113" s="18">
        <f>IFERROR(VLOOKUP(A4113,[3]Sheet1!$A:$H,6,FALSE),0)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318675</v>
      </c>
      <c r="C4114" s="18">
        <f>IFERROR(VLOOKUP(A4114,[1]Monitoramento_Base_somente_Said!$A:$J,6,FALSE),0)</f>
        <v>17020399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IFERROR(VLOOKUP(A4114,[3]Sheet1!$A:$G,2,FALSE),0)</f>
        <v>0</v>
      </c>
      <c r="O4114" s="18">
        <f>IFERROR(VLOOKUP(A4114,[3]Sheet1!$A:$G,3,FALSE),0)</f>
        <v>0</v>
      </c>
      <c r="P4114" s="18">
        <f>IFERROR(VLOOKUP(A4114,[3]Sheet1!$A:$G,4,FALSE),0)</f>
        <v>0</v>
      </c>
      <c r="Q4114" s="18">
        <f>IFERROR(VLOOKUP(A4114,[3]Sheet1!$A:$G,5,FALSE),0)</f>
        <v>0</v>
      </c>
      <c r="R4114" s="18">
        <f>IFERROR(VLOOKUP(A4114,[3]Sheet1!$A:$H,6,FALSE),0)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IFERROR(VLOOKUP(A4115,[3]Sheet1!$A:$G,2,FALSE),0)</f>
        <v>1117</v>
      </c>
      <c r="O4115" s="18">
        <f>IFERROR(VLOOKUP(A4115,[3]Sheet1!$A:$G,3,FALSE),0)</f>
        <v>3433892</v>
      </c>
      <c r="P4115" s="18">
        <f>IFERROR(VLOOKUP(A4115,[3]Sheet1!$A:$G,4,FALSE),0)</f>
        <v>0</v>
      </c>
      <c r="Q4115" s="18">
        <f>IFERROR(VLOOKUP(A4115,[3]Sheet1!$A:$G,5,FALSE),0)</f>
        <v>0</v>
      </c>
      <c r="R4115" s="18">
        <f>IFERROR(VLOOKUP(A4115,[3]Sheet1!$A:$H,6,FALSE),0)</f>
        <v>0</v>
      </c>
      <c r="S4115" s="18">
        <f>IFERROR(VLOOKUP(A4115,[3]Sheet1!$A:$I,9,FALSE),0)</f>
        <v>0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IFERROR(VLOOKUP(A4116,[3]Sheet1!$A:$G,2,FALSE),0)</f>
        <v>143983</v>
      </c>
      <c r="O4116" s="18">
        <f>IFERROR(VLOOKUP(A4116,[3]Sheet1!$A:$G,3,FALSE),0)</f>
        <v>13361352</v>
      </c>
      <c r="P4116" s="18">
        <f>IFERROR(VLOOKUP(A4116,[3]Sheet1!$A:$G,4,FALSE),0)</f>
        <v>0</v>
      </c>
      <c r="Q4116" s="18">
        <f>IFERROR(VLOOKUP(A4116,[3]Sheet1!$A:$G,5,FALSE),0)</f>
        <v>0</v>
      </c>
      <c r="R4116" s="18">
        <f>IFERROR(VLOOKUP(A4116,[3]Sheet1!$A:$H,6,FALSE),0)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IFERROR(VLOOKUP(A4117,[3]Sheet1!$A:$G,2,FALSE),0)</f>
        <v>0</v>
      </c>
      <c r="O4117" s="18">
        <f>IFERROR(VLOOKUP(A4117,[3]Sheet1!$A:$G,3,FALSE),0)</f>
        <v>0</v>
      </c>
      <c r="P4117" s="18">
        <f>IFERROR(VLOOKUP(A4117,[3]Sheet1!$A:$G,4,FALSE),0)</f>
        <v>0</v>
      </c>
      <c r="Q4117" s="18">
        <f>IFERROR(VLOOKUP(A4117,[3]Sheet1!$A:$G,5,FALSE),0)</f>
        <v>0</v>
      </c>
      <c r="R4117" s="18">
        <f>IFERROR(VLOOKUP(A4117,[3]Sheet1!$A:$H,6,FALSE),0)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IFERROR(VLOOKUP(A4118,[3]Sheet1!$A:$G,2,FALSE),0)</f>
        <v>793285</v>
      </c>
      <c r="O4118" s="18">
        <f>IFERROR(VLOOKUP(A4118,[3]Sheet1!$A:$G,3,FALSE),0)</f>
        <v>124453711</v>
      </c>
      <c r="P4118" s="18">
        <f>IFERROR(VLOOKUP(A4118,[3]Sheet1!$A:$G,4,FALSE),0)</f>
        <v>0</v>
      </c>
      <c r="Q4118" s="18">
        <f>IFERROR(VLOOKUP(A4118,[3]Sheet1!$A:$G,5,FALSE),0)</f>
        <v>0</v>
      </c>
      <c r="R4118" s="18">
        <f>IFERROR(VLOOKUP(A4118,[3]Sheet1!$A:$H,6,FALSE),0)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IFERROR(VLOOKUP(A4119,[3]Sheet1!$A:$G,2,FALSE),0)</f>
        <v>626</v>
      </c>
      <c r="O4119" s="18">
        <f>IFERROR(VLOOKUP(A4119,[3]Sheet1!$A:$G,3,FALSE),0)</f>
        <v>0</v>
      </c>
      <c r="P4119" s="18">
        <f>IFERROR(VLOOKUP(A4119,[3]Sheet1!$A:$G,4,FALSE),0)</f>
        <v>0</v>
      </c>
      <c r="Q4119" s="18">
        <f>IFERROR(VLOOKUP(A4119,[3]Sheet1!$A:$G,5,FALSE),0)</f>
        <v>0</v>
      </c>
      <c r="R4119" s="18">
        <f>IFERROR(VLOOKUP(A4119,[3]Sheet1!$A:$H,6,FALSE),0)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IFERROR(VLOOKUP(A4120,[3]Sheet1!$A:$G,2,FALSE),0)</f>
        <v>0</v>
      </c>
      <c r="O4120" s="18">
        <f>IFERROR(VLOOKUP(A4120,[3]Sheet1!$A:$G,3,FALSE),0)</f>
        <v>0</v>
      </c>
      <c r="P4120" s="18">
        <f>IFERROR(VLOOKUP(A4120,[3]Sheet1!$A:$G,4,FALSE),0)</f>
        <v>0</v>
      </c>
      <c r="Q4120" s="18">
        <f>IFERROR(VLOOKUP(A4120,[3]Sheet1!$A:$G,5,FALSE),0)</f>
        <v>0</v>
      </c>
      <c r="R4120" s="18">
        <f>IFERROR(VLOOKUP(A4120,[3]Sheet1!$A:$H,6,FALSE),0)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27586325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IFERROR(VLOOKUP(A4121,[3]Sheet1!$A:$G,2,FALSE),0)</f>
        <v>85673</v>
      </c>
      <c r="O4121" s="18">
        <f>IFERROR(VLOOKUP(A4121,[3]Sheet1!$A:$G,3,FALSE),0)</f>
        <v>7711913</v>
      </c>
      <c r="P4121" s="18">
        <f>IFERROR(VLOOKUP(A4121,[3]Sheet1!$A:$G,4,FALSE),0)</f>
        <v>0</v>
      </c>
      <c r="Q4121" s="18">
        <f>IFERROR(VLOOKUP(A4121,[3]Sheet1!$A:$G,5,FALSE),0)</f>
        <v>0</v>
      </c>
      <c r="R4121" s="18">
        <f>IFERROR(VLOOKUP(A4121,[3]Sheet1!$A:$H,6,FALSE),0)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Não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IFERROR(VLOOKUP(A4122,[3]Sheet1!$A:$G,2,FALSE),0)</f>
        <v>0</v>
      </c>
      <c r="O4122" s="18">
        <f>IFERROR(VLOOKUP(A4122,[3]Sheet1!$A:$G,3,FALSE),0)</f>
        <v>0</v>
      </c>
      <c r="P4122" s="18">
        <f>IFERROR(VLOOKUP(A4122,[3]Sheet1!$A:$G,4,FALSE),0)</f>
        <v>0</v>
      </c>
      <c r="Q4122" s="18">
        <f>IFERROR(VLOOKUP(A4122,[3]Sheet1!$A:$G,5,FALSE),0)</f>
        <v>0</v>
      </c>
      <c r="R4122" s="18">
        <f>IFERROR(VLOOKUP(A4122,[3]Sheet1!$A:$H,6,FALSE),0)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IFERROR(VLOOKUP(A4123,[3]Sheet1!$A:$G,2,FALSE),0)</f>
        <v>0</v>
      </c>
      <c r="O4123" s="18">
        <f>IFERROR(VLOOKUP(A4123,[3]Sheet1!$A:$G,3,FALSE),0)</f>
        <v>0</v>
      </c>
      <c r="P4123" s="18">
        <f>IFERROR(VLOOKUP(A4123,[3]Sheet1!$A:$G,4,FALSE),0)</f>
        <v>0</v>
      </c>
      <c r="Q4123" s="18">
        <f>IFERROR(VLOOKUP(A4123,[3]Sheet1!$A:$G,5,FALSE),0)</f>
        <v>0</v>
      </c>
      <c r="R4123" s="18">
        <f>IFERROR(VLOOKUP(A4123,[3]Sheet1!$A:$H,6,FALSE),0)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IFERROR(VLOOKUP(A4124,[3]Sheet1!$A:$G,2,FALSE),0)</f>
        <v>0</v>
      </c>
      <c r="O4124" s="18">
        <f>IFERROR(VLOOKUP(A4124,[3]Sheet1!$A:$G,3,FALSE),0)</f>
        <v>0</v>
      </c>
      <c r="P4124" s="18">
        <f>IFERROR(VLOOKUP(A4124,[3]Sheet1!$A:$G,4,FALSE),0)</f>
        <v>0</v>
      </c>
      <c r="Q4124" s="18">
        <f>IFERROR(VLOOKUP(A4124,[3]Sheet1!$A:$G,5,FALSE),0)</f>
        <v>0</v>
      </c>
      <c r="R4124" s="18">
        <f>IFERROR(VLOOKUP(A4124,[3]Sheet1!$A:$H,6,FALSE),0)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72</v>
      </c>
      <c r="C4125" s="18">
        <f>IFERROR(VLOOKUP(A4125,[1]Monitoramento_Base_somente_Said!$A:$J,6,FALSE),0)</f>
        <v>8096873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IFERROR(VLOOKUP(A4125,[3]Sheet1!$A:$G,2,FALSE),0)</f>
        <v>0</v>
      </c>
      <c r="O4125" s="18">
        <f>IFERROR(VLOOKUP(A4125,[3]Sheet1!$A:$G,3,FALSE),0)</f>
        <v>0</v>
      </c>
      <c r="P4125" s="18">
        <f>IFERROR(VLOOKUP(A4125,[3]Sheet1!$A:$G,4,FALSE),0)</f>
        <v>0</v>
      </c>
      <c r="Q4125" s="18">
        <f>IFERROR(VLOOKUP(A4125,[3]Sheet1!$A:$G,5,FALSE),0)</f>
        <v>0</v>
      </c>
      <c r="R4125" s="18">
        <f>IFERROR(VLOOKUP(A4125,[3]Sheet1!$A:$H,6,FALSE),0)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IFERROR(VLOOKUP(A4126,[3]Sheet1!$A:$G,2,FALSE),0)</f>
        <v>0</v>
      </c>
      <c r="O4126" s="18">
        <f>IFERROR(VLOOKUP(A4126,[3]Sheet1!$A:$G,3,FALSE),0)</f>
        <v>0</v>
      </c>
      <c r="P4126" s="18">
        <f>IFERROR(VLOOKUP(A4126,[3]Sheet1!$A:$G,4,FALSE),0)</f>
        <v>0</v>
      </c>
      <c r="Q4126" s="18">
        <f>IFERROR(VLOOKUP(A4126,[3]Sheet1!$A:$G,5,FALSE),0)</f>
        <v>0</v>
      </c>
      <c r="R4126" s="18">
        <f>IFERROR(VLOOKUP(A4126,[3]Sheet1!$A:$H,6,FALSE),0)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IFERROR(VLOOKUP(A4127,[3]Sheet1!$A:$G,2,FALSE),0)</f>
        <v>0</v>
      </c>
      <c r="O4127" s="18">
        <f>IFERROR(VLOOKUP(A4127,[3]Sheet1!$A:$G,3,FALSE),0)</f>
        <v>0</v>
      </c>
      <c r="P4127" s="18">
        <f>IFERROR(VLOOKUP(A4127,[3]Sheet1!$A:$G,4,FALSE),0)</f>
        <v>0</v>
      </c>
      <c r="Q4127" s="18">
        <f>IFERROR(VLOOKUP(A4127,[3]Sheet1!$A:$G,5,FALSE),0)</f>
        <v>0</v>
      </c>
      <c r="R4127" s="18">
        <f>IFERROR(VLOOKUP(A4127,[3]Sheet1!$A:$H,6,FALSE),0)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IFERROR(VLOOKUP(A4128,[3]Sheet1!$A:$G,2,FALSE),0)</f>
        <v>0</v>
      </c>
      <c r="O4128" s="18">
        <f>IFERROR(VLOOKUP(A4128,[3]Sheet1!$A:$G,3,FALSE),0)</f>
        <v>0</v>
      </c>
      <c r="P4128" s="18">
        <f>IFERROR(VLOOKUP(A4128,[3]Sheet1!$A:$G,4,FALSE),0)</f>
        <v>0</v>
      </c>
      <c r="Q4128" s="18">
        <f>IFERROR(VLOOKUP(A4128,[3]Sheet1!$A:$G,5,FALSE),0)</f>
        <v>0</v>
      </c>
      <c r="R4128" s="18">
        <f>IFERROR(VLOOKUP(A4128,[3]Sheet1!$A:$H,6,FALSE),0)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IFERROR(VLOOKUP(A4129,[3]Sheet1!$A:$G,2,FALSE),0)</f>
        <v>0</v>
      </c>
      <c r="O4129" s="18">
        <f>IFERROR(VLOOKUP(A4129,[3]Sheet1!$A:$G,3,FALSE),0)</f>
        <v>468956</v>
      </c>
      <c r="P4129" s="18">
        <f>IFERROR(VLOOKUP(A4129,[3]Sheet1!$A:$G,4,FALSE),0)</f>
        <v>0</v>
      </c>
      <c r="Q4129" s="18">
        <f>IFERROR(VLOOKUP(A4129,[3]Sheet1!$A:$G,5,FALSE),0)</f>
        <v>0</v>
      </c>
      <c r="R4129" s="18">
        <f>IFERROR(VLOOKUP(A4129,[3]Sheet1!$A:$H,6,FALSE),0)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Sim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219589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IFERROR(VLOOKUP(A4130,[3]Sheet1!$A:$G,2,FALSE),0)</f>
        <v>0</v>
      </c>
      <c r="O4130" s="18">
        <f>IFERROR(VLOOKUP(A4130,[3]Sheet1!$A:$G,3,FALSE),0)</f>
        <v>0</v>
      </c>
      <c r="P4130" s="18">
        <f>IFERROR(VLOOKUP(A4130,[3]Sheet1!$A:$G,4,FALSE),0)</f>
        <v>0</v>
      </c>
      <c r="Q4130" s="18">
        <f>IFERROR(VLOOKUP(A4130,[3]Sheet1!$A:$G,5,FALSE),0)</f>
        <v>0</v>
      </c>
      <c r="R4130" s="18">
        <f>IFERROR(VLOOKUP(A4130,[3]Sheet1!$A:$H,6,FALSE),0)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IFERROR(VLOOKUP(A4131,[3]Sheet1!$A:$G,2,FALSE),0)</f>
        <v>11788</v>
      </c>
      <c r="O4131" s="18">
        <f>IFERROR(VLOOKUP(A4131,[3]Sheet1!$A:$G,3,FALSE),0)</f>
        <v>3643210</v>
      </c>
      <c r="P4131" s="18">
        <f>IFERROR(VLOOKUP(A4131,[3]Sheet1!$A:$G,4,FALSE),0)</f>
        <v>0</v>
      </c>
      <c r="Q4131" s="18">
        <f>IFERROR(VLOOKUP(A4131,[3]Sheet1!$A:$G,5,FALSE),0)</f>
        <v>0</v>
      </c>
      <c r="R4131" s="18">
        <f>IFERROR(VLOOKUP(A4131,[3]Sheet1!$A:$H,6,FALSE),0)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63182132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IFERROR(VLOOKUP(A4132,[3]Sheet1!$A:$G,2,FALSE),0)</f>
        <v>0</v>
      </c>
      <c r="O4132" s="18">
        <f>IFERROR(VLOOKUP(A4132,[3]Sheet1!$A:$G,3,FALSE),0)</f>
        <v>0</v>
      </c>
      <c r="P4132" s="18">
        <f>IFERROR(VLOOKUP(A4132,[3]Sheet1!$A:$G,4,FALSE),0)</f>
        <v>0</v>
      </c>
      <c r="Q4132" s="18">
        <f>IFERROR(VLOOKUP(A4132,[3]Sheet1!$A:$G,5,FALSE),0)</f>
        <v>0</v>
      </c>
      <c r="R4132" s="18">
        <f>IFERROR(VLOOKUP(A4132,[3]Sheet1!$A:$H,6,FALSE),0)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16318</v>
      </c>
      <c r="C4133" s="18">
        <f>IFERROR(VLOOKUP(A4133,[1]Monitoramento_Base_somente_Said!$A:$J,6,FALSE),0)</f>
        <v>12990765</v>
      </c>
      <c r="D4133" s="18">
        <f>IFERROR(VLOOKUP(A4133,[1]Monitoramento_Base_somente_Said!$A:$J,7,FALSE),0)</f>
        <v>0</v>
      </c>
      <c r="E4133" s="18">
        <f>IFERROR(VLOOKUP(A4133,[1]Monitoramento_Base_somente_Said!$A:$J,8,FALSE),0)</f>
        <v>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IFERROR(VLOOKUP(A4133,[3]Sheet1!$A:$G,2,FALSE),0)</f>
        <v>0</v>
      </c>
      <c r="O4133" s="18">
        <f>IFERROR(VLOOKUP(A4133,[3]Sheet1!$A:$G,3,FALSE),0)</f>
        <v>0</v>
      </c>
      <c r="P4133" s="18">
        <f>IFERROR(VLOOKUP(A4133,[3]Sheet1!$A:$G,4,FALSE),0)</f>
        <v>0</v>
      </c>
      <c r="Q4133" s="18">
        <f>IFERROR(VLOOKUP(A4133,[3]Sheet1!$A:$G,5,FALSE),0)</f>
        <v>0</v>
      </c>
      <c r="R4133" s="18">
        <f>IFERROR(VLOOKUP(A4133,[3]Sheet1!$A:$H,6,FALSE),0)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IFERROR(VLOOKUP(A4134,[3]Sheet1!$A:$G,2,FALSE),0)</f>
        <v>377</v>
      </c>
      <c r="O4134" s="18">
        <f>IFERROR(VLOOKUP(A4134,[3]Sheet1!$A:$G,3,FALSE),0)</f>
        <v>5660567</v>
      </c>
      <c r="P4134" s="18">
        <f>IFERROR(VLOOKUP(A4134,[3]Sheet1!$A:$G,4,FALSE),0)</f>
        <v>0</v>
      </c>
      <c r="Q4134" s="18">
        <f>IFERROR(VLOOKUP(A4134,[3]Sheet1!$A:$G,5,FALSE),0)</f>
        <v>0</v>
      </c>
      <c r="R4134" s="18">
        <f>IFERROR(VLOOKUP(A4134,[3]Sheet1!$A:$H,6,FALSE),0)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IFERROR(VLOOKUP(A4135,[3]Sheet1!$A:$G,2,FALSE),0)</f>
        <v>0</v>
      </c>
      <c r="O4135" s="18">
        <f>IFERROR(VLOOKUP(A4135,[3]Sheet1!$A:$G,3,FALSE),0)</f>
        <v>0</v>
      </c>
      <c r="P4135" s="18">
        <f>IFERROR(VLOOKUP(A4135,[3]Sheet1!$A:$G,4,FALSE),0)</f>
        <v>0</v>
      </c>
      <c r="Q4135" s="18">
        <f>IFERROR(VLOOKUP(A4135,[3]Sheet1!$A:$G,5,FALSE),0)</f>
        <v>0</v>
      </c>
      <c r="R4135" s="18">
        <f>IFERROR(VLOOKUP(A4135,[3]Sheet1!$A:$H,6,FALSE),0)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IFERROR(VLOOKUP(A4136,[3]Sheet1!$A:$G,2,FALSE),0)</f>
        <v>1400</v>
      </c>
      <c r="O4136" s="18">
        <f>IFERROR(VLOOKUP(A4136,[3]Sheet1!$A:$G,3,FALSE),0)</f>
        <v>2558</v>
      </c>
      <c r="P4136" s="18">
        <f>IFERROR(VLOOKUP(A4136,[3]Sheet1!$A:$G,4,FALSE),0)</f>
        <v>0</v>
      </c>
      <c r="Q4136" s="18">
        <f>IFERROR(VLOOKUP(A4136,[3]Sheet1!$A:$G,5,FALSE),0)</f>
        <v>0</v>
      </c>
      <c r="R4136" s="18">
        <f>IFERROR(VLOOKUP(A4136,[3]Sheet1!$A:$H,6,FALSE),0)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IFERROR(VLOOKUP(A4137,[3]Sheet1!$A:$G,2,FALSE),0)</f>
        <v>10423</v>
      </c>
      <c r="O4137" s="18">
        <f>IFERROR(VLOOKUP(A4137,[3]Sheet1!$A:$G,3,FALSE),0)</f>
        <v>6944739</v>
      </c>
      <c r="P4137" s="18">
        <f>IFERROR(VLOOKUP(A4137,[3]Sheet1!$A:$G,4,FALSE),0)</f>
        <v>0</v>
      </c>
      <c r="Q4137" s="18">
        <f>IFERROR(VLOOKUP(A4137,[3]Sheet1!$A:$G,5,FALSE),0)</f>
        <v>0</v>
      </c>
      <c r="R4137" s="18">
        <f>IFERROR(VLOOKUP(A4137,[3]Sheet1!$A:$H,6,FALSE),0)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25811457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IFERROR(VLOOKUP(A4138,[3]Sheet1!$A:$G,2,FALSE),0)</f>
        <v>0</v>
      </c>
      <c r="O4138" s="18">
        <f>IFERROR(VLOOKUP(A4138,[3]Sheet1!$A:$G,3,FALSE),0)</f>
        <v>0</v>
      </c>
      <c r="P4138" s="18">
        <f>IFERROR(VLOOKUP(A4138,[3]Sheet1!$A:$G,4,FALSE),0)</f>
        <v>0</v>
      </c>
      <c r="Q4138" s="18">
        <f>IFERROR(VLOOKUP(A4138,[3]Sheet1!$A:$G,5,FALSE),0)</f>
        <v>0</v>
      </c>
      <c r="R4138" s="18">
        <f>IFERROR(VLOOKUP(A4138,[3]Sheet1!$A:$H,6,FALSE),0)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50303901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IFERROR(VLOOKUP(A4139,[3]Sheet1!$A:$G,2,FALSE),0)</f>
        <v>5713</v>
      </c>
      <c r="O4139" s="18">
        <f>IFERROR(VLOOKUP(A4139,[3]Sheet1!$A:$G,3,FALSE),0)</f>
        <v>6206363</v>
      </c>
      <c r="P4139" s="18">
        <f>IFERROR(VLOOKUP(A4139,[3]Sheet1!$A:$G,4,FALSE),0)</f>
        <v>0</v>
      </c>
      <c r="Q4139" s="18">
        <f>IFERROR(VLOOKUP(A4139,[3]Sheet1!$A:$G,5,FALSE),0)</f>
        <v>0</v>
      </c>
      <c r="R4139" s="18">
        <f>IFERROR(VLOOKUP(A4139,[3]Sheet1!$A:$H,6,FALSE),0)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13930480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IFERROR(VLOOKUP(A4140,[3]Sheet1!$A:$G,2,FALSE),0)</f>
        <v>0</v>
      </c>
      <c r="O4140" s="18">
        <f>IFERROR(VLOOKUP(A4140,[3]Sheet1!$A:$G,3,FALSE),0)</f>
        <v>0</v>
      </c>
      <c r="P4140" s="18">
        <f>IFERROR(VLOOKUP(A4140,[3]Sheet1!$A:$G,4,FALSE),0)</f>
        <v>0</v>
      </c>
      <c r="Q4140" s="18">
        <f>IFERROR(VLOOKUP(A4140,[3]Sheet1!$A:$G,5,FALSE),0)</f>
        <v>0</v>
      </c>
      <c r="R4140" s="18">
        <f>IFERROR(VLOOKUP(A4140,[3]Sheet1!$A:$H,6,FALSE),0)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IFERROR(VLOOKUP(A4141,[3]Sheet1!$A:$G,2,FALSE),0)</f>
        <v>7283</v>
      </c>
      <c r="O4141" s="18">
        <f>IFERROR(VLOOKUP(A4141,[3]Sheet1!$A:$G,3,FALSE),0)</f>
        <v>6599625</v>
      </c>
      <c r="P4141" s="18">
        <f>IFERROR(VLOOKUP(A4141,[3]Sheet1!$A:$G,4,FALSE),0)</f>
        <v>0</v>
      </c>
      <c r="Q4141" s="18">
        <f>IFERROR(VLOOKUP(A4141,[3]Sheet1!$A:$G,5,FALSE),0)</f>
        <v>0</v>
      </c>
      <c r="R4141" s="18">
        <f>IFERROR(VLOOKUP(A4141,[3]Sheet1!$A:$H,6,FALSE),0)</f>
        <v>0</v>
      </c>
      <c r="S4141" s="18">
        <f>IFERROR(VLOOKUP(A4141,[3]Sheet1!$A:$I,9,FALSE),0)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IFERROR(VLOOKUP(A4142,[3]Sheet1!$A:$G,2,FALSE),0)</f>
        <v>0</v>
      </c>
      <c r="O4142" s="18">
        <f>IFERROR(VLOOKUP(A4142,[3]Sheet1!$A:$G,3,FALSE),0)</f>
        <v>520208</v>
      </c>
      <c r="P4142" s="18">
        <f>IFERROR(VLOOKUP(A4142,[3]Sheet1!$A:$G,4,FALSE),0)</f>
        <v>0</v>
      </c>
      <c r="Q4142" s="18">
        <f>IFERROR(VLOOKUP(A4142,[3]Sheet1!$A:$G,5,FALSE),0)</f>
        <v>0</v>
      </c>
      <c r="R4142" s="18">
        <f>IFERROR(VLOOKUP(A4142,[3]Sheet1!$A:$H,6,FALSE),0)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IFERROR(VLOOKUP(A4143,[3]Sheet1!$A:$G,2,FALSE),0)</f>
        <v>0</v>
      </c>
      <c r="O4143" s="18">
        <f>IFERROR(VLOOKUP(A4143,[3]Sheet1!$A:$G,3,FALSE),0)</f>
        <v>0</v>
      </c>
      <c r="P4143" s="18">
        <f>IFERROR(VLOOKUP(A4143,[3]Sheet1!$A:$G,4,FALSE),0)</f>
        <v>0</v>
      </c>
      <c r="Q4143" s="18">
        <f>IFERROR(VLOOKUP(A4143,[3]Sheet1!$A:$G,5,FALSE),0)</f>
        <v>0</v>
      </c>
      <c r="R4143" s="18">
        <f>IFERROR(VLOOKUP(A4143,[3]Sheet1!$A:$H,6,FALSE),0)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201974</v>
      </c>
      <c r="C4144" s="18">
        <f>IFERROR(VLOOKUP(A4144,[1]Monitoramento_Base_somente_Said!$A:$J,6,FALSE),0)</f>
        <v>26753094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0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IFERROR(VLOOKUP(A4144,[3]Sheet1!$A:$G,2,FALSE),0)</f>
        <v>0</v>
      </c>
      <c r="O4144" s="18">
        <f>IFERROR(VLOOKUP(A4144,[3]Sheet1!$A:$G,3,FALSE),0)</f>
        <v>0</v>
      </c>
      <c r="P4144" s="18">
        <f>IFERROR(VLOOKUP(A4144,[3]Sheet1!$A:$G,4,FALSE),0)</f>
        <v>0</v>
      </c>
      <c r="Q4144" s="18">
        <f>IFERROR(VLOOKUP(A4144,[3]Sheet1!$A:$G,5,FALSE),0)</f>
        <v>0</v>
      </c>
      <c r="R4144" s="18">
        <f>IFERROR(VLOOKUP(A4144,[3]Sheet1!$A:$H,6,FALSE),0)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8097355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IFERROR(VLOOKUP(A4145,[3]Sheet1!$A:$G,2,FALSE),0)</f>
        <v>0</v>
      </c>
      <c r="O4145" s="18">
        <f>IFERROR(VLOOKUP(A4145,[3]Sheet1!$A:$G,3,FALSE),0)</f>
        <v>0</v>
      </c>
      <c r="P4145" s="18">
        <f>IFERROR(VLOOKUP(A4145,[3]Sheet1!$A:$G,4,FALSE),0)</f>
        <v>0</v>
      </c>
      <c r="Q4145" s="18">
        <f>IFERROR(VLOOKUP(A4145,[3]Sheet1!$A:$G,5,FALSE),0)</f>
        <v>0</v>
      </c>
      <c r="R4145" s="18">
        <f>IFERROR(VLOOKUP(A4145,[3]Sheet1!$A:$H,6,FALSE),0)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1490934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IFERROR(VLOOKUP(A4146,[3]Sheet1!$A:$G,2,FALSE),0)</f>
        <v>120</v>
      </c>
      <c r="O4146" s="18">
        <f>IFERROR(VLOOKUP(A4146,[3]Sheet1!$A:$G,3,FALSE),0)</f>
        <v>6599</v>
      </c>
      <c r="P4146" s="18">
        <f>IFERROR(VLOOKUP(A4146,[3]Sheet1!$A:$G,4,FALSE),0)</f>
        <v>0</v>
      </c>
      <c r="Q4146" s="18">
        <f>IFERROR(VLOOKUP(A4146,[3]Sheet1!$A:$G,5,FALSE),0)</f>
        <v>0</v>
      </c>
      <c r="R4146" s="18">
        <f>IFERROR(VLOOKUP(A4146,[3]Sheet1!$A:$H,6,FALSE),0)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4023373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IFERROR(VLOOKUP(A4147,[3]Sheet1!$A:$G,2,FALSE),0)</f>
        <v>0</v>
      </c>
      <c r="O4147" s="18">
        <f>IFERROR(VLOOKUP(A4147,[3]Sheet1!$A:$G,3,FALSE),0)</f>
        <v>0</v>
      </c>
      <c r="P4147" s="18">
        <f>IFERROR(VLOOKUP(A4147,[3]Sheet1!$A:$G,4,FALSE),0)</f>
        <v>0</v>
      </c>
      <c r="Q4147" s="18">
        <f>IFERROR(VLOOKUP(A4147,[3]Sheet1!$A:$G,5,FALSE),0)</f>
        <v>0</v>
      </c>
      <c r="R4147" s="18">
        <f>IFERROR(VLOOKUP(A4147,[3]Sheet1!$A:$H,6,FALSE),0)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IFERROR(VLOOKUP(A4148,[3]Sheet1!$A:$G,2,FALSE),0)</f>
        <v>2298014</v>
      </c>
      <c r="O4148" s="18">
        <f>IFERROR(VLOOKUP(A4148,[3]Sheet1!$A:$G,3,FALSE),0)</f>
        <v>11361768</v>
      </c>
      <c r="P4148" s="18">
        <f>IFERROR(VLOOKUP(A4148,[3]Sheet1!$A:$G,4,FALSE),0)</f>
        <v>0</v>
      </c>
      <c r="Q4148" s="18">
        <f>IFERROR(VLOOKUP(A4148,[3]Sheet1!$A:$G,5,FALSE),0)</f>
        <v>0</v>
      </c>
      <c r="R4148" s="18">
        <f>IFERROR(VLOOKUP(A4148,[3]Sheet1!$A:$H,6,FALSE),0)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IFERROR(VLOOKUP(A4149,[3]Sheet1!$A:$G,2,FALSE),0)</f>
        <v>98294</v>
      </c>
      <c r="O4149" s="18">
        <f>IFERROR(VLOOKUP(A4149,[3]Sheet1!$A:$G,3,FALSE),0)</f>
        <v>9961090</v>
      </c>
      <c r="P4149" s="18">
        <f>IFERROR(VLOOKUP(A4149,[3]Sheet1!$A:$G,4,FALSE),0)</f>
        <v>0</v>
      </c>
      <c r="Q4149" s="18">
        <f>IFERROR(VLOOKUP(A4149,[3]Sheet1!$A:$G,5,FALSE),0)</f>
        <v>0</v>
      </c>
      <c r="R4149" s="18">
        <f>IFERROR(VLOOKUP(A4149,[3]Sheet1!$A:$H,6,FALSE),0)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106286040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IFERROR(VLOOKUP(A4150,[3]Sheet1!$A:$G,2,FALSE),0)</f>
        <v>0</v>
      </c>
      <c r="O4150" s="18">
        <f>IFERROR(VLOOKUP(A4150,[3]Sheet1!$A:$G,3,FALSE),0)</f>
        <v>0</v>
      </c>
      <c r="P4150" s="18">
        <f>IFERROR(VLOOKUP(A4150,[3]Sheet1!$A:$G,4,FALSE),0)</f>
        <v>0</v>
      </c>
      <c r="Q4150" s="18">
        <f>IFERROR(VLOOKUP(A4150,[3]Sheet1!$A:$G,5,FALSE),0)</f>
        <v>0</v>
      </c>
      <c r="R4150" s="18">
        <f>IFERROR(VLOOKUP(A4150,[3]Sheet1!$A:$H,6,FALSE),0)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47578</v>
      </c>
      <c r="C4151" s="18">
        <f>IFERROR(VLOOKUP(A4151,[1]Monitoramento_Base_somente_Said!$A:$J,6,FALSE),0)</f>
        <v>11800144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IFERROR(VLOOKUP(A4151,[3]Sheet1!$A:$G,2,FALSE),0)</f>
        <v>0</v>
      </c>
      <c r="O4151" s="18">
        <f>IFERROR(VLOOKUP(A4151,[3]Sheet1!$A:$G,3,FALSE),0)</f>
        <v>0</v>
      </c>
      <c r="P4151" s="18">
        <f>IFERROR(VLOOKUP(A4151,[3]Sheet1!$A:$G,4,FALSE),0)</f>
        <v>0</v>
      </c>
      <c r="Q4151" s="18">
        <f>IFERROR(VLOOKUP(A4151,[3]Sheet1!$A:$G,5,FALSE),0)</f>
        <v>0</v>
      </c>
      <c r="R4151" s="18">
        <f>IFERROR(VLOOKUP(A4151,[3]Sheet1!$A:$H,6,FALSE),0)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IFERROR(VLOOKUP(A4152,[3]Sheet1!$A:$G,2,FALSE),0)</f>
        <v>458</v>
      </c>
      <c r="O4152" s="18">
        <f>IFERROR(VLOOKUP(A4152,[3]Sheet1!$A:$G,3,FALSE),0)</f>
        <v>745551</v>
      </c>
      <c r="P4152" s="18">
        <f>IFERROR(VLOOKUP(A4152,[3]Sheet1!$A:$G,4,FALSE),0)</f>
        <v>0</v>
      </c>
      <c r="Q4152" s="18">
        <f>IFERROR(VLOOKUP(A4152,[3]Sheet1!$A:$G,5,FALSE),0)</f>
        <v>0</v>
      </c>
      <c r="R4152" s="18">
        <f>IFERROR(VLOOKUP(A4152,[3]Sheet1!$A:$H,6,FALSE),0)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IFERROR(VLOOKUP(A4153,[3]Sheet1!$A:$G,2,FALSE),0)</f>
        <v>10265</v>
      </c>
      <c r="O4153" s="18">
        <f>IFERROR(VLOOKUP(A4153,[3]Sheet1!$A:$G,3,FALSE),0)</f>
        <v>3149422</v>
      </c>
      <c r="P4153" s="18">
        <f>IFERROR(VLOOKUP(A4153,[3]Sheet1!$A:$G,4,FALSE),0)</f>
        <v>0</v>
      </c>
      <c r="Q4153" s="18">
        <f>IFERROR(VLOOKUP(A4153,[3]Sheet1!$A:$G,5,FALSE),0)</f>
        <v>0</v>
      </c>
      <c r="R4153" s="18">
        <f>IFERROR(VLOOKUP(A4153,[3]Sheet1!$A:$H,6,FALSE),0)</f>
        <v>0</v>
      </c>
      <c r="S4153" s="18">
        <f>IFERROR(VLOOKUP(A4153,[3]Sheet1!$A:$I,9,FALSE),0)</f>
        <v>0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IFERROR(VLOOKUP(A4154,[3]Sheet1!$A:$G,2,FALSE),0)</f>
        <v>0</v>
      </c>
      <c r="O4154" s="18">
        <f>IFERROR(VLOOKUP(A4154,[3]Sheet1!$A:$G,3,FALSE),0)</f>
        <v>0</v>
      </c>
      <c r="P4154" s="18">
        <f>IFERROR(VLOOKUP(A4154,[3]Sheet1!$A:$G,4,FALSE),0)</f>
        <v>0</v>
      </c>
      <c r="Q4154" s="18">
        <f>IFERROR(VLOOKUP(A4154,[3]Sheet1!$A:$G,5,FALSE),0)</f>
        <v>0</v>
      </c>
      <c r="R4154" s="18">
        <f>IFERROR(VLOOKUP(A4154,[3]Sheet1!$A:$H,6,FALSE),0)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IFERROR(VLOOKUP(A4155,[3]Sheet1!$A:$G,2,FALSE),0)</f>
        <v>118973</v>
      </c>
      <c r="O4155" s="18">
        <f>IFERROR(VLOOKUP(A4155,[3]Sheet1!$A:$G,3,FALSE),0)</f>
        <v>21354549</v>
      </c>
      <c r="P4155" s="18">
        <f>IFERROR(VLOOKUP(A4155,[3]Sheet1!$A:$G,4,FALSE),0)</f>
        <v>0</v>
      </c>
      <c r="Q4155" s="18">
        <f>IFERROR(VLOOKUP(A4155,[3]Sheet1!$A:$G,5,FALSE),0)</f>
        <v>0</v>
      </c>
      <c r="R4155" s="18">
        <f>IFERROR(VLOOKUP(A4155,[3]Sheet1!$A:$H,6,FALSE),0)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IFERROR(VLOOKUP(A4156,[3]Sheet1!$A:$G,2,FALSE),0)</f>
        <v>0</v>
      </c>
      <c r="O4156" s="18">
        <f>IFERROR(VLOOKUP(A4156,[3]Sheet1!$A:$G,3,FALSE),0)</f>
        <v>0</v>
      </c>
      <c r="P4156" s="18">
        <f>IFERROR(VLOOKUP(A4156,[3]Sheet1!$A:$G,4,FALSE),0)</f>
        <v>0</v>
      </c>
      <c r="Q4156" s="18">
        <f>IFERROR(VLOOKUP(A4156,[3]Sheet1!$A:$G,5,FALSE),0)</f>
        <v>0</v>
      </c>
      <c r="R4156" s="18">
        <f>IFERROR(VLOOKUP(A4156,[3]Sheet1!$A:$H,6,FALSE),0)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158445950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IFERROR(VLOOKUP(A4157,[3]Sheet1!$A:$G,2,FALSE),0)</f>
        <v>184524</v>
      </c>
      <c r="O4157" s="18">
        <f>IFERROR(VLOOKUP(A4157,[3]Sheet1!$A:$G,3,FALSE),0)</f>
        <v>5124653</v>
      </c>
      <c r="P4157" s="18">
        <f>IFERROR(VLOOKUP(A4157,[3]Sheet1!$A:$G,4,FALSE),0)</f>
        <v>0</v>
      </c>
      <c r="Q4157" s="18">
        <f>IFERROR(VLOOKUP(A4157,[3]Sheet1!$A:$G,5,FALSE),0)</f>
        <v>0</v>
      </c>
      <c r="R4157" s="18">
        <f>IFERROR(VLOOKUP(A4157,[3]Sheet1!$A:$H,6,FALSE),0)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Não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IFERROR(VLOOKUP(A4158,[3]Sheet1!$A:$G,2,FALSE),0)</f>
        <v>108153</v>
      </c>
      <c r="O4158" s="18">
        <f>IFERROR(VLOOKUP(A4158,[3]Sheet1!$A:$G,3,FALSE),0)</f>
        <v>37258852</v>
      </c>
      <c r="P4158" s="18">
        <f>IFERROR(VLOOKUP(A4158,[3]Sheet1!$A:$G,4,FALSE),0)</f>
        <v>0</v>
      </c>
      <c r="Q4158" s="18">
        <f>IFERROR(VLOOKUP(A4158,[3]Sheet1!$A:$G,5,FALSE),0)</f>
        <v>0</v>
      </c>
      <c r="R4158" s="18">
        <f>IFERROR(VLOOKUP(A4158,[3]Sheet1!$A:$H,6,FALSE),0)</f>
        <v>0</v>
      </c>
      <c r="S4158" s="18">
        <f>IFERROR(VLOOKUP(A4158,[3]Sheet1!$A:$I,9,FALSE),0)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IFERROR(VLOOKUP(A4159,[3]Sheet1!$A:$G,2,FALSE),0)</f>
        <v>0</v>
      </c>
      <c r="O4159" s="18">
        <f>IFERROR(VLOOKUP(A4159,[3]Sheet1!$A:$G,3,FALSE),0)</f>
        <v>0</v>
      </c>
      <c r="P4159" s="18">
        <f>IFERROR(VLOOKUP(A4159,[3]Sheet1!$A:$G,4,FALSE),0)</f>
        <v>0</v>
      </c>
      <c r="Q4159" s="18">
        <f>IFERROR(VLOOKUP(A4159,[3]Sheet1!$A:$G,5,FALSE),0)</f>
        <v>0</v>
      </c>
      <c r="R4159" s="18">
        <f>IFERROR(VLOOKUP(A4159,[3]Sheet1!$A:$H,6,FALSE),0)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0</v>
      </c>
      <c r="C4160" s="18">
        <f>IFERROR(VLOOKUP(A4160,[1]Monitoramento_Base_somente_Said!$A:$J,6,FALSE),0)</f>
        <v>2588665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IFERROR(VLOOKUP(A4160,[3]Sheet1!$A:$G,2,FALSE),0)</f>
        <v>0</v>
      </c>
      <c r="O4160" s="18">
        <f>IFERROR(VLOOKUP(A4160,[3]Sheet1!$A:$G,3,FALSE),0)</f>
        <v>0</v>
      </c>
      <c r="P4160" s="18">
        <f>IFERROR(VLOOKUP(A4160,[3]Sheet1!$A:$G,4,FALSE),0)</f>
        <v>0</v>
      </c>
      <c r="Q4160" s="18">
        <f>IFERROR(VLOOKUP(A4160,[3]Sheet1!$A:$G,5,FALSE),0)</f>
        <v>0</v>
      </c>
      <c r="R4160" s="18">
        <f>IFERROR(VLOOKUP(A4160,[3]Sheet1!$A:$H,6,FALSE),0)</f>
        <v>0</v>
      </c>
      <c r="S4160" s="18">
        <f>IFERROR(VLOOKUP(A4160,[3]Sheet1!$A:$I,9,FALSE),0)</f>
        <v>0</v>
      </c>
      <c r="T4160" s="18" t="str">
        <f t="shared" si="391"/>
        <v>Não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19572</v>
      </c>
      <c r="C4161" s="18">
        <f>IFERROR(VLOOKUP(A4161,[1]Monitoramento_Base_somente_Said!$A:$J,6,FALSE),0)</f>
        <v>2209009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IFERROR(VLOOKUP(A4161,[3]Sheet1!$A:$G,2,FALSE),0)</f>
        <v>0</v>
      </c>
      <c r="O4161" s="18">
        <f>IFERROR(VLOOKUP(A4161,[3]Sheet1!$A:$G,3,FALSE),0)</f>
        <v>0</v>
      </c>
      <c r="P4161" s="18">
        <f>IFERROR(VLOOKUP(A4161,[3]Sheet1!$A:$G,4,FALSE),0)</f>
        <v>0</v>
      </c>
      <c r="Q4161" s="18">
        <f>IFERROR(VLOOKUP(A4161,[3]Sheet1!$A:$G,5,FALSE),0)</f>
        <v>0</v>
      </c>
      <c r="R4161" s="18">
        <f>IFERROR(VLOOKUP(A4161,[3]Sheet1!$A:$H,6,FALSE),0)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13868</v>
      </c>
      <c r="C4162" s="18">
        <f>IFERROR(VLOOKUP(A4162,[1]Monitoramento_Base_somente_Said!$A:$J,6,FALSE),0)</f>
        <v>6976003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0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IFERROR(VLOOKUP(A4162,[3]Sheet1!$A:$G,2,FALSE),0)</f>
        <v>0</v>
      </c>
      <c r="O4162" s="18">
        <f>IFERROR(VLOOKUP(A4162,[3]Sheet1!$A:$G,3,FALSE),0)</f>
        <v>0</v>
      </c>
      <c r="P4162" s="18">
        <f>IFERROR(VLOOKUP(A4162,[3]Sheet1!$A:$G,4,FALSE),0)</f>
        <v>0</v>
      </c>
      <c r="Q4162" s="18">
        <f>IFERROR(VLOOKUP(A4162,[3]Sheet1!$A:$G,5,FALSE),0)</f>
        <v>0</v>
      </c>
      <c r="R4162" s="18">
        <f>IFERROR(VLOOKUP(A4162,[3]Sheet1!$A:$H,6,FALSE),0)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1081</v>
      </c>
      <c r="C4163" s="18">
        <f>IFERROR(VLOOKUP(A4163,[1]Monitoramento_Base_somente_Said!$A:$J,6,FALSE),0)</f>
        <v>6147501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IFERROR(VLOOKUP(A4163,[3]Sheet1!$A:$G,2,FALSE),0)</f>
        <v>0</v>
      </c>
      <c r="O4163" s="18">
        <f>IFERROR(VLOOKUP(A4163,[3]Sheet1!$A:$G,3,FALSE),0)</f>
        <v>0</v>
      </c>
      <c r="P4163" s="18">
        <f>IFERROR(VLOOKUP(A4163,[3]Sheet1!$A:$G,4,FALSE),0)</f>
        <v>0</v>
      </c>
      <c r="Q4163" s="18">
        <f>IFERROR(VLOOKUP(A4163,[3]Sheet1!$A:$G,5,FALSE),0)</f>
        <v>0</v>
      </c>
      <c r="R4163" s="18">
        <f>IFERROR(VLOOKUP(A4163,[3]Sheet1!$A:$H,6,FALSE),0)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1758574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IFERROR(VLOOKUP(A4164,[3]Sheet1!$A:$G,2,FALSE),0)</f>
        <v>0</v>
      </c>
      <c r="O4164" s="18">
        <f>IFERROR(VLOOKUP(A4164,[3]Sheet1!$A:$G,3,FALSE),0)</f>
        <v>0</v>
      </c>
      <c r="P4164" s="18">
        <f>IFERROR(VLOOKUP(A4164,[3]Sheet1!$A:$G,4,FALSE),0)</f>
        <v>0</v>
      </c>
      <c r="Q4164" s="18">
        <f>IFERROR(VLOOKUP(A4164,[3]Sheet1!$A:$G,5,FALSE),0)</f>
        <v>0</v>
      </c>
      <c r="R4164" s="18">
        <f>IFERROR(VLOOKUP(A4164,[3]Sheet1!$A:$H,6,FALSE),0)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936</v>
      </c>
      <c r="C4165" s="18">
        <f>IFERROR(VLOOKUP(A4165,[1]Monitoramento_Base_somente_Said!$A:$J,6,FALSE),0)</f>
        <v>1651260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IFERROR(VLOOKUP(A4165,[3]Sheet1!$A:$G,2,FALSE),0)</f>
        <v>0</v>
      </c>
      <c r="O4165" s="18">
        <f>IFERROR(VLOOKUP(A4165,[3]Sheet1!$A:$G,3,FALSE),0)</f>
        <v>0</v>
      </c>
      <c r="P4165" s="18">
        <f>IFERROR(VLOOKUP(A4165,[3]Sheet1!$A:$G,4,FALSE),0)</f>
        <v>0</v>
      </c>
      <c r="Q4165" s="18">
        <f>IFERROR(VLOOKUP(A4165,[3]Sheet1!$A:$G,5,FALSE),0)</f>
        <v>0</v>
      </c>
      <c r="R4165" s="18">
        <f>IFERROR(VLOOKUP(A4165,[3]Sheet1!$A:$H,6,FALSE),0)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1941</v>
      </c>
      <c r="C4166" s="18">
        <f>IFERROR(VLOOKUP(A4166,[1]Monitoramento_Base_somente_Said!$A:$J,6,FALSE),0)</f>
        <v>1515860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0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IFERROR(VLOOKUP(A4166,[3]Sheet1!$A:$G,2,FALSE),0)</f>
        <v>0</v>
      </c>
      <c r="O4166" s="18">
        <f>IFERROR(VLOOKUP(A4166,[3]Sheet1!$A:$G,3,FALSE),0)</f>
        <v>0</v>
      </c>
      <c r="P4166" s="18">
        <f>IFERROR(VLOOKUP(A4166,[3]Sheet1!$A:$G,4,FALSE),0)</f>
        <v>0</v>
      </c>
      <c r="Q4166" s="18">
        <f>IFERROR(VLOOKUP(A4166,[3]Sheet1!$A:$G,5,FALSE),0)</f>
        <v>0</v>
      </c>
      <c r="R4166" s="18">
        <f>IFERROR(VLOOKUP(A4166,[3]Sheet1!$A:$H,6,FALSE),0)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673</v>
      </c>
      <c r="C4167" s="18">
        <f>IFERROR(VLOOKUP(A4167,[1]Monitoramento_Base_somente_Said!$A:$J,6,FALSE),0)</f>
        <v>8738964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0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IFERROR(VLOOKUP(A4167,[3]Sheet1!$A:$G,2,FALSE),0)</f>
        <v>0</v>
      </c>
      <c r="O4167" s="18">
        <f>IFERROR(VLOOKUP(A4167,[3]Sheet1!$A:$G,3,FALSE),0)</f>
        <v>0</v>
      </c>
      <c r="P4167" s="18">
        <f>IFERROR(VLOOKUP(A4167,[3]Sheet1!$A:$G,4,FALSE),0)</f>
        <v>0</v>
      </c>
      <c r="Q4167" s="18">
        <f>IFERROR(VLOOKUP(A4167,[3]Sheet1!$A:$G,5,FALSE),0)</f>
        <v>0</v>
      </c>
      <c r="R4167" s="18">
        <f>IFERROR(VLOOKUP(A4167,[3]Sheet1!$A:$H,6,FALSE),0)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1408</v>
      </c>
      <c r="C4168" s="18">
        <f>IFERROR(VLOOKUP(A4168,[1]Monitoramento_Base_somente_Said!$A:$J,6,FALSE),0)</f>
        <v>2056435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IFERROR(VLOOKUP(A4168,[3]Sheet1!$A:$G,2,FALSE),0)</f>
        <v>0</v>
      </c>
      <c r="O4168" s="18">
        <f>IFERROR(VLOOKUP(A4168,[3]Sheet1!$A:$G,3,FALSE),0)</f>
        <v>0</v>
      </c>
      <c r="P4168" s="18">
        <f>IFERROR(VLOOKUP(A4168,[3]Sheet1!$A:$G,4,FALSE),0)</f>
        <v>0</v>
      </c>
      <c r="Q4168" s="18">
        <f>IFERROR(VLOOKUP(A4168,[3]Sheet1!$A:$G,5,FALSE),0)</f>
        <v>0</v>
      </c>
      <c r="R4168" s="18">
        <f>IFERROR(VLOOKUP(A4168,[3]Sheet1!$A:$H,6,FALSE),0)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7486157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IFERROR(VLOOKUP(A4169,[3]Sheet1!$A:$G,2,FALSE),0)</f>
        <v>0</v>
      </c>
      <c r="O4169" s="18">
        <f>IFERROR(VLOOKUP(A4169,[3]Sheet1!$A:$G,3,FALSE),0)</f>
        <v>0</v>
      </c>
      <c r="P4169" s="18">
        <f>IFERROR(VLOOKUP(A4169,[3]Sheet1!$A:$G,4,FALSE),0)</f>
        <v>0</v>
      </c>
      <c r="Q4169" s="18">
        <f>IFERROR(VLOOKUP(A4169,[3]Sheet1!$A:$G,5,FALSE),0)</f>
        <v>0</v>
      </c>
      <c r="R4169" s="18">
        <f>IFERROR(VLOOKUP(A4169,[3]Sheet1!$A:$H,6,FALSE),0)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1380</v>
      </c>
      <c r="C4170" s="18">
        <f>IFERROR(VLOOKUP(A4170,[1]Monitoramento_Base_somente_Said!$A:$J,6,FALSE),0)</f>
        <v>27220988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IFERROR(VLOOKUP(A4170,[3]Sheet1!$A:$G,2,FALSE),0)</f>
        <v>290365</v>
      </c>
      <c r="O4170" s="18">
        <f>IFERROR(VLOOKUP(A4170,[3]Sheet1!$A:$G,3,FALSE),0)</f>
        <v>33850965</v>
      </c>
      <c r="P4170" s="18">
        <f>IFERROR(VLOOKUP(A4170,[3]Sheet1!$A:$G,4,FALSE),0)</f>
        <v>0</v>
      </c>
      <c r="Q4170" s="18">
        <f>IFERROR(VLOOKUP(A4170,[3]Sheet1!$A:$G,5,FALSE),0)</f>
        <v>0</v>
      </c>
      <c r="R4170" s="18">
        <f>IFERROR(VLOOKUP(A4170,[3]Sheet1!$A:$H,6,FALSE),0)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12419</v>
      </c>
      <c r="C4171" s="18">
        <f>IFERROR(VLOOKUP(A4171,[1]Monitoramento_Base_somente_Said!$A:$J,6,FALSE),0)</f>
        <v>1808956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IFERROR(VLOOKUP(A4171,[3]Sheet1!$A:$G,2,FALSE),0)</f>
        <v>0</v>
      </c>
      <c r="O4171" s="18">
        <f>IFERROR(VLOOKUP(A4171,[3]Sheet1!$A:$G,3,FALSE),0)</f>
        <v>0</v>
      </c>
      <c r="P4171" s="18">
        <f>IFERROR(VLOOKUP(A4171,[3]Sheet1!$A:$G,4,FALSE),0)</f>
        <v>0</v>
      </c>
      <c r="Q4171" s="18">
        <f>IFERROR(VLOOKUP(A4171,[3]Sheet1!$A:$G,5,FALSE),0)</f>
        <v>0</v>
      </c>
      <c r="R4171" s="18">
        <f>IFERROR(VLOOKUP(A4171,[3]Sheet1!$A:$H,6,FALSE),0)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5561</v>
      </c>
      <c r="C4172" s="18">
        <f>IFERROR(VLOOKUP(A4172,[1]Monitoramento_Base_somente_Said!$A:$J,6,FALSE),0)</f>
        <v>10828216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0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IFERROR(VLOOKUP(A4172,[3]Sheet1!$A:$G,2,FALSE),0)</f>
        <v>0</v>
      </c>
      <c r="O4172" s="18">
        <f>IFERROR(VLOOKUP(A4172,[3]Sheet1!$A:$G,3,FALSE),0)</f>
        <v>0</v>
      </c>
      <c r="P4172" s="18">
        <f>IFERROR(VLOOKUP(A4172,[3]Sheet1!$A:$G,4,FALSE),0)</f>
        <v>0</v>
      </c>
      <c r="Q4172" s="18">
        <f>IFERROR(VLOOKUP(A4172,[3]Sheet1!$A:$G,5,FALSE),0)</f>
        <v>0</v>
      </c>
      <c r="R4172" s="18">
        <f>IFERROR(VLOOKUP(A4172,[3]Sheet1!$A:$H,6,FALSE),0)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1934</v>
      </c>
      <c r="C4173" s="18">
        <f>IFERROR(VLOOKUP(A4173,[1]Monitoramento_Base_somente_Said!$A:$J,6,FALSE),0)</f>
        <v>6361305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IFERROR(VLOOKUP(A4173,[3]Sheet1!$A:$G,2,FALSE),0)</f>
        <v>0</v>
      </c>
      <c r="O4173" s="18">
        <f>IFERROR(VLOOKUP(A4173,[3]Sheet1!$A:$G,3,FALSE),0)</f>
        <v>0</v>
      </c>
      <c r="P4173" s="18">
        <f>IFERROR(VLOOKUP(A4173,[3]Sheet1!$A:$G,4,FALSE),0)</f>
        <v>0</v>
      </c>
      <c r="Q4173" s="18">
        <f>IFERROR(VLOOKUP(A4173,[3]Sheet1!$A:$G,5,FALSE),0)</f>
        <v>0</v>
      </c>
      <c r="R4173" s="18">
        <f>IFERROR(VLOOKUP(A4173,[3]Sheet1!$A:$H,6,FALSE),0)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1115</v>
      </c>
      <c r="C4174" s="18">
        <f>IFERROR(VLOOKUP(A4174,[1]Monitoramento_Base_somente_Said!$A:$J,6,FALSE),0)</f>
        <v>3072508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0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IFERROR(VLOOKUP(A4174,[3]Sheet1!$A:$G,2,FALSE),0)</f>
        <v>0</v>
      </c>
      <c r="O4174" s="18">
        <f>IFERROR(VLOOKUP(A4174,[3]Sheet1!$A:$G,3,FALSE),0)</f>
        <v>0</v>
      </c>
      <c r="P4174" s="18">
        <f>IFERROR(VLOOKUP(A4174,[3]Sheet1!$A:$G,4,FALSE),0)</f>
        <v>0</v>
      </c>
      <c r="Q4174" s="18">
        <f>IFERROR(VLOOKUP(A4174,[3]Sheet1!$A:$G,5,FALSE),0)</f>
        <v>0</v>
      </c>
      <c r="R4174" s="18">
        <f>IFERROR(VLOOKUP(A4174,[3]Sheet1!$A:$H,6,FALSE),0)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8039</v>
      </c>
      <c r="C4175" s="18">
        <f>IFERROR(VLOOKUP(A4175,[1]Monitoramento_Base_somente_Said!$A:$J,6,FALSE),0)</f>
        <v>4946710</v>
      </c>
      <c r="D4175" s="18">
        <f>IFERROR(VLOOKUP(A4175,[1]Monitoramento_Base_somente_Said!$A:$J,7,FALSE),0)</f>
        <v>0</v>
      </c>
      <c r="E4175" s="18">
        <f>IFERROR(VLOOKUP(A4175,[1]Monitoramento_Base_somente_Said!$A:$J,8,FALSE),0)</f>
        <v>0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IFERROR(VLOOKUP(A4175,[3]Sheet1!$A:$G,2,FALSE),0)</f>
        <v>0</v>
      </c>
      <c r="O4175" s="18">
        <f>IFERROR(VLOOKUP(A4175,[3]Sheet1!$A:$G,3,FALSE),0)</f>
        <v>0</v>
      </c>
      <c r="P4175" s="18">
        <f>IFERROR(VLOOKUP(A4175,[3]Sheet1!$A:$G,4,FALSE),0)</f>
        <v>0</v>
      </c>
      <c r="Q4175" s="18">
        <f>IFERROR(VLOOKUP(A4175,[3]Sheet1!$A:$G,5,FALSE),0)</f>
        <v>0</v>
      </c>
      <c r="R4175" s="18">
        <f>IFERROR(VLOOKUP(A4175,[3]Sheet1!$A:$H,6,FALSE),0)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719957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IFERROR(VLOOKUP(A4176,[3]Sheet1!$A:$G,2,FALSE),0)</f>
        <v>0</v>
      </c>
      <c r="O4176" s="18">
        <f>IFERROR(VLOOKUP(A4176,[3]Sheet1!$A:$G,3,FALSE),0)</f>
        <v>0</v>
      </c>
      <c r="P4176" s="18">
        <f>IFERROR(VLOOKUP(A4176,[3]Sheet1!$A:$G,4,FALSE),0)</f>
        <v>0</v>
      </c>
      <c r="Q4176" s="18">
        <f>IFERROR(VLOOKUP(A4176,[3]Sheet1!$A:$G,5,FALSE),0)</f>
        <v>0</v>
      </c>
      <c r="R4176" s="18">
        <f>IFERROR(VLOOKUP(A4176,[3]Sheet1!$A:$H,6,FALSE),0)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201</v>
      </c>
      <c r="C4177" s="18">
        <f>IFERROR(VLOOKUP(A4177,[1]Monitoramento_Base_somente_Said!$A:$J,6,FALSE),0)</f>
        <v>8097946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IFERROR(VLOOKUP(A4177,[3]Sheet1!$A:$G,2,FALSE),0)</f>
        <v>0</v>
      </c>
      <c r="O4177" s="18">
        <f>IFERROR(VLOOKUP(A4177,[3]Sheet1!$A:$G,3,FALSE),0)</f>
        <v>0</v>
      </c>
      <c r="P4177" s="18">
        <f>IFERROR(VLOOKUP(A4177,[3]Sheet1!$A:$G,4,FALSE),0)</f>
        <v>0</v>
      </c>
      <c r="Q4177" s="18">
        <f>IFERROR(VLOOKUP(A4177,[3]Sheet1!$A:$G,5,FALSE),0)</f>
        <v>0</v>
      </c>
      <c r="R4177" s="18">
        <f>IFERROR(VLOOKUP(A4177,[3]Sheet1!$A:$H,6,FALSE),0)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28833</v>
      </c>
      <c r="C4178" s="18">
        <f>IFERROR(VLOOKUP(A4178,[1]Monitoramento_Base_somente_Said!$A:$J,6,FALSE),0)</f>
        <v>4271534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0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IFERROR(VLOOKUP(A4178,[3]Sheet1!$A:$G,2,FALSE),0)</f>
        <v>0</v>
      </c>
      <c r="O4178" s="18">
        <f>IFERROR(VLOOKUP(A4178,[3]Sheet1!$A:$G,3,FALSE),0)</f>
        <v>0</v>
      </c>
      <c r="P4178" s="18">
        <f>IFERROR(VLOOKUP(A4178,[3]Sheet1!$A:$G,4,FALSE),0)</f>
        <v>0</v>
      </c>
      <c r="Q4178" s="18">
        <f>IFERROR(VLOOKUP(A4178,[3]Sheet1!$A:$G,5,FALSE),0)</f>
        <v>0</v>
      </c>
      <c r="R4178" s="18">
        <f>IFERROR(VLOOKUP(A4178,[3]Sheet1!$A:$H,6,FALSE),0)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936</v>
      </c>
      <c r="C4179" s="18">
        <f>IFERROR(VLOOKUP(A4179,[1]Monitoramento_Base_somente_Said!$A:$J,6,FALSE),0)</f>
        <v>3087831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IFERROR(VLOOKUP(A4179,[3]Sheet1!$A:$G,2,FALSE),0)</f>
        <v>0</v>
      </c>
      <c r="O4179" s="18">
        <f>IFERROR(VLOOKUP(A4179,[3]Sheet1!$A:$G,3,FALSE),0)</f>
        <v>0</v>
      </c>
      <c r="P4179" s="18">
        <f>IFERROR(VLOOKUP(A4179,[3]Sheet1!$A:$G,4,FALSE),0)</f>
        <v>0</v>
      </c>
      <c r="Q4179" s="18">
        <f>IFERROR(VLOOKUP(A4179,[3]Sheet1!$A:$G,5,FALSE),0)</f>
        <v>0</v>
      </c>
      <c r="R4179" s="18">
        <f>IFERROR(VLOOKUP(A4179,[3]Sheet1!$A:$H,6,FALSE),0)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31329</v>
      </c>
      <c r="C4180" s="18">
        <f>IFERROR(VLOOKUP(A4180,[1]Monitoramento_Base_somente_Said!$A:$J,6,FALSE),0)</f>
        <v>1038577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IFERROR(VLOOKUP(A4180,[3]Sheet1!$A:$G,2,FALSE),0)</f>
        <v>0</v>
      </c>
      <c r="O4180" s="18">
        <f>IFERROR(VLOOKUP(A4180,[3]Sheet1!$A:$G,3,FALSE),0)</f>
        <v>0</v>
      </c>
      <c r="P4180" s="18">
        <f>IFERROR(VLOOKUP(A4180,[3]Sheet1!$A:$G,4,FALSE),0)</f>
        <v>0</v>
      </c>
      <c r="Q4180" s="18">
        <f>IFERROR(VLOOKUP(A4180,[3]Sheet1!$A:$G,5,FALSE),0)</f>
        <v>0</v>
      </c>
      <c r="R4180" s="18">
        <f>IFERROR(VLOOKUP(A4180,[3]Sheet1!$A:$H,6,FALSE),0)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3608</v>
      </c>
      <c r="C4181" s="18">
        <f>IFERROR(VLOOKUP(A4181,[1]Monitoramento_Base_somente_Said!$A:$J,6,FALSE),0)</f>
        <v>2627458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IFERROR(VLOOKUP(A4181,[3]Sheet1!$A:$G,2,FALSE),0)</f>
        <v>0</v>
      </c>
      <c r="O4181" s="18">
        <f>IFERROR(VLOOKUP(A4181,[3]Sheet1!$A:$G,3,FALSE),0)</f>
        <v>0</v>
      </c>
      <c r="P4181" s="18">
        <f>IFERROR(VLOOKUP(A4181,[3]Sheet1!$A:$G,4,FALSE),0)</f>
        <v>0</v>
      </c>
      <c r="Q4181" s="18">
        <f>IFERROR(VLOOKUP(A4181,[3]Sheet1!$A:$G,5,FALSE),0)</f>
        <v>0</v>
      </c>
      <c r="R4181" s="18">
        <f>IFERROR(VLOOKUP(A4181,[3]Sheet1!$A:$H,6,FALSE),0)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0</v>
      </c>
      <c r="C4182" s="18">
        <f>IFERROR(VLOOKUP(A4182,[1]Monitoramento_Base_somente_Said!$A:$J,6,FALSE),0)</f>
        <v>1770372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0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IFERROR(VLOOKUP(A4182,[3]Sheet1!$A:$G,2,FALSE),0)</f>
        <v>0</v>
      </c>
      <c r="O4182" s="18">
        <f>IFERROR(VLOOKUP(A4182,[3]Sheet1!$A:$G,3,FALSE),0)</f>
        <v>0</v>
      </c>
      <c r="P4182" s="18">
        <f>IFERROR(VLOOKUP(A4182,[3]Sheet1!$A:$G,4,FALSE),0)</f>
        <v>0</v>
      </c>
      <c r="Q4182" s="18">
        <f>IFERROR(VLOOKUP(A4182,[3]Sheet1!$A:$G,5,FALSE),0)</f>
        <v>0</v>
      </c>
      <c r="R4182" s="18">
        <f>IFERROR(VLOOKUP(A4182,[3]Sheet1!$A:$H,6,FALSE),0)</f>
        <v>0</v>
      </c>
      <c r="S4182" s="18">
        <f>IFERROR(VLOOKUP(A4182,[3]Sheet1!$A:$I,9,FALSE),0)</f>
        <v>0</v>
      </c>
      <c r="T4182" s="18" t="str">
        <f t="shared" si="391"/>
        <v>Não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4754</v>
      </c>
      <c r="C4183" s="18">
        <f>IFERROR(VLOOKUP(A4183,[1]Monitoramento_Base_somente_Said!$A:$J,6,FALSE),0)</f>
        <v>1900589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IFERROR(VLOOKUP(A4183,[3]Sheet1!$A:$G,2,FALSE),0)</f>
        <v>0</v>
      </c>
      <c r="O4183" s="18">
        <f>IFERROR(VLOOKUP(A4183,[3]Sheet1!$A:$G,3,FALSE),0)</f>
        <v>0</v>
      </c>
      <c r="P4183" s="18">
        <f>IFERROR(VLOOKUP(A4183,[3]Sheet1!$A:$G,4,FALSE),0)</f>
        <v>0</v>
      </c>
      <c r="Q4183" s="18">
        <f>IFERROR(VLOOKUP(A4183,[3]Sheet1!$A:$G,5,FALSE),0)</f>
        <v>0</v>
      </c>
      <c r="R4183" s="18">
        <f>IFERROR(VLOOKUP(A4183,[3]Sheet1!$A:$H,6,FALSE),0)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227</v>
      </c>
      <c r="C4184" s="18">
        <f>IFERROR(VLOOKUP(A4184,[1]Monitoramento_Base_somente_Said!$A:$J,6,FALSE),0)</f>
        <v>91827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0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IFERROR(VLOOKUP(A4184,[3]Sheet1!$A:$G,2,FALSE),0)</f>
        <v>0</v>
      </c>
      <c r="O4184" s="18">
        <f>IFERROR(VLOOKUP(A4184,[3]Sheet1!$A:$G,3,FALSE),0)</f>
        <v>0</v>
      </c>
      <c r="P4184" s="18">
        <f>IFERROR(VLOOKUP(A4184,[3]Sheet1!$A:$G,4,FALSE),0)</f>
        <v>0</v>
      </c>
      <c r="Q4184" s="18">
        <f>IFERROR(VLOOKUP(A4184,[3]Sheet1!$A:$G,5,FALSE),0)</f>
        <v>0</v>
      </c>
      <c r="R4184" s="18">
        <f>IFERROR(VLOOKUP(A4184,[3]Sheet1!$A:$H,6,FALSE),0)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85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IFERROR(VLOOKUP(A4185,[3]Sheet1!$A:$G,2,FALSE),0)</f>
        <v>0</v>
      </c>
      <c r="O4185" s="18">
        <f>IFERROR(VLOOKUP(A4185,[3]Sheet1!$A:$G,3,FALSE),0)</f>
        <v>0</v>
      </c>
      <c r="P4185" s="18">
        <f>IFERROR(VLOOKUP(A4185,[3]Sheet1!$A:$G,4,FALSE),0)</f>
        <v>0</v>
      </c>
      <c r="Q4185" s="18">
        <f>IFERROR(VLOOKUP(A4185,[3]Sheet1!$A:$G,5,FALSE),0)</f>
        <v>0</v>
      </c>
      <c r="R4185" s="18">
        <f>IFERROR(VLOOKUP(A4185,[3]Sheet1!$A:$H,6,FALSE),0)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6652</v>
      </c>
      <c r="C4186" s="18">
        <f>IFERROR(VLOOKUP(A4186,[1]Monitoramento_Base_somente_Said!$A:$J,6,FALSE),0)</f>
        <v>6474551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0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IFERROR(VLOOKUP(A4186,[3]Sheet1!$A:$G,2,FALSE),0)</f>
        <v>0</v>
      </c>
      <c r="O4186" s="18">
        <f>IFERROR(VLOOKUP(A4186,[3]Sheet1!$A:$G,3,FALSE),0)</f>
        <v>0</v>
      </c>
      <c r="P4186" s="18">
        <f>IFERROR(VLOOKUP(A4186,[3]Sheet1!$A:$G,4,FALSE),0)</f>
        <v>0</v>
      </c>
      <c r="Q4186" s="18">
        <f>IFERROR(VLOOKUP(A4186,[3]Sheet1!$A:$G,5,FALSE),0)</f>
        <v>0</v>
      </c>
      <c r="R4186" s="18">
        <f>IFERROR(VLOOKUP(A4186,[3]Sheet1!$A:$H,6,FALSE),0)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263</v>
      </c>
      <c r="C4187" s="18">
        <f>IFERROR(VLOOKUP(A4187,[1]Monitoramento_Base_somente_Said!$A:$J,6,FALSE),0)</f>
        <v>2135655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IFERROR(VLOOKUP(A4187,[3]Sheet1!$A:$G,2,FALSE),0)</f>
        <v>0</v>
      </c>
      <c r="O4187" s="18">
        <f>IFERROR(VLOOKUP(A4187,[3]Sheet1!$A:$G,3,FALSE),0)</f>
        <v>0</v>
      </c>
      <c r="P4187" s="18">
        <f>IFERROR(VLOOKUP(A4187,[3]Sheet1!$A:$G,4,FALSE),0)</f>
        <v>0</v>
      </c>
      <c r="Q4187" s="18">
        <f>IFERROR(VLOOKUP(A4187,[3]Sheet1!$A:$G,5,FALSE),0)</f>
        <v>0</v>
      </c>
      <c r="R4187" s="18">
        <f>IFERROR(VLOOKUP(A4187,[3]Sheet1!$A:$H,6,FALSE),0)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7390</v>
      </c>
      <c r="C4188" s="18">
        <f>IFERROR(VLOOKUP(A4188,[1]Monitoramento_Base_somente_Said!$A:$J,6,FALSE),0)</f>
        <v>5675212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IFERROR(VLOOKUP(A4188,[3]Sheet1!$A:$G,2,FALSE),0)</f>
        <v>0</v>
      </c>
      <c r="O4188" s="18">
        <f>IFERROR(VLOOKUP(A4188,[3]Sheet1!$A:$G,3,FALSE),0)</f>
        <v>0</v>
      </c>
      <c r="P4188" s="18">
        <f>IFERROR(VLOOKUP(A4188,[3]Sheet1!$A:$G,4,FALSE),0)</f>
        <v>0</v>
      </c>
      <c r="Q4188" s="18">
        <f>IFERROR(VLOOKUP(A4188,[3]Sheet1!$A:$G,5,FALSE),0)</f>
        <v>0</v>
      </c>
      <c r="R4188" s="18">
        <f>IFERROR(VLOOKUP(A4188,[3]Sheet1!$A:$H,6,FALSE),0)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48212</v>
      </c>
      <c r="C4189" s="18">
        <f>IFERROR(VLOOKUP(A4189,[1]Monitoramento_Base_somente_Said!$A:$J,6,FALSE),0)</f>
        <v>6478921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IFERROR(VLOOKUP(A4189,[3]Sheet1!$A:$G,2,FALSE),0)</f>
        <v>0</v>
      </c>
      <c r="O4189" s="18">
        <f>IFERROR(VLOOKUP(A4189,[3]Sheet1!$A:$G,3,FALSE),0)</f>
        <v>0</v>
      </c>
      <c r="P4189" s="18">
        <f>IFERROR(VLOOKUP(A4189,[3]Sheet1!$A:$G,4,FALSE),0)</f>
        <v>0</v>
      </c>
      <c r="Q4189" s="18">
        <f>IFERROR(VLOOKUP(A4189,[3]Sheet1!$A:$G,5,FALSE),0)</f>
        <v>0</v>
      </c>
      <c r="R4189" s="18">
        <f>IFERROR(VLOOKUP(A4189,[3]Sheet1!$A:$H,6,FALSE),0)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1947979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IFERROR(VLOOKUP(A4190,[3]Sheet1!$A:$G,2,FALSE),0)</f>
        <v>0</v>
      </c>
      <c r="O4190" s="18">
        <f>IFERROR(VLOOKUP(A4190,[3]Sheet1!$A:$G,3,FALSE),0)</f>
        <v>0</v>
      </c>
      <c r="P4190" s="18">
        <f>IFERROR(VLOOKUP(A4190,[3]Sheet1!$A:$G,4,FALSE),0)</f>
        <v>0</v>
      </c>
      <c r="Q4190" s="18">
        <f>IFERROR(VLOOKUP(A4190,[3]Sheet1!$A:$G,5,FALSE),0)</f>
        <v>0</v>
      </c>
      <c r="R4190" s="18">
        <f>IFERROR(VLOOKUP(A4190,[3]Sheet1!$A:$H,6,FALSE),0)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4123162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IFERROR(VLOOKUP(A4191,[3]Sheet1!$A:$G,2,FALSE),0)</f>
        <v>0</v>
      </c>
      <c r="O4191" s="18">
        <f>IFERROR(VLOOKUP(A4191,[3]Sheet1!$A:$G,3,FALSE),0)</f>
        <v>0</v>
      </c>
      <c r="P4191" s="18">
        <f>IFERROR(VLOOKUP(A4191,[3]Sheet1!$A:$G,4,FALSE),0)</f>
        <v>0</v>
      </c>
      <c r="Q4191" s="18">
        <f>IFERROR(VLOOKUP(A4191,[3]Sheet1!$A:$G,5,FALSE),0)</f>
        <v>0</v>
      </c>
      <c r="R4191" s="18">
        <f>IFERROR(VLOOKUP(A4191,[3]Sheet1!$A:$H,6,FALSE),0)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0</v>
      </c>
      <c r="C4192" s="18">
        <f>IFERROR(VLOOKUP(A4192,[1]Monitoramento_Base_somente_Said!$A:$J,6,FALSE),0)</f>
        <v>2589643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0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IFERROR(VLOOKUP(A4192,[3]Sheet1!$A:$G,2,FALSE),0)</f>
        <v>0</v>
      </c>
      <c r="O4192" s="18">
        <f>IFERROR(VLOOKUP(A4192,[3]Sheet1!$A:$G,3,FALSE),0)</f>
        <v>0</v>
      </c>
      <c r="P4192" s="18">
        <f>IFERROR(VLOOKUP(A4192,[3]Sheet1!$A:$G,4,FALSE),0)</f>
        <v>0</v>
      </c>
      <c r="Q4192" s="18">
        <f>IFERROR(VLOOKUP(A4192,[3]Sheet1!$A:$G,5,FALSE),0)</f>
        <v>0</v>
      </c>
      <c r="R4192" s="18">
        <f>IFERROR(VLOOKUP(A4192,[3]Sheet1!$A:$H,6,FALSE),0)</f>
        <v>0</v>
      </c>
      <c r="S4192" s="18">
        <f>IFERROR(VLOOKUP(A4192,[3]Sheet1!$A:$I,9,FALSE),0)</f>
        <v>0</v>
      </c>
      <c r="T4192" s="18" t="str">
        <f t="shared" si="397"/>
        <v>Não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215</v>
      </c>
      <c r="C4193" s="18">
        <f>IFERROR(VLOOKUP(A4193,[1]Monitoramento_Base_somente_Said!$A:$J,6,FALSE),0)</f>
        <v>1216753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IFERROR(VLOOKUP(A4193,[3]Sheet1!$A:$G,2,FALSE),0)</f>
        <v>0</v>
      </c>
      <c r="O4193" s="18">
        <f>IFERROR(VLOOKUP(A4193,[3]Sheet1!$A:$G,3,FALSE),0)</f>
        <v>0</v>
      </c>
      <c r="P4193" s="18">
        <f>IFERROR(VLOOKUP(A4193,[3]Sheet1!$A:$G,4,FALSE),0)</f>
        <v>0</v>
      </c>
      <c r="Q4193" s="18">
        <f>IFERROR(VLOOKUP(A4193,[3]Sheet1!$A:$G,5,FALSE),0)</f>
        <v>0</v>
      </c>
      <c r="R4193" s="18">
        <f>IFERROR(VLOOKUP(A4193,[3]Sheet1!$A:$H,6,FALSE),0)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120496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IFERROR(VLOOKUP(A4194,[3]Sheet1!$A:$G,2,FALSE),0)</f>
        <v>0</v>
      </c>
      <c r="O4194" s="18">
        <f>IFERROR(VLOOKUP(A4194,[3]Sheet1!$A:$G,3,FALSE),0)</f>
        <v>0</v>
      </c>
      <c r="P4194" s="18">
        <f>IFERROR(VLOOKUP(A4194,[3]Sheet1!$A:$G,4,FALSE),0)</f>
        <v>0</v>
      </c>
      <c r="Q4194" s="18">
        <f>IFERROR(VLOOKUP(A4194,[3]Sheet1!$A:$G,5,FALSE),0)</f>
        <v>0</v>
      </c>
      <c r="R4194" s="18">
        <f>IFERROR(VLOOKUP(A4194,[3]Sheet1!$A:$H,6,FALSE),0)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90015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IFERROR(VLOOKUP(A4195,[3]Sheet1!$A:$G,2,FALSE),0)</f>
        <v>0</v>
      </c>
      <c r="O4195" s="18">
        <f>IFERROR(VLOOKUP(A4195,[3]Sheet1!$A:$G,3,FALSE),0)</f>
        <v>0</v>
      </c>
      <c r="P4195" s="18">
        <f>IFERROR(VLOOKUP(A4195,[3]Sheet1!$A:$G,4,FALSE),0)</f>
        <v>0</v>
      </c>
      <c r="Q4195" s="18">
        <f>IFERROR(VLOOKUP(A4195,[3]Sheet1!$A:$G,5,FALSE),0)</f>
        <v>0</v>
      </c>
      <c r="R4195" s="18">
        <f>IFERROR(VLOOKUP(A4195,[3]Sheet1!$A:$H,6,FALSE),0)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55</v>
      </c>
      <c r="C4196" s="18">
        <f>IFERROR(VLOOKUP(A4196,[1]Monitoramento_Base_somente_Said!$A:$J,6,FALSE),0)</f>
        <v>488786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0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IFERROR(VLOOKUP(A4196,[3]Sheet1!$A:$G,2,FALSE),0)</f>
        <v>0</v>
      </c>
      <c r="O4196" s="18">
        <f>IFERROR(VLOOKUP(A4196,[3]Sheet1!$A:$G,3,FALSE),0)</f>
        <v>0</v>
      </c>
      <c r="P4196" s="18">
        <f>IFERROR(VLOOKUP(A4196,[3]Sheet1!$A:$G,4,FALSE),0)</f>
        <v>0</v>
      </c>
      <c r="Q4196" s="18">
        <f>IFERROR(VLOOKUP(A4196,[3]Sheet1!$A:$G,5,FALSE),0)</f>
        <v>0</v>
      </c>
      <c r="R4196" s="18">
        <f>IFERROR(VLOOKUP(A4196,[3]Sheet1!$A:$H,6,FALSE),0)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8647968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IFERROR(VLOOKUP(A4197,[3]Sheet1!$A:$G,2,FALSE),0)</f>
        <v>0</v>
      </c>
      <c r="O4197" s="18">
        <f>IFERROR(VLOOKUP(A4197,[3]Sheet1!$A:$G,3,FALSE),0)</f>
        <v>0</v>
      </c>
      <c r="P4197" s="18">
        <f>IFERROR(VLOOKUP(A4197,[3]Sheet1!$A:$G,4,FALSE),0)</f>
        <v>0</v>
      </c>
      <c r="Q4197" s="18">
        <f>IFERROR(VLOOKUP(A4197,[3]Sheet1!$A:$G,5,FALSE),0)</f>
        <v>0</v>
      </c>
      <c r="R4197" s="18">
        <f>IFERROR(VLOOKUP(A4197,[3]Sheet1!$A:$H,6,FALSE),0)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5132</v>
      </c>
      <c r="C4198" s="18">
        <f>IFERROR(VLOOKUP(A4198,[1]Monitoramento_Base_somente_Said!$A:$J,6,FALSE),0)</f>
        <v>1205748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IFERROR(VLOOKUP(A4198,[3]Sheet1!$A:$G,2,FALSE),0)</f>
        <v>0</v>
      </c>
      <c r="O4198" s="18">
        <f>IFERROR(VLOOKUP(A4198,[3]Sheet1!$A:$G,3,FALSE),0)</f>
        <v>0</v>
      </c>
      <c r="P4198" s="18">
        <f>IFERROR(VLOOKUP(A4198,[3]Sheet1!$A:$G,4,FALSE),0)</f>
        <v>0</v>
      </c>
      <c r="Q4198" s="18">
        <f>IFERROR(VLOOKUP(A4198,[3]Sheet1!$A:$G,5,FALSE),0)</f>
        <v>0</v>
      </c>
      <c r="R4198" s="18">
        <f>IFERROR(VLOOKUP(A4198,[3]Sheet1!$A:$H,6,FALSE),0)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308</v>
      </c>
      <c r="C4199" s="18">
        <f>IFERROR(VLOOKUP(A4199,[1]Monitoramento_Base_somente_Said!$A:$J,6,FALSE),0)</f>
        <v>4208667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IFERROR(VLOOKUP(A4199,[3]Sheet1!$A:$G,2,FALSE),0)</f>
        <v>0</v>
      </c>
      <c r="O4199" s="18">
        <f>IFERROR(VLOOKUP(A4199,[3]Sheet1!$A:$G,3,FALSE),0)</f>
        <v>0</v>
      </c>
      <c r="P4199" s="18">
        <f>IFERROR(VLOOKUP(A4199,[3]Sheet1!$A:$G,4,FALSE),0)</f>
        <v>0</v>
      </c>
      <c r="Q4199" s="18">
        <f>IFERROR(VLOOKUP(A4199,[3]Sheet1!$A:$G,5,FALSE),0)</f>
        <v>0</v>
      </c>
      <c r="R4199" s="18">
        <f>IFERROR(VLOOKUP(A4199,[3]Sheet1!$A:$H,6,FALSE),0)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286</v>
      </c>
      <c r="C4200" s="18">
        <f>IFERROR(VLOOKUP(A4200,[1]Monitoramento_Base_somente_Said!$A:$J,6,FALSE),0)</f>
        <v>311939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0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IFERROR(VLOOKUP(A4200,[3]Sheet1!$A:$G,2,FALSE),0)</f>
        <v>0</v>
      </c>
      <c r="O4200" s="18">
        <f>IFERROR(VLOOKUP(A4200,[3]Sheet1!$A:$G,3,FALSE),0)</f>
        <v>0</v>
      </c>
      <c r="P4200" s="18">
        <f>IFERROR(VLOOKUP(A4200,[3]Sheet1!$A:$G,4,FALSE),0)</f>
        <v>0</v>
      </c>
      <c r="Q4200" s="18">
        <f>IFERROR(VLOOKUP(A4200,[3]Sheet1!$A:$G,5,FALSE),0)</f>
        <v>0</v>
      </c>
      <c r="R4200" s="18">
        <f>IFERROR(VLOOKUP(A4200,[3]Sheet1!$A:$H,6,FALSE),0)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1658885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IFERROR(VLOOKUP(A4201,[3]Sheet1!$A:$G,2,FALSE),0)</f>
        <v>0</v>
      </c>
      <c r="O4201" s="18">
        <f>IFERROR(VLOOKUP(A4201,[3]Sheet1!$A:$G,3,FALSE),0)</f>
        <v>0</v>
      </c>
      <c r="P4201" s="18">
        <f>IFERROR(VLOOKUP(A4201,[3]Sheet1!$A:$G,4,FALSE),0)</f>
        <v>0</v>
      </c>
      <c r="Q4201" s="18">
        <f>IFERROR(VLOOKUP(A4201,[3]Sheet1!$A:$G,5,FALSE),0)</f>
        <v>0</v>
      </c>
      <c r="R4201" s="18">
        <f>IFERROR(VLOOKUP(A4201,[3]Sheet1!$A:$H,6,FALSE),0)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6607</v>
      </c>
      <c r="C4202" s="18">
        <f>IFERROR(VLOOKUP(A4202,[1]Monitoramento_Base_somente_Said!$A:$J,6,FALSE),0)</f>
        <v>20010574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0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IFERROR(VLOOKUP(A4202,[3]Sheet1!$A:$G,2,FALSE),0)</f>
        <v>0</v>
      </c>
      <c r="O4202" s="18">
        <f>IFERROR(VLOOKUP(A4202,[3]Sheet1!$A:$G,3,FALSE),0)</f>
        <v>0</v>
      </c>
      <c r="P4202" s="18">
        <f>IFERROR(VLOOKUP(A4202,[3]Sheet1!$A:$G,4,FALSE),0)</f>
        <v>0</v>
      </c>
      <c r="Q4202" s="18">
        <f>IFERROR(VLOOKUP(A4202,[3]Sheet1!$A:$G,5,FALSE),0)</f>
        <v>0</v>
      </c>
      <c r="R4202" s="18">
        <f>IFERROR(VLOOKUP(A4202,[3]Sheet1!$A:$H,6,FALSE),0)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416</v>
      </c>
      <c r="C4203" s="18">
        <f>IFERROR(VLOOKUP(A4203,[1]Monitoramento_Base_somente_Said!$A:$J,6,FALSE),0)</f>
        <v>3974363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0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IFERROR(VLOOKUP(A4203,[3]Sheet1!$A:$G,2,FALSE),0)</f>
        <v>0</v>
      </c>
      <c r="O4203" s="18">
        <f>IFERROR(VLOOKUP(A4203,[3]Sheet1!$A:$G,3,FALSE),0)</f>
        <v>0</v>
      </c>
      <c r="P4203" s="18">
        <f>IFERROR(VLOOKUP(A4203,[3]Sheet1!$A:$G,4,FALSE),0)</f>
        <v>0</v>
      </c>
      <c r="Q4203" s="18">
        <f>IFERROR(VLOOKUP(A4203,[3]Sheet1!$A:$G,5,FALSE),0)</f>
        <v>0</v>
      </c>
      <c r="R4203" s="18">
        <f>IFERROR(VLOOKUP(A4203,[3]Sheet1!$A:$H,6,FALSE),0)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1832977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0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IFERROR(VLOOKUP(A4204,[3]Sheet1!$A:$G,2,FALSE),0)</f>
        <v>0</v>
      </c>
      <c r="O4204" s="18">
        <f>IFERROR(VLOOKUP(A4204,[3]Sheet1!$A:$G,3,FALSE),0)</f>
        <v>0</v>
      </c>
      <c r="P4204" s="18">
        <f>IFERROR(VLOOKUP(A4204,[3]Sheet1!$A:$G,4,FALSE),0)</f>
        <v>0</v>
      </c>
      <c r="Q4204" s="18">
        <f>IFERROR(VLOOKUP(A4204,[3]Sheet1!$A:$G,5,FALSE),0)</f>
        <v>0</v>
      </c>
      <c r="R4204" s="18">
        <f>IFERROR(VLOOKUP(A4204,[3]Sheet1!$A:$H,6,FALSE),0)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887</v>
      </c>
      <c r="C4205" s="18">
        <f>IFERROR(VLOOKUP(A4205,[1]Monitoramento_Base_somente_Said!$A:$J,6,FALSE),0)</f>
        <v>2606493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IFERROR(VLOOKUP(A4205,[3]Sheet1!$A:$G,2,FALSE),0)</f>
        <v>0</v>
      </c>
      <c r="O4205" s="18">
        <f>IFERROR(VLOOKUP(A4205,[3]Sheet1!$A:$G,3,FALSE),0)</f>
        <v>0</v>
      </c>
      <c r="P4205" s="18">
        <f>IFERROR(VLOOKUP(A4205,[3]Sheet1!$A:$G,4,FALSE),0)</f>
        <v>0</v>
      </c>
      <c r="Q4205" s="18">
        <f>IFERROR(VLOOKUP(A4205,[3]Sheet1!$A:$G,5,FALSE),0)</f>
        <v>0</v>
      </c>
      <c r="R4205" s="18">
        <f>IFERROR(VLOOKUP(A4205,[3]Sheet1!$A:$H,6,FALSE),0)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17151</v>
      </c>
      <c r="C4206" s="18">
        <f>IFERROR(VLOOKUP(A4206,[1]Monitoramento_Base_somente_Said!$A:$J,6,FALSE),0)</f>
        <v>1017395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0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IFERROR(VLOOKUP(A4206,[3]Sheet1!$A:$G,2,FALSE),0)</f>
        <v>0</v>
      </c>
      <c r="O4206" s="18">
        <f>IFERROR(VLOOKUP(A4206,[3]Sheet1!$A:$G,3,FALSE),0)</f>
        <v>0</v>
      </c>
      <c r="P4206" s="18">
        <f>IFERROR(VLOOKUP(A4206,[3]Sheet1!$A:$G,4,FALSE),0)</f>
        <v>0</v>
      </c>
      <c r="Q4206" s="18">
        <f>IFERROR(VLOOKUP(A4206,[3]Sheet1!$A:$G,5,FALSE),0)</f>
        <v>0</v>
      </c>
      <c r="R4206" s="18">
        <f>IFERROR(VLOOKUP(A4206,[3]Sheet1!$A:$H,6,FALSE),0)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1354203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IFERROR(VLOOKUP(A4207,[3]Sheet1!$A:$G,2,FALSE),0)</f>
        <v>0</v>
      </c>
      <c r="O4207" s="18">
        <f>IFERROR(VLOOKUP(A4207,[3]Sheet1!$A:$G,3,FALSE),0)</f>
        <v>0</v>
      </c>
      <c r="P4207" s="18">
        <f>IFERROR(VLOOKUP(A4207,[3]Sheet1!$A:$G,4,FALSE),0)</f>
        <v>0</v>
      </c>
      <c r="Q4207" s="18">
        <f>IFERROR(VLOOKUP(A4207,[3]Sheet1!$A:$G,5,FALSE),0)</f>
        <v>0</v>
      </c>
      <c r="R4207" s="18">
        <f>IFERROR(VLOOKUP(A4207,[3]Sheet1!$A:$H,6,FALSE),0)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6489</v>
      </c>
      <c r="C4208" s="18">
        <f>IFERROR(VLOOKUP(A4208,[1]Monitoramento_Base_somente_Said!$A:$J,6,FALSE),0)</f>
        <v>6751450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0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IFERROR(VLOOKUP(A4208,[3]Sheet1!$A:$G,2,FALSE),0)</f>
        <v>0</v>
      </c>
      <c r="O4208" s="18">
        <f>IFERROR(VLOOKUP(A4208,[3]Sheet1!$A:$G,3,FALSE),0)</f>
        <v>0</v>
      </c>
      <c r="P4208" s="18">
        <f>IFERROR(VLOOKUP(A4208,[3]Sheet1!$A:$G,4,FALSE),0)</f>
        <v>0</v>
      </c>
      <c r="Q4208" s="18">
        <f>IFERROR(VLOOKUP(A4208,[3]Sheet1!$A:$G,5,FALSE),0)</f>
        <v>0</v>
      </c>
      <c r="R4208" s="18">
        <f>IFERROR(VLOOKUP(A4208,[3]Sheet1!$A:$H,6,FALSE),0)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2385940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0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IFERROR(VLOOKUP(A4209,[3]Sheet1!$A:$G,2,FALSE),0)</f>
        <v>0</v>
      </c>
      <c r="O4209" s="18">
        <f>IFERROR(VLOOKUP(A4209,[3]Sheet1!$A:$G,3,FALSE),0)</f>
        <v>0</v>
      </c>
      <c r="P4209" s="18">
        <f>IFERROR(VLOOKUP(A4209,[3]Sheet1!$A:$G,4,FALSE),0)</f>
        <v>0</v>
      </c>
      <c r="Q4209" s="18">
        <f>IFERROR(VLOOKUP(A4209,[3]Sheet1!$A:$G,5,FALSE),0)</f>
        <v>0</v>
      </c>
      <c r="R4209" s="18">
        <f>IFERROR(VLOOKUP(A4209,[3]Sheet1!$A:$H,6,FALSE),0)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5874</v>
      </c>
      <c r="C4210" s="18">
        <f>IFERROR(VLOOKUP(A4210,[1]Monitoramento_Base_somente_Said!$A:$J,6,FALSE),0)</f>
        <v>2655098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IFERROR(VLOOKUP(A4210,[3]Sheet1!$A:$G,2,FALSE),0)</f>
        <v>0</v>
      </c>
      <c r="O4210" s="18">
        <f>IFERROR(VLOOKUP(A4210,[3]Sheet1!$A:$G,3,FALSE),0)</f>
        <v>0</v>
      </c>
      <c r="P4210" s="18">
        <f>IFERROR(VLOOKUP(A4210,[3]Sheet1!$A:$G,4,FALSE),0)</f>
        <v>0</v>
      </c>
      <c r="Q4210" s="18">
        <f>IFERROR(VLOOKUP(A4210,[3]Sheet1!$A:$G,5,FALSE),0)</f>
        <v>0</v>
      </c>
      <c r="R4210" s="18">
        <f>IFERROR(VLOOKUP(A4210,[3]Sheet1!$A:$H,6,FALSE),0)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706</v>
      </c>
      <c r="C4211" s="18">
        <f>IFERROR(VLOOKUP(A4211,[1]Monitoramento_Base_somente_Said!$A:$J,6,FALSE),0)</f>
        <v>1656162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0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IFERROR(VLOOKUP(A4211,[3]Sheet1!$A:$G,2,FALSE),0)</f>
        <v>0</v>
      </c>
      <c r="O4211" s="18">
        <f>IFERROR(VLOOKUP(A4211,[3]Sheet1!$A:$G,3,FALSE),0)</f>
        <v>0</v>
      </c>
      <c r="P4211" s="18">
        <f>IFERROR(VLOOKUP(A4211,[3]Sheet1!$A:$G,4,FALSE),0)</f>
        <v>0</v>
      </c>
      <c r="Q4211" s="18">
        <f>IFERROR(VLOOKUP(A4211,[3]Sheet1!$A:$G,5,FALSE),0)</f>
        <v>0</v>
      </c>
      <c r="R4211" s="18">
        <f>IFERROR(VLOOKUP(A4211,[3]Sheet1!$A:$H,6,FALSE),0)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3581</v>
      </c>
      <c r="C4212" s="18">
        <f>IFERROR(VLOOKUP(A4212,[1]Monitoramento_Base_somente_Said!$A:$J,6,FALSE),0)</f>
        <v>2239366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0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IFERROR(VLOOKUP(A4212,[3]Sheet1!$A:$G,2,FALSE),0)</f>
        <v>0</v>
      </c>
      <c r="O4212" s="18">
        <f>IFERROR(VLOOKUP(A4212,[3]Sheet1!$A:$G,3,FALSE),0)</f>
        <v>0</v>
      </c>
      <c r="P4212" s="18">
        <f>IFERROR(VLOOKUP(A4212,[3]Sheet1!$A:$G,4,FALSE),0)</f>
        <v>0</v>
      </c>
      <c r="Q4212" s="18">
        <f>IFERROR(VLOOKUP(A4212,[3]Sheet1!$A:$G,5,FALSE),0)</f>
        <v>0</v>
      </c>
      <c r="R4212" s="18">
        <f>IFERROR(VLOOKUP(A4212,[3]Sheet1!$A:$H,6,FALSE),0)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5225</v>
      </c>
      <c r="C4213" s="18">
        <f>IFERROR(VLOOKUP(A4213,[1]Monitoramento_Base_somente_Said!$A:$J,6,FALSE),0)</f>
        <v>4182676</v>
      </c>
      <c r="D4213" s="18">
        <f>IFERROR(VLOOKUP(A4213,[1]Monitoramento_Base_somente_Said!$A:$J,7,FALSE),0)</f>
        <v>0</v>
      </c>
      <c r="E4213" s="18">
        <f>IFERROR(VLOOKUP(A4213,[1]Monitoramento_Base_somente_Said!$A:$J,8,FALSE),0)</f>
        <v>0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IFERROR(VLOOKUP(A4213,[3]Sheet1!$A:$G,2,FALSE),0)</f>
        <v>0</v>
      </c>
      <c r="O4213" s="18">
        <f>IFERROR(VLOOKUP(A4213,[3]Sheet1!$A:$G,3,FALSE),0)</f>
        <v>0</v>
      </c>
      <c r="P4213" s="18">
        <f>IFERROR(VLOOKUP(A4213,[3]Sheet1!$A:$G,4,FALSE),0)</f>
        <v>0</v>
      </c>
      <c r="Q4213" s="18">
        <f>IFERROR(VLOOKUP(A4213,[3]Sheet1!$A:$G,5,FALSE),0)</f>
        <v>0</v>
      </c>
      <c r="R4213" s="18">
        <f>IFERROR(VLOOKUP(A4213,[3]Sheet1!$A:$H,6,FALSE),0)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105513</v>
      </c>
      <c r="C4214" s="18">
        <f>IFERROR(VLOOKUP(A4214,[1]Monitoramento_Base_somente_Said!$A:$J,6,FALSE),0)</f>
        <v>78045353</v>
      </c>
      <c r="D4214" s="18">
        <f>IFERROR(VLOOKUP(A4214,[1]Monitoramento_Base_somente_Said!$A:$J,7,FALSE),0)</f>
        <v>0</v>
      </c>
      <c r="E4214" s="18">
        <f>IFERROR(VLOOKUP(A4214,[1]Monitoramento_Base_somente_Said!$A:$J,8,FALSE),0)</f>
        <v>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IFERROR(VLOOKUP(A4214,[3]Sheet1!$A:$G,2,FALSE),0)</f>
        <v>0</v>
      </c>
      <c r="O4214" s="18">
        <f>IFERROR(VLOOKUP(A4214,[3]Sheet1!$A:$G,3,FALSE),0)</f>
        <v>0</v>
      </c>
      <c r="P4214" s="18">
        <f>IFERROR(VLOOKUP(A4214,[3]Sheet1!$A:$G,4,FALSE),0)</f>
        <v>0</v>
      </c>
      <c r="Q4214" s="18">
        <f>IFERROR(VLOOKUP(A4214,[3]Sheet1!$A:$G,5,FALSE),0)</f>
        <v>0</v>
      </c>
      <c r="R4214" s="18">
        <f>IFERROR(VLOOKUP(A4214,[3]Sheet1!$A:$H,6,FALSE),0)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1552736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IFERROR(VLOOKUP(A4215,[3]Sheet1!$A:$G,2,FALSE),0)</f>
        <v>0</v>
      </c>
      <c r="O4215" s="18">
        <f>IFERROR(VLOOKUP(A4215,[3]Sheet1!$A:$G,3,FALSE),0)</f>
        <v>0</v>
      </c>
      <c r="P4215" s="18">
        <f>IFERROR(VLOOKUP(A4215,[3]Sheet1!$A:$G,4,FALSE),0)</f>
        <v>0</v>
      </c>
      <c r="Q4215" s="18">
        <f>IFERROR(VLOOKUP(A4215,[3]Sheet1!$A:$G,5,FALSE),0)</f>
        <v>0</v>
      </c>
      <c r="R4215" s="18">
        <f>IFERROR(VLOOKUP(A4215,[3]Sheet1!$A:$H,6,FALSE),0)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2934901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IFERROR(VLOOKUP(A4216,[3]Sheet1!$A:$G,2,FALSE),0)</f>
        <v>0</v>
      </c>
      <c r="O4216" s="18">
        <f>IFERROR(VLOOKUP(A4216,[3]Sheet1!$A:$G,3,FALSE),0)</f>
        <v>0</v>
      </c>
      <c r="P4216" s="18">
        <f>IFERROR(VLOOKUP(A4216,[3]Sheet1!$A:$G,4,FALSE),0)</f>
        <v>0</v>
      </c>
      <c r="Q4216" s="18">
        <f>IFERROR(VLOOKUP(A4216,[3]Sheet1!$A:$G,5,FALSE),0)</f>
        <v>0</v>
      </c>
      <c r="R4216" s="18">
        <f>IFERROR(VLOOKUP(A4216,[3]Sheet1!$A:$H,6,FALSE),0)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883868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IFERROR(VLOOKUP(A4217,[3]Sheet1!$A:$G,2,FALSE),0)</f>
        <v>0</v>
      </c>
      <c r="O4217" s="18">
        <f>IFERROR(VLOOKUP(A4217,[3]Sheet1!$A:$G,3,FALSE),0)</f>
        <v>0</v>
      </c>
      <c r="P4217" s="18">
        <f>IFERROR(VLOOKUP(A4217,[3]Sheet1!$A:$G,4,FALSE),0)</f>
        <v>0</v>
      </c>
      <c r="Q4217" s="18">
        <f>IFERROR(VLOOKUP(A4217,[3]Sheet1!$A:$G,5,FALSE),0)</f>
        <v>0</v>
      </c>
      <c r="R4217" s="18">
        <f>IFERROR(VLOOKUP(A4217,[3]Sheet1!$A:$H,6,FALSE),0)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987</v>
      </c>
      <c r="C4218" s="18">
        <f>IFERROR(VLOOKUP(A4218,[1]Monitoramento_Base_somente_Said!$A:$J,6,FALSE),0)</f>
        <v>4070547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0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IFERROR(VLOOKUP(A4218,[3]Sheet1!$A:$G,2,FALSE),0)</f>
        <v>0</v>
      </c>
      <c r="O4218" s="18">
        <f>IFERROR(VLOOKUP(A4218,[3]Sheet1!$A:$G,3,FALSE),0)</f>
        <v>0</v>
      </c>
      <c r="P4218" s="18">
        <f>IFERROR(VLOOKUP(A4218,[3]Sheet1!$A:$G,4,FALSE),0)</f>
        <v>0</v>
      </c>
      <c r="Q4218" s="18">
        <f>IFERROR(VLOOKUP(A4218,[3]Sheet1!$A:$G,5,FALSE),0)</f>
        <v>0</v>
      </c>
      <c r="R4218" s="18">
        <f>IFERROR(VLOOKUP(A4218,[3]Sheet1!$A:$H,6,FALSE),0)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1570</v>
      </c>
      <c r="C4219" s="18">
        <f>IFERROR(VLOOKUP(A4219,[1]Monitoramento_Base_somente_Said!$A:$J,6,FALSE),0)</f>
        <v>1313759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IFERROR(VLOOKUP(A4219,[3]Sheet1!$A:$G,2,FALSE),0)</f>
        <v>0</v>
      </c>
      <c r="O4219" s="18">
        <f>IFERROR(VLOOKUP(A4219,[3]Sheet1!$A:$G,3,FALSE),0)</f>
        <v>0</v>
      </c>
      <c r="P4219" s="18">
        <f>IFERROR(VLOOKUP(A4219,[3]Sheet1!$A:$G,4,FALSE),0)</f>
        <v>0</v>
      </c>
      <c r="Q4219" s="18">
        <f>IFERROR(VLOOKUP(A4219,[3]Sheet1!$A:$G,5,FALSE),0)</f>
        <v>0</v>
      </c>
      <c r="R4219" s="18">
        <f>IFERROR(VLOOKUP(A4219,[3]Sheet1!$A:$H,6,FALSE),0)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3001</v>
      </c>
      <c r="C4220" s="18">
        <f>IFERROR(VLOOKUP(A4220,[1]Monitoramento_Base_somente_Said!$A:$J,6,FALSE),0)</f>
        <v>5706125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0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IFERROR(VLOOKUP(A4220,[3]Sheet1!$A:$G,2,FALSE),0)</f>
        <v>0</v>
      </c>
      <c r="O4220" s="18">
        <f>IFERROR(VLOOKUP(A4220,[3]Sheet1!$A:$G,3,FALSE),0)</f>
        <v>0</v>
      </c>
      <c r="P4220" s="18">
        <f>IFERROR(VLOOKUP(A4220,[3]Sheet1!$A:$G,4,FALSE),0)</f>
        <v>0</v>
      </c>
      <c r="Q4220" s="18">
        <f>IFERROR(VLOOKUP(A4220,[3]Sheet1!$A:$G,5,FALSE),0)</f>
        <v>0</v>
      </c>
      <c r="R4220" s="18">
        <f>IFERROR(VLOOKUP(A4220,[3]Sheet1!$A:$H,6,FALSE),0)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2482</v>
      </c>
      <c r="C4221" s="18">
        <f>IFERROR(VLOOKUP(A4221,[1]Monitoramento_Base_somente_Said!$A:$J,6,FALSE),0)</f>
        <v>1747127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IFERROR(VLOOKUP(A4221,[3]Sheet1!$A:$G,2,FALSE),0)</f>
        <v>0</v>
      </c>
      <c r="O4221" s="18">
        <f>IFERROR(VLOOKUP(A4221,[3]Sheet1!$A:$G,3,FALSE),0)</f>
        <v>0</v>
      </c>
      <c r="P4221" s="18">
        <f>IFERROR(VLOOKUP(A4221,[3]Sheet1!$A:$G,4,FALSE),0)</f>
        <v>0</v>
      </c>
      <c r="Q4221" s="18">
        <f>IFERROR(VLOOKUP(A4221,[3]Sheet1!$A:$G,5,FALSE),0)</f>
        <v>0</v>
      </c>
      <c r="R4221" s="18">
        <f>IFERROR(VLOOKUP(A4221,[3]Sheet1!$A:$H,6,FALSE),0)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7348</v>
      </c>
      <c r="C4222" s="18">
        <f>IFERROR(VLOOKUP(A4222,[1]Monitoramento_Base_somente_Said!$A:$J,6,FALSE),0)</f>
        <v>3480149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IFERROR(VLOOKUP(A4222,[3]Sheet1!$A:$G,2,FALSE),0)</f>
        <v>0</v>
      </c>
      <c r="O4222" s="18">
        <f>IFERROR(VLOOKUP(A4222,[3]Sheet1!$A:$G,3,FALSE),0)</f>
        <v>0</v>
      </c>
      <c r="P4222" s="18">
        <f>IFERROR(VLOOKUP(A4222,[3]Sheet1!$A:$G,4,FALSE),0)</f>
        <v>0</v>
      </c>
      <c r="Q4222" s="18">
        <f>IFERROR(VLOOKUP(A4222,[3]Sheet1!$A:$G,5,FALSE),0)</f>
        <v>0</v>
      </c>
      <c r="R4222" s="18">
        <f>IFERROR(VLOOKUP(A4222,[3]Sheet1!$A:$H,6,FALSE),0)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2546859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IFERROR(VLOOKUP(A4223,[3]Sheet1!$A:$G,2,FALSE),0)</f>
        <v>0</v>
      </c>
      <c r="O4223" s="18">
        <f>IFERROR(VLOOKUP(A4223,[3]Sheet1!$A:$G,3,FALSE),0)</f>
        <v>0</v>
      </c>
      <c r="P4223" s="18">
        <f>IFERROR(VLOOKUP(A4223,[3]Sheet1!$A:$G,4,FALSE),0)</f>
        <v>0</v>
      </c>
      <c r="Q4223" s="18">
        <f>IFERROR(VLOOKUP(A4223,[3]Sheet1!$A:$G,5,FALSE),0)</f>
        <v>0</v>
      </c>
      <c r="R4223" s="18">
        <f>IFERROR(VLOOKUP(A4223,[3]Sheet1!$A:$H,6,FALSE),0)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14280</v>
      </c>
      <c r="C4224" s="18">
        <f>IFERROR(VLOOKUP(A4224,[1]Monitoramento_Base_somente_Said!$A:$J,6,FALSE),0)</f>
        <v>3858966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IFERROR(VLOOKUP(A4224,[3]Sheet1!$A:$G,2,FALSE),0)</f>
        <v>0</v>
      </c>
      <c r="O4224" s="18">
        <f>IFERROR(VLOOKUP(A4224,[3]Sheet1!$A:$G,3,FALSE),0)</f>
        <v>0</v>
      </c>
      <c r="P4224" s="18">
        <f>IFERROR(VLOOKUP(A4224,[3]Sheet1!$A:$G,4,FALSE),0)</f>
        <v>0</v>
      </c>
      <c r="Q4224" s="18">
        <f>IFERROR(VLOOKUP(A4224,[3]Sheet1!$A:$G,5,FALSE),0)</f>
        <v>0</v>
      </c>
      <c r="R4224" s="18">
        <f>IFERROR(VLOOKUP(A4224,[3]Sheet1!$A:$H,6,FALSE),0)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1550511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IFERROR(VLOOKUP(A4225,[3]Sheet1!$A:$G,2,FALSE),0)</f>
        <v>0</v>
      </c>
      <c r="O4225" s="18">
        <f>IFERROR(VLOOKUP(A4225,[3]Sheet1!$A:$G,3,FALSE),0)</f>
        <v>0</v>
      </c>
      <c r="P4225" s="18">
        <f>IFERROR(VLOOKUP(A4225,[3]Sheet1!$A:$G,4,FALSE),0)</f>
        <v>0</v>
      </c>
      <c r="Q4225" s="18">
        <f>IFERROR(VLOOKUP(A4225,[3]Sheet1!$A:$G,5,FALSE),0)</f>
        <v>0</v>
      </c>
      <c r="R4225" s="18">
        <f>IFERROR(VLOOKUP(A4225,[3]Sheet1!$A:$H,6,FALSE),0)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0</v>
      </c>
      <c r="C4226" s="18">
        <f>IFERROR(VLOOKUP(A4226,[1]Monitoramento_Base_somente_Said!$A:$J,6,FALSE),0)</f>
        <v>5781207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IFERROR(VLOOKUP(A4226,[3]Sheet1!$A:$G,2,FALSE),0)</f>
        <v>0</v>
      </c>
      <c r="O4226" s="18">
        <f>IFERROR(VLOOKUP(A4226,[3]Sheet1!$A:$G,3,FALSE),0)</f>
        <v>0</v>
      </c>
      <c r="P4226" s="18">
        <f>IFERROR(VLOOKUP(A4226,[3]Sheet1!$A:$G,4,FALSE),0)</f>
        <v>0</v>
      </c>
      <c r="Q4226" s="18">
        <f>IFERROR(VLOOKUP(A4226,[3]Sheet1!$A:$G,5,FALSE),0)</f>
        <v>0</v>
      </c>
      <c r="R4226" s="18">
        <f>IFERROR(VLOOKUP(A4226,[3]Sheet1!$A:$H,6,FALSE),0)</f>
        <v>0</v>
      </c>
      <c r="S4226" s="18">
        <f>IFERROR(VLOOKUP(A4226,[3]Sheet1!$A:$I,9,FALSE),0)</f>
        <v>0</v>
      </c>
      <c r="T4226" s="18" t="str">
        <f t="shared" si="397"/>
        <v>Não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2740315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IFERROR(VLOOKUP(A4227,[3]Sheet1!$A:$G,2,FALSE),0)</f>
        <v>0</v>
      </c>
      <c r="O4227" s="18">
        <f>IFERROR(VLOOKUP(A4227,[3]Sheet1!$A:$G,3,FALSE),0)</f>
        <v>0</v>
      </c>
      <c r="P4227" s="18">
        <f>IFERROR(VLOOKUP(A4227,[3]Sheet1!$A:$G,4,FALSE),0)</f>
        <v>0</v>
      </c>
      <c r="Q4227" s="18">
        <f>IFERROR(VLOOKUP(A4227,[3]Sheet1!$A:$G,5,FALSE),0)</f>
        <v>0</v>
      </c>
      <c r="R4227" s="18">
        <f>IFERROR(VLOOKUP(A4227,[3]Sheet1!$A:$H,6,FALSE),0)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1921</v>
      </c>
      <c r="C4228" s="18">
        <f>IFERROR(VLOOKUP(A4228,[1]Monitoramento_Base_somente_Said!$A:$J,6,FALSE),0)</f>
        <v>1074012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0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IFERROR(VLOOKUP(A4228,[3]Sheet1!$A:$G,2,FALSE),0)</f>
        <v>0</v>
      </c>
      <c r="O4228" s="18">
        <f>IFERROR(VLOOKUP(A4228,[3]Sheet1!$A:$G,3,FALSE),0)</f>
        <v>0</v>
      </c>
      <c r="P4228" s="18">
        <f>IFERROR(VLOOKUP(A4228,[3]Sheet1!$A:$G,4,FALSE),0)</f>
        <v>0</v>
      </c>
      <c r="Q4228" s="18">
        <f>IFERROR(VLOOKUP(A4228,[3]Sheet1!$A:$G,5,FALSE),0)</f>
        <v>0</v>
      </c>
      <c r="R4228" s="18">
        <f>IFERROR(VLOOKUP(A4228,[3]Sheet1!$A:$H,6,FALSE),0)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19740</v>
      </c>
      <c r="C4229" s="18">
        <f>IFERROR(VLOOKUP(A4229,[1]Monitoramento_Base_somente_Said!$A:$J,6,FALSE),0)</f>
        <v>3877685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IFERROR(VLOOKUP(A4229,[3]Sheet1!$A:$G,2,FALSE),0)</f>
        <v>0</v>
      </c>
      <c r="O4229" s="18">
        <f>IFERROR(VLOOKUP(A4229,[3]Sheet1!$A:$G,3,FALSE),0)</f>
        <v>0</v>
      </c>
      <c r="P4229" s="18">
        <f>IFERROR(VLOOKUP(A4229,[3]Sheet1!$A:$G,4,FALSE),0)</f>
        <v>0</v>
      </c>
      <c r="Q4229" s="18">
        <f>IFERROR(VLOOKUP(A4229,[3]Sheet1!$A:$G,5,FALSE),0)</f>
        <v>0</v>
      </c>
      <c r="R4229" s="18">
        <f>IFERROR(VLOOKUP(A4229,[3]Sheet1!$A:$H,6,FALSE),0)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3008848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0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IFERROR(VLOOKUP(A4230,[3]Sheet1!$A:$G,2,FALSE),0)</f>
        <v>0</v>
      </c>
      <c r="O4230" s="18">
        <f>IFERROR(VLOOKUP(A4230,[3]Sheet1!$A:$G,3,FALSE),0)</f>
        <v>0</v>
      </c>
      <c r="P4230" s="18">
        <f>IFERROR(VLOOKUP(A4230,[3]Sheet1!$A:$G,4,FALSE),0)</f>
        <v>0</v>
      </c>
      <c r="Q4230" s="18">
        <f>IFERROR(VLOOKUP(A4230,[3]Sheet1!$A:$G,5,FALSE),0)</f>
        <v>0</v>
      </c>
      <c r="R4230" s="18">
        <f>IFERROR(VLOOKUP(A4230,[3]Sheet1!$A:$H,6,FALSE),0)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71142</v>
      </c>
      <c r="C4231" s="18">
        <f>IFERROR(VLOOKUP(A4231,[1]Monitoramento_Base_somente_Said!$A:$J,6,FALSE),0)</f>
        <v>10984612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IFERROR(VLOOKUP(A4231,[3]Sheet1!$A:$G,2,FALSE),0)</f>
        <v>0</v>
      </c>
      <c r="O4231" s="18">
        <f>IFERROR(VLOOKUP(A4231,[3]Sheet1!$A:$G,3,FALSE),0)</f>
        <v>0</v>
      </c>
      <c r="P4231" s="18">
        <f>IFERROR(VLOOKUP(A4231,[3]Sheet1!$A:$G,4,FALSE),0)</f>
        <v>0</v>
      </c>
      <c r="Q4231" s="18">
        <f>IFERROR(VLOOKUP(A4231,[3]Sheet1!$A:$G,5,FALSE),0)</f>
        <v>0</v>
      </c>
      <c r="R4231" s="18">
        <f>IFERROR(VLOOKUP(A4231,[3]Sheet1!$A:$H,6,FALSE),0)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22555</v>
      </c>
      <c r="C4232" s="18">
        <f>IFERROR(VLOOKUP(A4232,[1]Monitoramento_Base_somente_Said!$A:$J,6,FALSE),0)</f>
        <v>3496917</v>
      </c>
      <c r="D4232" s="18">
        <f>IFERROR(VLOOKUP(A4232,[1]Monitoramento_Base_somente_Said!$A:$J,7,FALSE),0)</f>
        <v>0</v>
      </c>
      <c r="E4232" s="18">
        <f>IFERROR(VLOOKUP(A4232,[1]Monitoramento_Base_somente_Said!$A:$J,8,FALSE),0)</f>
        <v>0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IFERROR(VLOOKUP(A4232,[3]Sheet1!$A:$G,2,FALSE),0)</f>
        <v>0</v>
      </c>
      <c r="O4232" s="18">
        <f>IFERROR(VLOOKUP(A4232,[3]Sheet1!$A:$G,3,FALSE),0)</f>
        <v>0</v>
      </c>
      <c r="P4232" s="18">
        <f>IFERROR(VLOOKUP(A4232,[3]Sheet1!$A:$G,4,FALSE),0)</f>
        <v>0</v>
      </c>
      <c r="Q4232" s="18">
        <f>IFERROR(VLOOKUP(A4232,[3]Sheet1!$A:$G,5,FALSE),0)</f>
        <v>0</v>
      </c>
      <c r="R4232" s="18">
        <f>IFERROR(VLOOKUP(A4232,[3]Sheet1!$A:$H,6,FALSE),0)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100</v>
      </c>
      <c r="C4233" s="18">
        <f>IFERROR(VLOOKUP(A4233,[1]Monitoramento_Base_somente_Said!$A:$J,6,FALSE),0)</f>
        <v>123874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IFERROR(VLOOKUP(A4233,[3]Sheet1!$A:$G,2,FALSE),0)</f>
        <v>0</v>
      </c>
      <c r="O4233" s="18">
        <f>IFERROR(VLOOKUP(A4233,[3]Sheet1!$A:$G,3,FALSE),0)</f>
        <v>0</v>
      </c>
      <c r="P4233" s="18">
        <f>IFERROR(VLOOKUP(A4233,[3]Sheet1!$A:$G,4,FALSE),0)</f>
        <v>0</v>
      </c>
      <c r="Q4233" s="18">
        <f>IFERROR(VLOOKUP(A4233,[3]Sheet1!$A:$G,5,FALSE),0)</f>
        <v>0</v>
      </c>
      <c r="R4233" s="18">
        <f>IFERROR(VLOOKUP(A4233,[3]Sheet1!$A:$H,6,FALSE),0)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8393</v>
      </c>
      <c r="C4234" s="18">
        <f>IFERROR(VLOOKUP(A4234,[1]Monitoramento_Base_somente_Said!$A:$J,6,FALSE),0)</f>
        <v>1374544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IFERROR(VLOOKUP(A4234,[3]Sheet1!$A:$G,2,FALSE),0)</f>
        <v>0</v>
      </c>
      <c r="O4234" s="18">
        <f>IFERROR(VLOOKUP(A4234,[3]Sheet1!$A:$G,3,FALSE),0)</f>
        <v>0</v>
      </c>
      <c r="P4234" s="18">
        <f>IFERROR(VLOOKUP(A4234,[3]Sheet1!$A:$G,4,FALSE),0)</f>
        <v>0</v>
      </c>
      <c r="Q4234" s="18">
        <f>IFERROR(VLOOKUP(A4234,[3]Sheet1!$A:$G,5,FALSE),0)</f>
        <v>0</v>
      </c>
      <c r="R4234" s="18">
        <f>IFERROR(VLOOKUP(A4234,[3]Sheet1!$A:$H,6,FALSE),0)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17243</v>
      </c>
      <c r="C4235" s="18">
        <f>IFERROR(VLOOKUP(A4235,[1]Monitoramento_Base_somente_Said!$A:$J,6,FALSE),0)</f>
        <v>1112462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0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IFERROR(VLOOKUP(A4235,[3]Sheet1!$A:$G,2,FALSE),0)</f>
        <v>0</v>
      </c>
      <c r="O4235" s="18">
        <f>IFERROR(VLOOKUP(A4235,[3]Sheet1!$A:$G,3,FALSE),0)</f>
        <v>0</v>
      </c>
      <c r="P4235" s="18">
        <f>IFERROR(VLOOKUP(A4235,[3]Sheet1!$A:$G,4,FALSE),0)</f>
        <v>0</v>
      </c>
      <c r="Q4235" s="18">
        <f>IFERROR(VLOOKUP(A4235,[3]Sheet1!$A:$G,5,FALSE),0)</f>
        <v>0</v>
      </c>
      <c r="R4235" s="18">
        <f>IFERROR(VLOOKUP(A4235,[3]Sheet1!$A:$H,6,FALSE),0)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316466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IFERROR(VLOOKUP(A4236,[3]Sheet1!$A:$G,2,FALSE),0)</f>
        <v>0</v>
      </c>
      <c r="O4236" s="18">
        <f>IFERROR(VLOOKUP(A4236,[3]Sheet1!$A:$G,3,FALSE),0)</f>
        <v>0</v>
      </c>
      <c r="P4236" s="18">
        <f>IFERROR(VLOOKUP(A4236,[3]Sheet1!$A:$G,4,FALSE),0)</f>
        <v>0</v>
      </c>
      <c r="Q4236" s="18">
        <f>IFERROR(VLOOKUP(A4236,[3]Sheet1!$A:$G,5,FALSE),0)</f>
        <v>0</v>
      </c>
      <c r="R4236" s="18">
        <f>IFERROR(VLOOKUP(A4236,[3]Sheet1!$A:$H,6,FALSE),0)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0</v>
      </c>
      <c r="C4237" s="18">
        <f>IFERROR(VLOOKUP(A4237,[1]Monitoramento_Base_somente_Said!$A:$J,6,FALSE),0)</f>
        <v>3865321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IFERROR(VLOOKUP(A4237,[3]Sheet1!$A:$G,2,FALSE),0)</f>
        <v>0</v>
      </c>
      <c r="O4237" s="18">
        <f>IFERROR(VLOOKUP(A4237,[3]Sheet1!$A:$G,3,FALSE),0)</f>
        <v>0</v>
      </c>
      <c r="P4237" s="18">
        <f>IFERROR(VLOOKUP(A4237,[3]Sheet1!$A:$G,4,FALSE),0)</f>
        <v>0</v>
      </c>
      <c r="Q4237" s="18">
        <f>IFERROR(VLOOKUP(A4237,[3]Sheet1!$A:$G,5,FALSE),0)</f>
        <v>0</v>
      </c>
      <c r="R4237" s="18">
        <f>IFERROR(VLOOKUP(A4237,[3]Sheet1!$A:$H,6,FALSE),0)</f>
        <v>0</v>
      </c>
      <c r="S4237" s="18">
        <f>IFERROR(VLOOKUP(A4237,[3]Sheet1!$A:$I,9,FALSE),0)</f>
        <v>0</v>
      </c>
      <c r="T4237" s="18" t="str">
        <f t="shared" si="397"/>
        <v>Não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31159</v>
      </c>
      <c r="C4238" s="18">
        <f>IFERROR(VLOOKUP(A4238,[1]Monitoramento_Base_somente_Said!$A:$J,6,FALSE),0)</f>
        <v>5024350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0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IFERROR(VLOOKUP(A4238,[3]Sheet1!$A:$G,2,FALSE),0)</f>
        <v>0</v>
      </c>
      <c r="O4238" s="18">
        <f>IFERROR(VLOOKUP(A4238,[3]Sheet1!$A:$G,3,FALSE),0)</f>
        <v>0</v>
      </c>
      <c r="P4238" s="18">
        <f>IFERROR(VLOOKUP(A4238,[3]Sheet1!$A:$G,4,FALSE),0)</f>
        <v>0</v>
      </c>
      <c r="Q4238" s="18">
        <f>IFERROR(VLOOKUP(A4238,[3]Sheet1!$A:$G,5,FALSE),0)</f>
        <v>0</v>
      </c>
      <c r="R4238" s="18">
        <f>IFERROR(VLOOKUP(A4238,[3]Sheet1!$A:$H,6,FALSE),0)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3136</v>
      </c>
      <c r="C4239" s="18">
        <f>IFERROR(VLOOKUP(A4239,[1]Monitoramento_Base_somente_Said!$A:$J,6,FALSE),0)</f>
        <v>10272366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0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IFERROR(VLOOKUP(A4239,[3]Sheet1!$A:$G,2,FALSE),0)</f>
        <v>0</v>
      </c>
      <c r="O4239" s="18">
        <f>IFERROR(VLOOKUP(A4239,[3]Sheet1!$A:$G,3,FALSE),0)</f>
        <v>0</v>
      </c>
      <c r="P4239" s="18">
        <f>IFERROR(VLOOKUP(A4239,[3]Sheet1!$A:$G,4,FALSE),0)</f>
        <v>0</v>
      </c>
      <c r="Q4239" s="18">
        <f>IFERROR(VLOOKUP(A4239,[3]Sheet1!$A:$G,5,FALSE),0)</f>
        <v>0</v>
      </c>
      <c r="R4239" s="18">
        <f>IFERROR(VLOOKUP(A4239,[3]Sheet1!$A:$H,6,FALSE),0)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742</v>
      </c>
      <c r="C4240" s="18">
        <f>IFERROR(VLOOKUP(A4240,[1]Monitoramento_Base_somente_Said!$A:$J,6,FALSE),0)</f>
        <v>820297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IFERROR(VLOOKUP(A4240,[3]Sheet1!$A:$G,2,FALSE),0)</f>
        <v>0</v>
      </c>
      <c r="O4240" s="18">
        <f>IFERROR(VLOOKUP(A4240,[3]Sheet1!$A:$G,3,FALSE),0)</f>
        <v>0</v>
      </c>
      <c r="P4240" s="18">
        <f>IFERROR(VLOOKUP(A4240,[3]Sheet1!$A:$G,4,FALSE),0)</f>
        <v>0</v>
      </c>
      <c r="Q4240" s="18">
        <f>IFERROR(VLOOKUP(A4240,[3]Sheet1!$A:$G,5,FALSE),0)</f>
        <v>0</v>
      </c>
      <c r="R4240" s="18">
        <f>IFERROR(VLOOKUP(A4240,[3]Sheet1!$A:$H,6,FALSE),0)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2985</v>
      </c>
      <c r="C4241" s="18">
        <f>IFERROR(VLOOKUP(A4241,[1]Monitoramento_Base_somente_Said!$A:$J,6,FALSE),0)</f>
        <v>827359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IFERROR(VLOOKUP(A4241,[3]Sheet1!$A:$G,2,FALSE),0)</f>
        <v>0</v>
      </c>
      <c r="O4241" s="18">
        <f>IFERROR(VLOOKUP(A4241,[3]Sheet1!$A:$G,3,FALSE),0)</f>
        <v>0</v>
      </c>
      <c r="P4241" s="18">
        <f>IFERROR(VLOOKUP(A4241,[3]Sheet1!$A:$G,4,FALSE),0)</f>
        <v>0</v>
      </c>
      <c r="Q4241" s="18">
        <f>IFERROR(VLOOKUP(A4241,[3]Sheet1!$A:$G,5,FALSE),0)</f>
        <v>0</v>
      </c>
      <c r="R4241" s="18">
        <f>IFERROR(VLOOKUP(A4241,[3]Sheet1!$A:$H,6,FALSE),0)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3437653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IFERROR(VLOOKUP(A4242,[3]Sheet1!$A:$G,2,FALSE),0)</f>
        <v>0</v>
      </c>
      <c r="O4242" s="18">
        <f>IFERROR(VLOOKUP(A4242,[3]Sheet1!$A:$G,3,FALSE),0)</f>
        <v>0</v>
      </c>
      <c r="P4242" s="18">
        <f>IFERROR(VLOOKUP(A4242,[3]Sheet1!$A:$G,4,FALSE),0)</f>
        <v>0</v>
      </c>
      <c r="Q4242" s="18">
        <f>IFERROR(VLOOKUP(A4242,[3]Sheet1!$A:$G,5,FALSE),0)</f>
        <v>0</v>
      </c>
      <c r="R4242" s="18">
        <f>IFERROR(VLOOKUP(A4242,[3]Sheet1!$A:$H,6,FALSE),0)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9761</v>
      </c>
      <c r="C4243" s="18">
        <f>IFERROR(VLOOKUP(A4243,[1]Monitoramento_Base_somente_Said!$A:$J,6,FALSE),0)</f>
        <v>3341933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IFERROR(VLOOKUP(A4243,[3]Sheet1!$A:$G,2,FALSE),0)</f>
        <v>0</v>
      </c>
      <c r="O4243" s="18">
        <f>IFERROR(VLOOKUP(A4243,[3]Sheet1!$A:$G,3,FALSE),0)</f>
        <v>0</v>
      </c>
      <c r="P4243" s="18">
        <f>IFERROR(VLOOKUP(A4243,[3]Sheet1!$A:$G,4,FALSE),0)</f>
        <v>0</v>
      </c>
      <c r="Q4243" s="18">
        <f>IFERROR(VLOOKUP(A4243,[3]Sheet1!$A:$G,5,FALSE),0)</f>
        <v>0</v>
      </c>
      <c r="R4243" s="18">
        <f>IFERROR(VLOOKUP(A4243,[3]Sheet1!$A:$H,6,FALSE),0)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11136</v>
      </c>
      <c r="C4244" s="18">
        <f>IFERROR(VLOOKUP(A4244,[1]Monitoramento_Base_somente_Said!$A:$J,6,FALSE),0)</f>
        <v>5377106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IFERROR(VLOOKUP(A4244,[3]Sheet1!$A:$G,2,FALSE),0)</f>
        <v>0</v>
      </c>
      <c r="O4244" s="18">
        <f>IFERROR(VLOOKUP(A4244,[3]Sheet1!$A:$G,3,FALSE),0)</f>
        <v>0</v>
      </c>
      <c r="P4244" s="18">
        <f>IFERROR(VLOOKUP(A4244,[3]Sheet1!$A:$G,4,FALSE),0)</f>
        <v>0</v>
      </c>
      <c r="Q4244" s="18">
        <f>IFERROR(VLOOKUP(A4244,[3]Sheet1!$A:$G,5,FALSE),0)</f>
        <v>0</v>
      </c>
      <c r="R4244" s="18">
        <f>IFERROR(VLOOKUP(A4244,[3]Sheet1!$A:$H,6,FALSE),0)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2275</v>
      </c>
      <c r="C4245" s="18">
        <f>IFERROR(VLOOKUP(A4245,[1]Monitoramento_Base_somente_Said!$A:$J,6,FALSE),0)</f>
        <v>927861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0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IFERROR(VLOOKUP(A4245,[3]Sheet1!$A:$G,2,FALSE),0)</f>
        <v>0</v>
      </c>
      <c r="O4245" s="18">
        <f>IFERROR(VLOOKUP(A4245,[3]Sheet1!$A:$G,3,FALSE),0)</f>
        <v>0</v>
      </c>
      <c r="P4245" s="18">
        <f>IFERROR(VLOOKUP(A4245,[3]Sheet1!$A:$G,4,FALSE),0)</f>
        <v>0</v>
      </c>
      <c r="Q4245" s="18">
        <f>IFERROR(VLOOKUP(A4245,[3]Sheet1!$A:$G,5,FALSE),0)</f>
        <v>0</v>
      </c>
      <c r="R4245" s="18">
        <f>IFERROR(VLOOKUP(A4245,[3]Sheet1!$A:$H,6,FALSE),0)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3230</v>
      </c>
      <c r="C4246" s="18">
        <f>IFERROR(VLOOKUP(A4246,[1]Monitoramento_Base_somente_Said!$A:$J,6,FALSE),0)</f>
        <v>2229476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IFERROR(VLOOKUP(A4246,[3]Sheet1!$A:$G,2,FALSE),0)</f>
        <v>0</v>
      </c>
      <c r="O4246" s="18">
        <f>IFERROR(VLOOKUP(A4246,[3]Sheet1!$A:$G,3,FALSE),0)</f>
        <v>0</v>
      </c>
      <c r="P4246" s="18">
        <f>IFERROR(VLOOKUP(A4246,[3]Sheet1!$A:$G,4,FALSE),0)</f>
        <v>0</v>
      </c>
      <c r="Q4246" s="18">
        <f>IFERROR(VLOOKUP(A4246,[3]Sheet1!$A:$G,5,FALSE),0)</f>
        <v>0</v>
      </c>
      <c r="R4246" s="18">
        <f>IFERROR(VLOOKUP(A4246,[3]Sheet1!$A:$H,6,FALSE),0)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1069000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IFERROR(VLOOKUP(A4247,[3]Sheet1!$A:$G,2,FALSE),0)</f>
        <v>0</v>
      </c>
      <c r="O4247" s="18">
        <f>IFERROR(VLOOKUP(A4247,[3]Sheet1!$A:$G,3,FALSE),0)</f>
        <v>0</v>
      </c>
      <c r="P4247" s="18">
        <f>IFERROR(VLOOKUP(A4247,[3]Sheet1!$A:$G,4,FALSE),0)</f>
        <v>0</v>
      </c>
      <c r="Q4247" s="18">
        <f>IFERROR(VLOOKUP(A4247,[3]Sheet1!$A:$G,5,FALSE),0)</f>
        <v>0</v>
      </c>
      <c r="R4247" s="18">
        <f>IFERROR(VLOOKUP(A4247,[3]Sheet1!$A:$H,6,FALSE),0)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7</v>
      </c>
      <c r="C4248" s="18">
        <f>IFERROR(VLOOKUP(A4248,[1]Monitoramento_Base_somente_Said!$A:$J,6,FALSE),0)</f>
        <v>655296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IFERROR(VLOOKUP(A4248,[3]Sheet1!$A:$G,2,FALSE),0)</f>
        <v>0</v>
      </c>
      <c r="O4248" s="18">
        <f>IFERROR(VLOOKUP(A4248,[3]Sheet1!$A:$G,3,FALSE),0)</f>
        <v>0</v>
      </c>
      <c r="P4248" s="18">
        <f>IFERROR(VLOOKUP(A4248,[3]Sheet1!$A:$G,4,FALSE),0)</f>
        <v>0</v>
      </c>
      <c r="Q4248" s="18">
        <f>IFERROR(VLOOKUP(A4248,[3]Sheet1!$A:$G,5,FALSE),0)</f>
        <v>0</v>
      </c>
      <c r="R4248" s="18">
        <f>IFERROR(VLOOKUP(A4248,[3]Sheet1!$A:$H,6,FALSE),0)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11795</v>
      </c>
      <c r="C4249" s="18">
        <f>IFERROR(VLOOKUP(A4249,[1]Monitoramento_Base_somente_Said!$A:$J,6,FALSE),0)</f>
        <v>5988517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0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IFERROR(VLOOKUP(A4249,[3]Sheet1!$A:$G,2,FALSE),0)</f>
        <v>0</v>
      </c>
      <c r="O4249" s="18">
        <f>IFERROR(VLOOKUP(A4249,[3]Sheet1!$A:$G,3,FALSE),0)</f>
        <v>0</v>
      </c>
      <c r="P4249" s="18">
        <f>IFERROR(VLOOKUP(A4249,[3]Sheet1!$A:$G,4,FALSE),0)</f>
        <v>0</v>
      </c>
      <c r="Q4249" s="18">
        <f>IFERROR(VLOOKUP(A4249,[3]Sheet1!$A:$G,5,FALSE),0)</f>
        <v>0</v>
      </c>
      <c r="R4249" s="18">
        <f>IFERROR(VLOOKUP(A4249,[3]Sheet1!$A:$H,6,FALSE),0)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9713256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IFERROR(VLOOKUP(A4250,[3]Sheet1!$A:$G,2,FALSE),0)</f>
        <v>0</v>
      </c>
      <c r="O4250" s="18">
        <f>IFERROR(VLOOKUP(A4250,[3]Sheet1!$A:$G,3,FALSE),0)</f>
        <v>0</v>
      </c>
      <c r="P4250" s="18">
        <f>IFERROR(VLOOKUP(A4250,[3]Sheet1!$A:$G,4,FALSE),0)</f>
        <v>0</v>
      </c>
      <c r="Q4250" s="18">
        <f>IFERROR(VLOOKUP(A4250,[3]Sheet1!$A:$G,5,FALSE),0)</f>
        <v>0</v>
      </c>
      <c r="R4250" s="18">
        <f>IFERROR(VLOOKUP(A4250,[3]Sheet1!$A:$H,6,FALSE),0)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5837</v>
      </c>
      <c r="C4251" s="18">
        <f>IFERROR(VLOOKUP(A4251,[1]Monitoramento_Base_somente_Said!$A:$J,6,FALSE),0)</f>
        <v>1979397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IFERROR(VLOOKUP(A4251,[3]Sheet1!$A:$G,2,FALSE),0)</f>
        <v>0</v>
      </c>
      <c r="O4251" s="18">
        <f>IFERROR(VLOOKUP(A4251,[3]Sheet1!$A:$G,3,FALSE),0)</f>
        <v>0</v>
      </c>
      <c r="P4251" s="18">
        <f>IFERROR(VLOOKUP(A4251,[3]Sheet1!$A:$G,4,FALSE),0)</f>
        <v>0</v>
      </c>
      <c r="Q4251" s="18">
        <f>IFERROR(VLOOKUP(A4251,[3]Sheet1!$A:$G,5,FALSE),0)</f>
        <v>0</v>
      </c>
      <c r="R4251" s="18">
        <f>IFERROR(VLOOKUP(A4251,[3]Sheet1!$A:$H,6,FALSE),0)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228922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IFERROR(VLOOKUP(A4252,[3]Sheet1!$A:$G,2,FALSE),0)</f>
        <v>0</v>
      </c>
      <c r="O4252" s="18">
        <f>IFERROR(VLOOKUP(A4252,[3]Sheet1!$A:$G,3,FALSE),0)</f>
        <v>0</v>
      </c>
      <c r="P4252" s="18">
        <f>IFERROR(VLOOKUP(A4252,[3]Sheet1!$A:$G,4,FALSE),0)</f>
        <v>0</v>
      </c>
      <c r="Q4252" s="18">
        <f>IFERROR(VLOOKUP(A4252,[3]Sheet1!$A:$G,5,FALSE),0)</f>
        <v>0</v>
      </c>
      <c r="R4252" s="18">
        <f>IFERROR(VLOOKUP(A4252,[3]Sheet1!$A:$H,6,FALSE),0)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6576</v>
      </c>
      <c r="C4253" s="18">
        <f>IFERROR(VLOOKUP(A4253,[1]Monitoramento_Base_somente_Said!$A:$J,6,FALSE),0)</f>
        <v>6435550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IFERROR(VLOOKUP(A4253,[3]Sheet1!$A:$G,2,FALSE),0)</f>
        <v>0</v>
      </c>
      <c r="O4253" s="18">
        <f>IFERROR(VLOOKUP(A4253,[3]Sheet1!$A:$G,3,FALSE),0)</f>
        <v>0</v>
      </c>
      <c r="P4253" s="18">
        <f>IFERROR(VLOOKUP(A4253,[3]Sheet1!$A:$G,4,FALSE),0)</f>
        <v>0</v>
      </c>
      <c r="Q4253" s="18">
        <f>IFERROR(VLOOKUP(A4253,[3]Sheet1!$A:$G,5,FALSE),0)</f>
        <v>0</v>
      </c>
      <c r="R4253" s="18">
        <f>IFERROR(VLOOKUP(A4253,[3]Sheet1!$A:$H,6,FALSE),0)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316</v>
      </c>
      <c r="C4254" s="18">
        <f>IFERROR(VLOOKUP(A4254,[1]Monitoramento_Base_somente_Said!$A:$J,6,FALSE),0)</f>
        <v>4223542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IFERROR(VLOOKUP(A4254,[3]Sheet1!$A:$G,2,FALSE),0)</f>
        <v>0</v>
      </c>
      <c r="O4254" s="18">
        <f>IFERROR(VLOOKUP(A4254,[3]Sheet1!$A:$G,3,FALSE),0)</f>
        <v>0</v>
      </c>
      <c r="P4254" s="18">
        <f>IFERROR(VLOOKUP(A4254,[3]Sheet1!$A:$G,4,FALSE),0)</f>
        <v>0</v>
      </c>
      <c r="Q4254" s="18">
        <f>IFERROR(VLOOKUP(A4254,[3]Sheet1!$A:$G,5,FALSE),0)</f>
        <v>0</v>
      </c>
      <c r="R4254" s="18">
        <f>IFERROR(VLOOKUP(A4254,[3]Sheet1!$A:$H,6,FALSE),0)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1329522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IFERROR(VLOOKUP(A4255,[3]Sheet1!$A:$G,2,FALSE),0)</f>
        <v>0</v>
      </c>
      <c r="O4255" s="18">
        <f>IFERROR(VLOOKUP(A4255,[3]Sheet1!$A:$G,3,FALSE),0)</f>
        <v>0</v>
      </c>
      <c r="P4255" s="18">
        <f>IFERROR(VLOOKUP(A4255,[3]Sheet1!$A:$G,4,FALSE),0)</f>
        <v>0</v>
      </c>
      <c r="Q4255" s="18">
        <f>IFERROR(VLOOKUP(A4255,[3]Sheet1!$A:$G,5,FALSE),0)</f>
        <v>0</v>
      </c>
      <c r="R4255" s="18">
        <f>IFERROR(VLOOKUP(A4255,[3]Sheet1!$A:$H,6,FALSE),0)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2108518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IFERROR(VLOOKUP(A4256,[3]Sheet1!$A:$G,2,FALSE),0)</f>
        <v>0</v>
      </c>
      <c r="O4256" s="18">
        <f>IFERROR(VLOOKUP(A4256,[3]Sheet1!$A:$G,3,FALSE),0)</f>
        <v>0</v>
      </c>
      <c r="P4256" s="18">
        <f>IFERROR(VLOOKUP(A4256,[3]Sheet1!$A:$G,4,FALSE),0)</f>
        <v>0</v>
      </c>
      <c r="Q4256" s="18">
        <f>IFERROR(VLOOKUP(A4256,[3]Sheet1!$A:$G,5,FALSE),0)</f>
        <v>0</v>
      </c>
      <c r="R4256" s="18">
        <f>IFERROR(VLOOKUP(A4256,[3]Sheet1!$A:$H,6,FALSE),0)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714753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IFERROR(VLOOKUP(A4257,[3]Sheet1!$A:$G,2,FALSE),0)</f>
        <v>0</v>
      </c>
      <c r="O4257" s="18">
        <f>IFERROR(VLOOKUP(A4257,[3]Sheet1!$A:$G,3,FALSE),0)</f>
        <v>0</v>
      </c>
      <c r="P4257" s="18">
        <f>IFERROR(VLOOKUP(A4257,[3]Sheet1!$A:$G,4,FALSE),0)</f>
        <v>0</v>
      </c>
      <c r="Q4257" s="18">
        <f>IFERROR(VLOOKUP(A4257,[3]Sheet1!$A:$G,5,FALSE),0)</f>
        <v>0</v>
      </c>
      <c r="R4257" s="18">
        <f>IFERROR(VLOOKUP(A4257,[3]Sheet1!$A:$H,6,FALSE),0)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3756</v>
      </c>
      <c r="C4258" s="18">
        <f>IFERROR(VLOOKUP(A4258,[1]Monitoramento_Base_somente_Said!$A:$J,6,FALSE),0)</f>
        <v>2867471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0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IFERROR(VLOOKUP(A4258,[3]Sheet1!$A:$G,2,FALSE),0)</f>
        <v>0</v>
      </c>
      <c r="O4258" s="18">
        <f>IFERROR(VLOOKUP(A4258,[3]Sheet1!$A:$G,3,FALSE),0)</f>
        <v>0</v>
      </c>
      <c r="P4258" s="18">
        <f>IFERROR(VLOOKUP(A4258,[3]Sheet1!$A:$G,4,FALSE),0)</f>
        <v>0</v>
      </c>
      <c r="Q4258" s="18">
        <f>IFERROR(VLOOKUP(A4258,[3]Sheet1!$A:$G,5,FALSE),0)</f>
        <v>0</v>
      </c>
      <c r="R4258" s="18">
        <f>IFERROR(VLOOKUP(A4258,[3]Sheet1!$A:$H,6,FALSE),0)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10675</v>
      </c>
      <c r="C4259" s="18">
        <f>IFERROR(VLOOKUP(A4259,[1]Monitoramento_Base_somente_Said!$A:$J,6,FALSE),0)</f>
        <v>987182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IFERROR(VLOOKUP(A4259,[3]Sheet1!$A:$G,2,FALSE),0)</f>
        <v>0</v>
      </c>
      <c r="O4259" s="18">
        <f>IFERROR(VLOOKUP(A4259,[3]Sheet1!$A:$G,3,FALSE),0)</f>
        <v>0</v>
      </c>
      <c r="P4259" s="18">
        <f>IFERROR(VLOOKUP(A4259,[3]Sheet1!$A:$G,4,FALSE),0)</f>
        <v>0</v>
      </c>
      <c r="Q4259" s="18">
        <f>IFERROR(VLOOKUP(A4259,[3]Sheet1!$A:$G,5,FALSE),0)</f>
        <v>0</v>
      </c>
      <c r="R4259" s="18">
        <f>IFERROR(VLOOKUP(A4259,[3]Sheet1!$A:$H,6,FALSE),0)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9957341</v>
      </c>
      <c r="C4260" s="18">
        <f>IFERROR(VLOOKUP(A4260,[1]Monitoramento_Base_somente_Said!$A:$J,6,FALSE),0)</f>
        <v>3477444407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IFERROR(VLOOKUP(A4260,[3]Sheet1!$A:$G,2,FALSE),0)</f>
        <v>0</v>
      </c>
      <c r="O4260" s="18">
        <f>IFERROR(VLOOKUP(A4260,[3]Sheet1!$A:$G,3,FALSE),0)</f>
        <v>0</v>
      </c>
      <c r="P4260" s="18">
        <f>IFERROR(VLOOKUP(A4260,[3]Sheet1!$A:$G,4,FALSE),0)</f>
        <v>0</v>
      </c>
      <c r="Q4260" s="18">
        <f>IFERROR(VLOOKUP(A4260,[3]Sheet1!$A:$G,5,FALSE),0)</f>
        <v>0</v>
      </c>
      <c r="R4260" s="18">
        <f>IFERROR(VLOOKUP(A4260,[3]Sheet1!$A:$H,6,FALSE),0)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5078811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IFERROR(VLOOKUP(A4261,[3]Sheet1!$A:$G,2,FALSE),0)</f>
        <v>0</v>
      </c>
      <c r="O4261" s="18">
        <f>IFERROR(VLOOKUP(A4261,[3]Sheet1!$A:$G,3,FALSE),0)</f>
        <v>0</v>
      </c>
      <c r="P4261" s="18">
        <f>IFERROR(VLOOKUP(A4261,[3]Sheet1!$A:$G,4,FALSE),0)</f>
        <v>0</v>
      </c>
      <c r="Q4261" s="18">
        <f>IFERROR(VLOOKUP(A4261,[3]Sheet1!$A:$G,5,FALSE),0)</f>
        <v>0</v>
      </c>
      <c r="R4261" s="18">
        <f>IFERROR(VLOOKUP(A4261,[3]Sheet1!$A:$H,6,FALSE),0)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2564688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IFERROR(VLOOKUP(A4262,[3]Sheet1!$A:$G,2,FALSE),0)</f>
        <v>0</v>
      </c>
      <c r="O4262" s="18">
        <f>IFERROR(VLOOKUP(A4262,[3]Sheet1!$A:$G,3,FALSE),0)</f>
        <v>0</v>
      </c>
      <c r="P4262" s="18">
        <f>IFERROR(VLOOKUP(A4262,[3]Sheet1!$A:$G,4,FALSE),0)</f>
        <v>0</v>
      </c>
      <c r="Q4262" s="18">
        <f>IFERROR(VLOOKUP(A4262,[3]Sheet1!$A:$G,5,FALSE),0)</f>
        <v>0</v>
      </c>
      <c r="R4262" s="18">
        <f>IFERROR(VLOOKUP(A4262,[3]Sheet1!$A:$H,6,FALSE),0)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9012</v>
      </c>
      <c r="C4263" s="18">
        <f>IFERROR(VLOOKUP(A4263,[1]Monitoramento_Base_somente_Said!$A:$J,6,FALSE),0)</f>
        <v>2251350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0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IFERROR(VLOOKUP(A4263,[3]Sheet1!$A:$G,2,FALSE),0)</f>
        <v>0</v>
      </c>
      <c r="O4263" s="18">
        <f>IFERROR(VLOOKUP(A4263,[3]Sheet1!$A:$G,3,FALSE),0)</f>
        <v>0</v>
      </c>
      <c r="P4263" s="18">
        <f>IFERROR(VLOOKUP(A4263,[3]Sheet1!$A:$G,4,FALSE),0)</f>
        <v>0</v>
      </c>
      <c r="Q4263" s="18">
        <f>IFERROR(VLOOKUP(A4263,[3]Sheet1!$A:$G,5,FALSE),0)</f>
        <v>0</v>
      </c>
      <c r="R4263" s="18">
        <f>IFERROR(VLOOKUP(A4263,[3]Sheet1!$A:$H,6,FALSE),0)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1183</v>
      </c>
      <c r="C4264" s="18">
        <f>IFERROR(VLOOKUP(A4264,[1]Monitoramento_Base_somente_Said!$A:$J,6,FALSE),0)</f>
        <v>5347442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IFERROR(VLOOKUP(A4264,[3]Sheet1!$A:$G,2,FALSE),0)</f>
        <v>0</v>
      </c>
      <c r="O4264" s="18">
        <f>IFERROR(VLOOKUP(A4264,[3]Sheet1!$A:$G,3,FALSE),0)</f>
        <v>0</v>
      </c>
      <c r="P4264" s="18">
        <f>IFERROR(VLOOKUP(A4264,[3]Sheet1!$A:$G,4,FALSE),0)</f>
        <v>0</v>
      </c>
      <c r="Q4264" s="18">
        <f>IFERROR(VLOOKUP(A4264,[3]Sheet1!$A:$G,5,FALSE),0)</f>
        <v>0</v>
      </c>
      <c r="R4264" s="18">
        <f>IFERROR(VLOOKUP(A4264,[3]Sheet1!$A:$H,6,FALSE),0)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8758719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IFERROR(VLOOKUP(A4265,[3]Sheet1!$A:$G,2,FALSE),0)</f>
        <v>0</v>
      </c>
      <c r="O4265" s="18">
        <f>IFERROR(VLOOKUP(A4265,[3]Sheet1!$A:$G,3,FALSE),0)</f>
        <v>0</v>
      </c>
      <c r="P4265" s="18">
        <f>IFERROR(VLOOKUP(A4265,[3]Sheet1!$A:$G,4,FALSE),0)</f>
        <v>0</v>
      </c>
      <c r="Q4265" s="18">
        <f>IFERROR(VLOOKUP(A4265,[3]Sheet1!$A:$G,5,FALSE),0)</f>
        <v>0</v>
      </c>
      <c r="R4265" s="18">
        <f>IFERROR(VLOOKUP(A4265,[3]Sheet1!$A:$H,6,FALSE),0)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179809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IFERROR(VLOOKUP(A4266,[3]Sheet1!$A:$G,2,FALSE),0)</f>
        <v>0</v>
      </c>
      <c r="O4266" s="18">
        <f>IFERROR(VLOOKUP(A4266,[3]Sheet1!$A:$G,3,FALSE),0)</f>
        <v>0</v>
      </c>
      <c r="P4266" s="18">
        <f>IFERROR(VLOOKUP(A4266,[3]Sheet1!$A:$G,4,FALSE),0)</f>
        <v>0</v>
      </c>
      <c r="Q4266" s="18">
        <f>IFERROR(VLOOKUP(A4266,[3]Sheet1!$A:$G,5,FALSE),0)</f>
        <v>0</v>
      </c>
      <c r="R4266" s="18">
        <f>IFERROR(VLOOKUP(A4266,[3]Sheet1!$A:$H,6,FALSE),0)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7008</v>
      </c>
      <c r="C4267" s="18">
        <f>IFERROR(VLOOKUP(A4267,[1]Monitoramento_Base_somente_Said!$A:$J,6,FALSE),0)</f>
        <v>2173663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IFERROR(VLOOKUP(A4267,[3]Sheet1!$A:$G,2,FALSE),0)</f>
        <v>0</v>
      </c>
      <c r="O4267" s="18">
        <f>IFERROR(VLOOKUP(A4267,[3]Sheet1!$A:$G,3,FALSE),0)</f>
        <v>0</v>
      </c>
      <c r="P4267" s="18">
        <f>IFERROR(VLOOKUP(A4267,[3]Sheet1!$A:$G,4,FALSE),0)</f>
        <v>0</v>
      </c>
      <c r="Q4267" s="18">
        <f>IFERROR(VLOOKUP(A4267,[3]Sheet1!$A:$G,5,FALSE),0)</f>
        <v>0</v>
      </c>
      <c r="R4267" s="18">
        <f>IFERROR(VLOOKUP(A4267,[3]Sheet1!$A:$H,6,FALSE),0)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15857</v>
      </c>
      <c r="C4268" s="18">
        <f>IFERROR(VLOOKUP(A4268,[1]Monitoramento_Base_somente_Said!$A:$J,6,FALSE),0)</f>
        <v>2345807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IFERROR(VLOOKUP(A4268,[3]Sheet1!$A:$G,2,FALSE),0)</f>
        <v>0</v>
      </c>
      <c r="O4268" s="18">
        <f>IFERROR(VLOOKUP(A4268,[3]Sheet1!$A:$G,3,FALSE),0)</f>
        <v>0</v>
      </c>
      <c r="P4268" s="18">
        <f>IFERROR(VLOOKUP(A4268,[3]Sheet1!$A:$G,4,FALSE),0)</f>
        <v>0</v>
      </c>
      <c r="Q4268" s="18">
        <f>IFERROR(VLOOKUP(A4268,[3]Sheet1!$A:$G,5,FALSE),0)</f>
        <v>0</v>
      </c>
      <c r="R4268" s="18">
        <f>IFERROR(VLOOKUP(A4268,[3]Sheet1!$A:$H,6,FALSE),0)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2010</v>
      </c>
      <c r="C4269" s="18">
        <f>IFERROR(VLOOKUP(A4269,[1]Monitoramento_Base_somente_Said!$A:$J,6,FALSE),0)</f>
        <v>1734039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IFERROR(VLOOKUP(A4269,[3]Sheet1!$A:$G,2,FALSE),0)</f>
        <v>0</v>
      </c>
      <c r="O4269" s="18">
        <f>IFERROR(VLOOKUP(A4269,[3]Sheet1!$A:$G,3,FALSE),0)</f>
        <v>0</v>
      </c>
      <c r="P4269" s="18">
        <f>IFERROR(VLOOKUP(A4269,[3]Sheet1!$A:$G,4,FALSE),0)</f>
        <v>0</v>
      </c>
      <c r="Q4269" s="18">
        <f>IFERROR(VLOOKUP(A4269,[3]Sheet1!$A:$G,5,FALSE),0)</f>
        <v>0</v>
      </c>
      <c r="R4269" s="18">
        <f>IFERROR(VLOOKUP(A4269,[3]Sheet1!$A:$H,6,FALSE),0)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181668302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IFERROR(VLOOKUP(A4270,[3]Sheet1!$A:$G,2,FALSE),0)</f>
        <v>0</v>
      </c>
      <c r="O4270" s="18">
        <f>IFERROR(VLOOKUP(A4270,[3]Sheet1!$A:$G,3,FALSE),0)</f>
        <v>0</v>
      </c>
      <c r="P4270" s="18">
        <f>IFERROR(VLOOKUP(A4270,[3]Sheet1!$A:$G,4,FALSE),0)</f>
        <v>0</v>
      </c>
      <c r="Q4270" s="18">
        <f>IFERROR(VLOOKUP(A4270,[3]Sheet1!$A:$G,5,FALSE),0)</f>
        <v>0</v>
      </c>
      <c r="R4270" s="18">
        <f>IFERROR(VLOOKUP(A4270,[3]Sheet1!$A:$H,6,FALSE),0)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2401</v>
      </c>
      <c r="C4271" s="18">
        <f>IFERROR(VLOOKUP(A4271,[1]Monitoramento_Base_somente_Said!$A:$J,6,FALSE),0)</f>
        <v>964469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IFERROR(VLOOKUP(A4271,[3]Sheet1!$A:$G,2,FALSE),0)</f>
        <v>0</v>
      </c>
      <c r="O4271" s="18">
        <f>IFERROR(VLOOKUP(A4271,[3]Sheet1!$A:$G,3,FALSE),0)</f>
        <v>0</v>
      </c>
      <c r="P4271" s="18">
        <f>IFERROR(VLOOKUP(A4271,[3]Sheet1!$A:$G,4,FALSE),0)</f>
        <v>0</v>
      </c>
      <c r="Q4271" s="18">
        <f>IFERROR(VLOOKUP(A4271,[3]Sheet1!$A:$G,5,FALSE),0)</f>
        <v>0</v>
      </c>
      <c r="R4271" s="18">
        <f>IFERROR(VLOOKUP(A4271,[3]Sheet1!$A:$H,6,FALSE),0)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1730910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0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IFERROR(VLOOKUP(A4272,[3]Sheet1!$A:$G,2,FALSE),0)</f>
        <v>0</v>
      </c>
      <c r="O4272" s="18">
        <f>IFERROR(VLOOKUP(A4272,[3]Sheet1!$A:$G,3,FALSE),0)</f>
        <v>0</v>
      </c>
      <c r="P4272" s="18">
        <f>IFERROR(VLOOKUP(A4272,[3]Sheet1!$A:$G,4,FALSE),0)</f>
        <v>0</v>
      </c>
      <c r="Q4272" s="18">
        <f>IFERROR(VLOOKUP(A4272,[3]Sheet1!$A:$G,5,FALSE),0)</f>
        <v>0</v>
      </c>
      <c r="R4272" s="18">
        <f>IFERROR(VLOOKUP(A4272,[3]Sheet1!$A:$H,6,FALSE),0)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935</v>
      </c>
      <c r="C4273" s="18">
        <f>IFERROR(VLOOKUP(A4273,[1]Monitoramento_Base_somente_Said!$A:$J,6,FALSE),0)</f>
        <v>3799869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IFERROR(VLOOKUP(A4273,[3]Sheet1!$A:$G,2,FALSE),0)</f>
        <v>0</v>
      </c>
      <c r="O4273" s="18">
        <f>IFERROR(VLOOKUP(A4273,[3]Sheet1!$A:$G,3,FALSE),0)</f>
        <v>0</v>
      </c>
      <c r="P4273" s="18">
        <f>IFERROR(VLOOKUP(A4273,[3]Sheet1!$A:$G,4,FALSE),0)</f>
        <v>0</v>
      </c>
      <c r="Q4273" s="18">
        <f>IFERROR(VLOOKUP(A4273,[3]Sheet1!$A:$G,5,FALSE),0)</f>
        <v>0</v>
      </c>
      <c r="R4273" s="18">
        <f>IFERROR(VLOOKUP(A4273,[3]Sheet1!$A:$H,6,FALSE),0)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1262</v>
      </c>
      <c r="C4274" s="18">
        <f>IFERROR(VLOOKUP(A4274,[1]Monitoramento_Base_somente_Said!$A:$J,6,FALSE),0)</f>
        <v>988619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IFERROR(VLOOKUP(A4274,[3]Sheet1!$A:$G,2,FALSE),0)</f>
        <v>0</v>
      </c>
      <c r="O4274" s="18">
        <f>IFERROR(VLOOKUP(A4274,[3]Sheet1!$A:$G,3,FALSE),0)</f>
        <v>0</v>
      </c>
      <c r="P4274" s="18">
        <f>IFERROR(VLOOKUP(A4274,[3]Sheet1!$A:$G,4,FALSE),0)</f>
        <v>0</v>
      </c>
      <c r="Q4274" s="18">
        <f>IFERROR(VLOOKUP(A4274,[3]Sheet1!$A:$G,5,FALSE),0)</f>
        <v>0</v>
      </c>
      <c r="R4274" s="18">
        <f>IFERROR(VLOOKUP(A4274,[3]Sheet1!$A:$H,6,FALSE),0)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0</v>
      </c>
      <c r="C4275" s="18">
        <f>IFERROR(VLOOKUP(A4275,[1]Monitoramento_Base_somente_Said!$A:$J,6,FALSE),0)</f>
        <v>2694236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0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IFERROR(VLOOKUP(A4275,[3]Sheet1!$A:$G,2,FALSE),0)</f>
        <v>0</v>
      </c>
      <c r="O4275" s="18">
        <f>IFERROR(VLOOKUP(A4275,[3]Sheet1!$A:$G,3,FALSE),0)</f>
        <v>0</v>
      </c>
      <c r="P4275" s="18">
        <f>IFERROR(VLOOKUP(A4275,[3]Sheet1!$A:$G,4,FALSE),0)</f>
        <v>0</v>
      </c>
      <c r="Q4275" s="18">
        <f>IFERROR(VLOOKUP(A4275,[3]Sheet1!$A:$G,5,FALSE),0)</f>
        <v>0</v>
      </c>
      <c r="R4275" s="18">
        <f>IFERROR(VLOOKUP(A4275,[3]Sheet1!$A:$H,6,FALSE),0)</f>
        <v>0</v>
      </c>
      <c r="S4275" s="18">
        <f>IFERROR(VLOOKUP(A4275,[3]Sheet1!$A:$I,9,FALSE),0)</f>
        <v>0</v>
      </c>
      <c r="T4275" s="18" t="str">
        <f t="shared" si="403"/>
        <v>Não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1333</v>
      </c>
      <c r="C4276" s="18">
        <f>IFERROR(VLOOKUP(A4276,[1]Monitoramento_Base_somente_Said!$A:$J,6,FALSE),0)</f>
        <v>4032437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0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IFERROR(VLOOKUP(A4276,[3]Sheet1!$A:$G,2,FALSE),0)</f>
        <v>0</v>
      </c>
      <c r="O4276" s="18">
        <f>IFERROR(VLOOKUP(A4276,[3]Sheet1!$A:$G,3,FALSE),0)</f>
        <v>0</v>
      </c>
      <c r="P4276" s="18">
        <f>IFERROR(VLOOKUP(A4276,[3]Sheet1!$A:$G,4,FALSE),0)</f>
        <v>0</v>
      </c>
      <c r="Q4276" s="18">
        <f>IFERROR(VLOOKUP(A4276,[3]Sheet1!$A:$G,5,FALSE),0)</f>
        <v>0</v>
      </c>
      <c r="R4276" s="18">
        <f>IFERROR(VLOOKUP(A4276,[3]Sheet1!$A:$H,6,FALSE),0)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461292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0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IFERROR(VLOOKUP(A4277,[3]Sheet1!$A:$G,2,FALSE),0)</f>
        <v>0</v>
      </c>
      <c r="O4277" s="18">
        <f>IFERROR(VLOOKUP(A4277,[3]Sheet1!$A:$G,3,FALSE),0)</f>
        <v>0</v>
      </c>
      <c r="P4277" s="18">
        <f>IFERROR(VLOOKUP(A4277,[3]Sheet1!$A:$G,4,FALSE),0)</f>
        <v>0</v>
      </c>
      <c r="Q4277" s="18">
        <f>IFERROR(VLOOKUP(A4277,[3]Sheet1!$A:$G,5,FALSE),0)</f>
        <v>0</v>
      </c>
      <c r="R4277" s="18">
        <f>IFERROR(VLOOKUP(A4277,[3]Sheet1!$A:$H,6,FALSE),0)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2696047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IFERROR(VLOOKUP(A4278,[3]Sheet1!$A:$G,2,FALSE),0)</f>
        <v>0</v>
      </c>
      <c r="O4278" s="18">
        <f>IFERROR(VLOOKUP(A4278,[3]Sheet1!$A:$G,3,FALSE),0)</f>
        <v>0</v>
      </c>
      <c r="P4278" s="18">
        <f>IFERROR(VLOOKUP(A4278,[3]Sheet1!$A:$G,4,FALSE),0)</f>
        <v>0</v>
      </c>
      <c r="Q4278" s="18">
        <f>IFERROR(VLOOKUP(A4278,[3]Sheet1!$A:$G,5,FALSE),0)</f>
        <v>0</v>
      </c>
      <c r="R4278" s="18">
        <f>IFERROR(VLOOKUP(A4278,[3]Sheet1!$A:$H,6,FALSE),0)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13691</v>
      </c>
      <c r="C4279" s="18">
        <f>IFERROR(VLOOKUP(A4279,[1]Monitoramento_Base_somente_Said!$A:$J,6,FALSE),0)</f>
        <v>2610209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IFERROR(VLOOKUP(A4279,[3]Sheet1!$A:$G,2,FALSE),0)</f>
        <v>0</v>
      </c>
      <c r="O4279" s="18">
        <f>IFERROR(VLOOKUP(A4279,[3]Sheet1!$A:$G,3,FALSE),0)</f>
        <v>0</v>
      </c>
      <c r="P4279" s="18">
        <f>IFERROR(VLOOKUP(A4279,[3]Sheet1!$A:$G,4,FALSE),0)</f>
        <v>0</v>
      </c>
      <c r="Q4279" s="18">
        <f>IFERROR(VLOOKUP(A4279,[3]Sheet1!$A:$G,5,FALSE),0)</f>
        <v>0</v>
      </c>
      <c r="R4279" s="18">
        <f>IFERROR(VLOOKUP(A4279,[3]Sheet1!$A:$H,6,FALSE),0)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7671</v>
      </c>
      <c r="C4280" s="18">
        <f>IFERROR(VLOOKUP(A4280,[1]Monitoramento_Base_somente_Said!$A:$J,6,FALSE),0)</f>
        <v>4311523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IFERROR(VLOOKUP(A4280,[3]Sheet1!$A:$G,2,FALSE),0)</f>
        <v>0</v>
      </c>
      <c r="O4280" s="18">
        <f>IFERROR(VLOOKUP(A4280,[3]Sheet1!$A:$G,3,FALSE),0)</f>
        <v>0</v>
      </c>
      <c r="P4280" s="18">
        <f>IFERROR(VLOOKUP(A4280,[3]Sheet1!$A:$G,4,FALSE),0)</f>
        <v>0</v>
      </c>
      <c r="Q4280" s="18">
        <f>IFERROR(VLOOKUP(A4280,[3]Sheet1!$A:$G,5,FALSE),0)</f>
        <v>0</v>
      </c>
      <c r="R4280" s="18">
        <f>IFERROR(VLOOKUP(A4280,[3]Sheet1!$A:$H,6,FALSE),0)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0</v>
      </c>
      <c r="C4281" s="18">
        <f>IFERROR(VLOOKUP(A4281,[1]Monitoramento_Base_somente_Said!$A:$J,6,FALSE),0)</f>
        <v>2713149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IFERROR(VLOOKUP(A4281,[3]Sheet1!$A:$G,2,FALSE),0)</f>
        <v>0</v>
      </c>
      <c r="O4281" s="18">
        <f>IFERROR(VLOOKUP(A4281,[3]Sheet1!$A:$G,3,FALSE),0)</f>
        <v>0</v>
      </c>
      <c r="P4281" s="18">
        <f>IFERROR(VLOOKUP(A4281,[3]Sheet1!$A:$G,4,FALSE),0)</f>
        <v>0</v>
      </c>
      <c r="Q4281" s="18">
        <f>IFERROR(VLOOKUP(A4281,[3]Sheet1!$A:$G,5,FALSE),0)</f>
        <v>0</v>
      </c>
      <c r="R4281" s="18">
        <f>IFERROR(VLOOKUP(A4281,[3]Sheet1!$A:$H,6,FALSE),0)</f>
        <v>0</v>
      </c>
      <c r="S4281" s="18">
        <f>IFERROR(VLOOKUP(A4281,[3]Sheet1!$A:$I,9,FALSE),0)</f>
        <v>0</v>
      </c>
      <c r="T4281" s="18" t="str">
        <f t="shared" si="403"/>
        <v>Não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12779</v>
      </c>
      <c r="C4282" s="18">
        <f>IFERROR(VLOOKUP(A4282,[1]Monitoramento_Base_somente_Said!$A:$J,6,FALSE),0)</f>
        <v>2939013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IFERROR(VLOOKUP(A4282,[3]Sheet1!$A:$G,2,FALSE),0)</f>
        <v>0</v>
      </c>
      <c r="O4282" s="18">
        <f>IFERROR(VLOOKUP(A4282,[3]Sheet1!$A:$G,3,FALSE),0)</f>
        <v>0</v>
      </c>
      <c r="P4282" s="18">
        <f>IFERROR(VLOOKUP(A4282,[3]Sheet1!$A:$G,4,FALSE),0)</f>
        <v>0</v>
      </c>
      <c r="Q4282" s="18">
        <f>IFERROR(VLOOKUP(A4282,[3]Sheet1!$A:$G,5,FALSE),0)</f>
        <v>0</v>
      </c>
      <c r="R4282" s="18">
        <f>IFERROR(VLOOKUP(A4282,[3]Sheet1!$A:$H,6,FALSE),0)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8776</v>
      </c>
      <c r="C4283" s="18">
        <f>IFERROR(VLOOKUP(A4283,[1]Monitoramento_Base_somente_Said!$A:$J,6,FALSE),0)</f>
        <v>2432952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0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IFERROR(VLOOKUP(A4283,[3]Sheet1!$A:$G,2,FALSE),0)</f>
        <v>0</v>
      </c>
      <c r="O4283" s="18">
        <f>IFERROR(VLOOKUP(A4283,[3]Sheet1!$A:$G,3,FALSE),0)</f>
        <v>0</v>
      </c>
      <c r="P4283" s="18">
        <f>IFERROR(VLOOKUP(A4283,[3]Sheet1!$A:$G,4,FALSE),0)</f>
        <v>0</v>
      </c>
      <c r="Q4283" s="18">
        <f>IFERROR(VLOOKUP(A4283,[3]Sheet1!$A:$G,5,FALSE),0)</f>
        <v>0</v>
      </c>
      <c r="R4283" s="18">
        <f>IFERROR(VLOOKUP(A4283,[3]Sheet1!$A:$H,6,FALSE),0)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2424</v>
      </c>
      <c r="C4284" s="18">
        <f>IFERROR(VLOOKUP(A4284,[1]Monitoramento_Base_somente_Said!$A:$J,6,FALSE),0)</f>
        <v>2673801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0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IFERROR(VLOOKUP(A4284,[3]Sheet1!$A:$G,2,FALSE),0)</f>
        <v>0</v>
      </c>
      <c r="O4284" s="18">
        <f>IFERROR(VLOOKUP(A4284,[3]Sheet1!$A:$G,3,FALSE),0)</f>
        <v>0</v>
      </c>
      <c r="P4284" s="18">
        <f>IFERROR(VLOOKUP(A4284,[3]Sheet1!$A:$G,4,FALSE),0)</f>
        <v>0</v>
      </c>
      <c r="Q4284" s="18">
        <f>IFERROR(VLOOKUP(A4284,[3]Sheet1!$A:$G,5,FALSE),0)</f>
        <v>0</v>
      </c>
      <c r="R4284" s="18">
        <f>IFERROR(VLOOKUP(A4284,[3]Sheet1!$A:$H,6,FALSE),0)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5489470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IFERROR(VLOOKUP(A4285,[3]Sheet1!$A:$G,2,FALSE),0)</f>
        <v>0</v>
      </c>
      <c r="O4285" s="18">
        <f>IFERROR(VLOOKUP(A4285,[3]Sheet1!$A:$G,3,FALSE),0)</f>
        <v>0</v>
      </c>
      <c r="P4285" s="18">
        <f>IFERROR(VLOOKUP(A4285,[3]Sheet1!$A:$G,4,FALSE),0)</f>
        <v>0</v>
      </c>
      <c r="Q4285" s="18">
        <f>IFERROR(VLOOKUP(A4285,[3]Sheet1!$A:$G,5,FALSE),0)</f>
        <v>0</v>
      </c>
      <c r="R4285" s="18">
        <f>IFERROR(VLOOKUP(A4285,[3]Sheet1!$A:$H,6,FALSE),0)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65658</v>
      </c>
      <c r="C4286" s="18">
        <f>IFERROR(VLOOKUP(A4286,[1]Monitoramento_Base_somente_Said!$A:$J,6,FALSE),0)</f>
        <v>13286904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IFERROR(VLOOKUP(A4286,[3]Sheet1!$A:$G,2,FALSE),0)</f>
        <v>0</v>
      </c>
      <c r="O4286" s="18">
        <f>IFERROR(VLOOKUP(A4286,[3]Sheet1!$A:$G,3,FALSE),0)</f>
        <v>0</v>
      </c>
      <c r="P4286" s="18">
        <f>IFERROR(VLOOKUP(A4286,[3]Sheet1!$A:$G,4,FALSE),0)</f>
        <v>0</v>
      </c>
      <c r="Q4286" s="18">
        <f>IFERROR(VLOOKUP(A4286,[3]Sheet1!$A:$G,5,FALSE),0)</f>
        <v>0</v>
      </c>
      <c r="R4286" s="18">
        <f>IFERROR(VLOOKUP(A4286,[3]Sheet1!$A:$H,6,FALSE),0)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3526</v>
      </c>
      <c r="C4287" s="18">
        <f>IFERROR(VLOOKUP(A4287,[1]Monitoramento_Base_somente_Said!$A:$J,6,FALSE),0)</f>
        <v>3192803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IFERROR(VLOOKUP(A4287,[3]Sheet1!$A:$G,2,FALSE),0)</f>
        <v>0</v>
      </c>
      <c r="O4287" s="18">
        <f>IFERROR(VLOOKUP(A4287,[3]Sheet1!$A:$G,3,FALSE),0)</f>
        <v>0</v>
      </c>
      <c r="P4287" s="18">
        <f>IFERROR(VLOOKUP(A4287,[3]Sheet1!$A:$G,4,FALSE),0)</f>
        <v>0</v>
      </c>
      <c r="Q4287" s="18">
        <f>IFERROR(VLOOKUP(A4287,[3]Sheet1!$A:$G,5,FALSE),0)</f>
        <v>0</v>
      </c>
      <c r="R4287" s="18">
        <f>IFERROR(VLOOKUP(A4287,[3]Sheet1!$A:$H,6,FALSE),0)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1403</v>
      </c>
      <c r="C4288" s="18">
        <f>IFERROR(VLOOKUP(A4288,[1]Monitoramento_Base_somente_Said!$A:$J,6,FALSE),0)</f>
        <v>705785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IFERROR(VLOOKUP(A4288,[3]Sheet1!$A:$G,2,FALSE),0)</f>
        <v>0</v>
      </c>
      <c r="O4288" s="18">
        <f>IFERROR(VLOOKUP(A4288,[3]Sheet1!$A:$G,3,FALSE),0)</f>
        <v>0</v>
      </c>
      <c r="P4288" s="18">
        <f>IFERROR(VLOOKUP(A4288,[3]Sheet1!$A:$G,4,FALSE),0)</f>
        <v>0</v>
      </c>
      <c r="Q4288" s="18">
        <f>IFERROR(VLOOKUP(A4288,[3]Sheet1!$A:$G,5,FALSE),0)</f>
        <v>0</v>
      </c>
      <c r="R4288" s="18">
        <f>IFERROR(VLOOKUP(A4288,[3]Sheet1!$A:$H,6,FALSE),0)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1</v>
      </c>
      <c r="C4289" s="18">
        <f>IFERROR(VLOOKUP(A4289,[1]Monitoramento_Base_somente_Said!$A:$J,6,FALSE),0)</f>
        <v>38794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IFERROR(VLOOKUP(A4289,[3]Sheet1!$A:$G,2,FALSE),0)</f>
        <v>0</v>
      </c>
      <c r="O4289" s="18">
        <f>IFERROR(VLOOKUP(A4289,[3]Sheet1!$A:$G,3,FALSE),0)</f>
        <v>0</v>
      </c>
      <c r="P4289" s="18">
        <f>IFERROR(VLOOKUP(A4289,[3]Sheet1!$A:$G,4,FALSE),0)</f>
        <v>0</v>
      </c>
      <c r="Q4289" s="18">
        <f>IFERROR(VLOOKUP(A4289,[3]Sheet1!$A:$G,5,FALSE),0)</f>
        <v>0</v>
      </c>
      <c r="R4289" s="18">
        <f>IFERROR(VLOOKUP(A4289,[3]Sheet1!$A:$H,6,FALSE),0)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22418</v>
      </c>
      <c r="C4290" s="18">
        <f>IFERROR(VLOOKUP(A4290,[1]Monitoramento_Base_somente_Said!$A:$J,6,FALSE),0)</f>
        <v>5103737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IFERROR(VLOOKUP(A4290,[3]Sheet1!$A:$G,2,FALSE),0)</f>
        <v>0</v>
      </c>
      <c r="O4290" s="18">
        <f>IFERROR(VLOOKUP(A4290,[3]Sheet1!$A:$G,3,FALSE),0)</f>
        <v>0</v>
      </c>
      <c r="P4290" s="18">
        <f>IFERROR(VLOOKUP(A4290,[3]Sheet1!$A:$G,4,FALSE),0)</f>
        <v>0</v>
      </c>
      <c r="Q4290" s="18">
        <f>IFERROR(VLOOKUP(A4290,[3]Sheet1!$A:$G,5,FALSE),0)</f>
        <v>0</v>
      </c>
      <c r="R4290" s="18">
        <f>IFERROR(VLOOKUP(A4290,[3]Sheet1!$A:$H,6,FALSE),0)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33256709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IFERROR(VLOOKUP(A4291,[3]Sheet1!$A:$G,2,FALSE),0)</f>
        <v>0</v>
      </c>
      <c r="O4291" s="18">
        <f>IFERROR(VLOOKUP(A4291,[3]Sheet1!$A:$G,3,FALSE),0)</f>
        <v>0</v>
      </c>
      <c r="P4291" s="18">
        <f>IFERROR(VLOOKUP(A4291,[3]Sheet1!$A:$G,4,FALSE),0)</f>
        <v>0</v>
      </c>
      <c r="Q4291" s="18">
        <f>IFERROR(VLOOKUP(A4291,[3]Sheet1!$A:$G,5,FALSE),0)</f>
        <v>0</v>
      </c>
      <c r="R4291" s="18">
        <f>IFERROR(VLOOKUP(A4291,[3]Sheet1!$A:$H,6,FALSE),0)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81943647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IFERROR(VLOOKUP(A4292,[3]Sheet1!$A:$G,2,FALSE),0)</f>
        <v>0</v>
      </c>
      <c r="O4292" s="18">
        <f>IFERROR(VLOOKUP(A4292,[3]Sheet1!$A:$G,3,FALSE),0)</f>
        <v>2470480</v>
      </c>
      <c r="P4292" s="18">
        <f>IFERROR(VLOOKUP(A4292,[3]Sheet1!$A:$G,4,FALSE),0)</f>
        <v>0</v>
      </c>
      <c r="Q4292" s="18">
        <f>IFERROR(VLOOKUP(A4292,[3]Sheet1!$A:$G,5,FALSE),0)</f>
        <v>0</v>
      </c>
      <c r="R4292" s="18">
        <f>IFERROR(VLOOKUP(A4292,[3]Sheet1!$A:$H,6,FALSE),0)</f>
        <v>0</v>
      </c>
      <c r="S4292" s="18">
        <f>IFERROR(VLOOKUP(A4292,[3]Sheet1!$A:$I,9,FALSE),0)</f>
        <v>0</v>
      </c>
      <c r="T4292" s="18" t="str">
        <f t="shared" si="409"/>
        <v>Não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21136</v>
      </c>
      <c r="C4293" s="18">
        <f>IFERROR(VLOOKUP(A4293,[1]Monitoramento_Base_somente_Said!$A:$J,6,FALSE),0)</f>
        <v>15225005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0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IFERROR(VLOOKUP(A4293,[3]Sheet1!$A:$G,2,FALSE),0)</f>
        <v>0</v>
      </c>
      <c r="O4293" s="18">
        <f>IFERROR(VLOOKUP(A4293,[3]Sheet1!$A:$G,3,FALSE),0)</f>
        <v>0</v>
      </c>
      <c r="P4293" s="18">
        <f>IFERROR(VLOOKUP(A4293,[3]Sheet1!$A:$G,4,FALSE),0)</f>
        <v>0</v>
      </c>
      <c r="Q4293" s="18">
        <f>IFERROR(VLOOKUP(A4293,[3]Sheet1!$A:$G,5,FALSE),0)</f>
        <v>0</v>
      </c>
      <c r="R4293" s="18">
        <f>IFERROR(VLOOKUP(A4293,[3]Sheet1!$A:$H,6,FALSE),0)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IFERROR(VLOOKUP(A4294,[3]Sheet1!$A:$G,2,FALSE),0)</f>
        <v>0</v>
      </c>
      <c r="O4294" s="18">
        <f>IFERROR(VLOOKUP(A4294,[3]Sheet1!$A:$G,3,FALSE),0)</f>
        <v>0</v>
      </c>
      <c r="P4294" s="18">
        <f>IFERROR(VLOOKUP(A4294,[3]Sheet1!$A:$G,4,FALSE),0)</f>
        <v>0</v>
      </c>
      <c r="Q4294" s="18">
        <f>IFERROR(VLOOKUP(A4294,[3]Sheet1!$A:$G,5,FALSE),0)</f>
        <v>0</v>
      </c>
      <c r="R4294" s="18">
        <f>IFERROR(VLOOKUP(A4294,[3]Sheet1!$A:$H,6,FALSE),0)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IFERROR(VLOOKUP(A4295,[3]Sheet1!$A:$G,2,FALSE),0)</f>
        <v>72324</v>
      </c>
      <c r="O4295" s="18">
        <f>IFERROR(VLOOKUP(A4295,[3]Sheet1!$A:$G,3,FALSE),0)</f>
        <v>10789495</v>
      </c>
      <c r="P4295" s="18">
        <f>IFERROR(VLOOKUP(A4295,[3]Sheet1!$A:$G,4,FALSE),0)</f>
        <v>0</v>
      </c>
      <c r="Q4295" s="18">
        <f>IFERROR(VLOOKUP(A4295,[3]Sheet1!$A:$G,5,FALSE),0)</f>
        <v>0</v>
      </c>
      <c r="R4295" s="18">
        <f>IFERROR(VLOOKUP(A4295,[3]Sheet1!$A:$H,6,FALSE),0)</f>
        <v>0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IFERROR(VLOOKUP(A4296,[3]Sheet1!$A:$G,2,FALSE),0)</f>
        <v>870600</v>
      </c>
      <c r="O4296" s="18">
        <f>IFERROR(VLOOKUP(A4296,[3]Sheet1!$A:$G,3,FALSE),0)</f>
        <v>35275246</v>
      </c>
      <c r="P4296" s="18">
        <f>IFERROR(VLOOKUP(A4296,[3]Sheet1!$A:$G,4,FALSE),0)</f>
        <v>0</v>
      </c>
      <c r="Q4296" s="18">
        <f>IFERROR(VLOOKUP(A4296,[3]Sheet1!$A:$G,5,FALSE),0)</f>
        <v>0</v>
      </c>
      <c r="R4296" s="18">
        <f>IFERROR(VLOOKUP(A4296,[3]Sheet1!$A:$H,6,FALSE),0)</f>
        <v>0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IFERROR(VLOOKUP(A4297,[3]Sheet1!$A:$G,2,FALSE),0)</f>
        <v>0</v>
      </c>
      <c r="O4297" s="18">
        <f>IFERROR(VLOOKUP(A4297,[3]Sheet1!$A:$G,3,FALSE),0)</f>
        <v>0</v>
      </c>
      <c r="P4297" s="18">
        <f>IFERROR(VLOOKUP(A4297,[3]Sheet1!$A:$G,4,FALSE),0)</f>
        <v>0</v>
      </c>
      <c r="Q4297" s="18">
        <f>IFERROR(VLOOKUP(A4297,[3]Sheet1!$A:$G,5,FALSE),0)</f>
        <v>0</v>
      </c>
      <c r="R4297" s="18">
        <f>IFERROR(VLOOKUP(A4297,[3]Sheet1!$A:$H,6,FALSE),0)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IFERROR(VLOOKUP(A4298,[3]Sheet1!$A:$G,2,FALSE),0)</f>
        <v>0</v>
      </c>
      <c r="O4298" s="18">
        <f>IFERROR(VLOOKUP(A4298,[3]Sheet1!$A:$G,3,FALSE),0)</f>
        <v>0</v>
      </c>
      <c r="P4298" s="18">
        <f>IFERROR(VLOOKUP(A4298,[3]Sheet1!$A:$G,4,FALSE),0)</f>
        <v>0</v>
      </c>
      <c r="Q4298" s="18">
        <f>IFERROR(VLOOKUP(A4298,[3]Sheet1!$A:$G,5,FALSE),0)</f>
        <v>0</v>
      </c>
      <c r="R4298" s="18">
        <f>IFERROR(VLOOKUP(A4298,[3]Sheet1!$A:$H,6,FALSE),0)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917</v>
      </c>
      <c r="C4299" s="18">
        <f>IFERROR(VLOOKUP(A4299,[1]Monitoramento_Base_somente_Said!$A:$J,6,FALSE),0)</f>
        <v>948369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IFERROR(VLOOKUP(A4299,[3]Sheet1!$A:$G,2,FALSE),0)</f>
        <v>0</v>
      </c>
      <c r="O4299" s="18">
        <f>IFERROR(VLOOKUP(A4299,[3]Sheet1!$A:$G,3,FALSE),0)</f>
        <v>0</v>
      </c>
      <c r="P4299" s="18">
        <f>IFERROR(VLOOKUP(A4299,[3]Sheet1!$A:$G,4,FALSE),0)</f>
        <v>0</v>
      </c>
      <c r="Q4299" s="18">
        <f>IFERROR(VLOOKUP(A4299,[3]Sheet1!$A:$G,5,FALSE),0)</f>
        <v>0</v>
      </c>
      <c r="R4299" s="18">
        <f>IFERROR(VLOOKUP(A4299,[3]Sheet1!$A:$H,6,FALSE),0)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5267</v>
      </c>
      <c r="C4300" s="18">
        <f>IFERROR(VLOOKUP(A4300,[1]Monitoramento_Base_somente_Said!$A:$J,6,FALSE),0)</f>
        <v>3703715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0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IFERROR(VLOOKUP(A4300,[3]Sheet1!$A:$G,2,FALSE),0)</f>
        <v>0</v>
      </c>
      <c r="O4300" s="18">
        <f>IFERROR(VLOOKUP(A4300,[3]Sheet1!$A:$G,3,FALSE),0)</f>
        <v>0</v>
      </c>
      <c r="P4300" s="18">
        <f>IFERROR(VLOOKUP(A4300,[3]Sheet1!$A:$G,4,FALSE),0)</f>
        <v>0</v>
      </c>
      <c r="Q4300" s="18">
        <f>IFERROR(VLOOKUP(A4300,[3]Sheet1!$A:$G,5,FALSE),0)</f>
        <v>0</v>
      </c>
      <c r="R4300" s="18">
        <f>IFERROR(VLOOKUP(A4300,[3]Sheet1!$A:$H,6,FALSE),0)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43303</v>
      </c>
      <c r="C4301" s="18">
        <f>IFERROR(VLOOKUP(A4301,[1]Monitoramento_Base_somente_Said!$A:$J,6,FALSE),0)</f>
        <v>10395601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0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IFERROR(VLOOKUP(A4301,[3]Sheet1!$A:$G,2,FALSE),0)</f>
        <v>0</v>
      </c>
      <c r="O4301" s="18">
        <f>IFERROR(VLOOKUP(A4301,[3]Sheet1!$A:$G,3,FALSE),0)</f>
        <v>0</v>
      </c>
      <c r="P4301" s="18">
        <f>IFERROR(VLOOKUP(A4301,[3]Sheet1!$A:$G,4,FALSE),0)</f>
        <v>0</v>
      </c>
      <c r="Q4301" s="18">
        <f>IFERROR(VLOOKUP(A4301,[3]Sheet1!$A:$G,5,FALSE),0)</f>
        <v>0</v>
      </c>
      <c r="R4301" s="18">
        <f>IFERROR(VLOOKUP(A4301,[3]Sheet1!$A:$H,6,FALSE),0)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18680</v>
      </c>
      <c r="C4302" s="18">
        <f>IFERROR(VLOOKUP(A4302,[1]Monitoramento_Base_somente_Said!$A:$J,6,FALSE),0)</f>
        <v>4471709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0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IFERROR(VLOOKUP(A4302,[3]Sheet1!$A:$G,2,FALSE),0)</f>
        <v>0</v>
      </c>
      <c r="O4302" s="18">
        <f>IFERROR(VLOOKUP(A4302,[3]Sheet1!$A:$G,3,FALSE),0)</f>
        <v>0</v>
      </c>
      <c r="P4302" s="18">
        <f>IFERROR(VLOOKUP(A4302,[3]Sheet1!$A:$G,4,FALSE),0)</f>
        <v>0</v>
      </c>
      <c r="Q4302" s="18">
        <f>IFERROR(VLOOKUP(A4302,[3]Sheet1!$A:$G,5,FALSE),0)</f>
        <v>0</v>
      </c>
      <c r="R4302" s="18">
        <f>IFERROR(VLOOKUP(A4302,[3]Sheet1!$A:$H,6,FALSE),0)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3670198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IFERROR(VLOOKUP(A4303,[3]Sheet1!$A:$G,2,FALSE),0)</f>
        <v>0</v>
      </c>
      <c r="O4303" s="18">
        <f>IFERROR(VLOOKUP(A4303,[3]Sheet1!$A:$G,3,FALSE),0)</f>
        <v>0</v>
      </c>
      <c r="P4303" s="18">
        <f>IFERROR(VLOOKUP(A4303,[3]Sheet1!$A:$G,4,FALSE),0)</f>
        <v>0</v>
      </c>
      <c r="Q4303" s="18">
        <f>IFERROR(VLOOKUP(A4303,[3]Sheet1!$A:$G,5,FALSE),0)</f>
        <v>0</v>
      </c>
      <c r="R4303" s="18">
        <f>IFERROR(VLOOKUP(A4303,[3]Sheet1!$A:$H,6,FALSE),0)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3344</v>
      </c>
      <c r="C4304" s="18">
        <f>IFERROR(VLOOKUP(A4304,[1]Monitoramento_Base_somente_Said!$A:$J,6,FALSE),0)</f>
        <v>10146215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IFERROR(VLOOKUP(A4304,[3]Sheet1!$A:$G,2,FALSE),0)</f>
        <v>0</v>
      </c>
      <c r="O4304" s="18">
        <f>IFERROR(VLOOKUP(A4304,[3]Sheet1!$A:$G,3,FALSE),0)</f>
        <v>0</v>
      </c>
      <c r="P4304" s="18">
        <f>IFERROR(VLOOKUP(A4304,[3]Sheet1!$A:$G,4,FALSE),0)</f>
        <v>0</v>
      </c>
      <c r="Q4304" s="18">
        <f>IFERROR(VLOOKUP(A4304,[3]Sheet1!$A:$G,5,FALSE),0)</f>
        <v>0</v>
      </c>
      <c r="R4304" s="18">
        <f>IFERROR(VLOOKUP(A4304,[3]Sheet1!$A:$H,6,FALSE),0)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952</v>
      </c>
      <c r="C4305" s="18">
        <f>IFERROR(VLOOKUP(A4305,[1]Monitoramento_Base_somente_Said!$A:$J,6,FALSE),0)</f>
        <v>5679625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IFERROR(VLOOKUP(A4305,[3]Sheet1!$A:$G,2,FALSE),0)</f>
        <v>0</v>
      </c>
      <c r="O4305" s="18">
        <f>IFERROR(VLOOKUP(A4305,[3]Sheet1!$A:$G,3,FALSE),0)</f>
        <v>0</v>
      </c>
      <c r="P4305" s="18">
        <f>IFERROR(VLOOKUP(A4305,[3]Sheet1!$A:$G,4,FALSE),0)</f>
        <v>0</v>
      </c>
      <c r="Q4305" s="18">
        <f>IFERROR(VLOOKUP(A4305,[3]Sheet1!$A:$G,5,FALSE),0)</f>
        <v>0</v>
      </c>
      <c r="R4305" s="18">
        <f>IFERROR(VLOOKUP(A4305,[3]Sheet1!$A:$H,6,FALSE),0)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IFERROR(VLOOKUP(A4306,[3]Sheet1!$A:$G,2,FALSE),0)</f>
        <v>0</v>
      </c>
      <c r="O4306" s="18">
        <f>IFERROR(VLOOKUP(A4306,[3]Sheet1!$A:$G,3,FALSE),0)</f>
        <v>0</v>
      </c>
      <c r="P4306" s="18">
        <f>IFERROR(VLOOKUP(A4306,[3]Sheet1!$A:$G,4,FALSE),0)</f>
        <v>0</v>
      </c>
      <c r="Q4306" s="18">
        <f>IFERROR(VLOOKUP(A4306,[3]Sheet1!$A:$G,5,FALSE),0)</f>
        <v>0</v>
      </c>
      <c r="R4306" s="18">
        <f>IFERROR(VLOOKUP(A4306,[3]Sheet1!$A:$H,6,FALSE),0)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0</v>
      </c>
      <c r="C4307" s="18">
        <f>IFERROR(VLOOKUP(A4307,[1]Monitoramento_Base_somente_Said!$A:$J,6,FALSE),0)</f>
        <v>570751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IFERROR(VLOOKUP(A4307,[3]Sheet1!$A:$G,2,FALSE),0)</f>
        <v>0</v>
      </c>
      <c r="O4307" s="18">
        <f>IFERROR(VLOOKUP(A4307,[3]Sheet1!$A:$G,3,FALSE),0)</f>
        <v>0</v>
      </c>
      <c r="P4307" s="18">
        <f>IFERROR(VLOOKUP(A4307,[3]Sheet1!$A:$G,4,FALSE),0)</f>
        <v>0</v>
      </c>
      <c r="Q4307" s="18">
        <f>IFERROR(VLOOKUP(A4307,[3]Sheet1!$A:$G,5,FALSE),0)</f>
        <v>0</v>
      </c>
      <c r="R4307" s="18">
        <f>IFERROR(VLOOKUP(A4307,[3]Sheet1!$A:$H,6,FALSE),0)</f>
        <v>0</v>
      </c>
      <c r="S4307" s="18">
        <f>IFERROR(VLOOKUP(A4307,[3]Sheet1!$A:$I,9,FALSE),0)</f>
        <v>0</v>
      </c>
      <c r="T4307" s="18" t="str">
        <f t="shared" si="409"/>
        <v>Não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1539227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IFERROR(VLOOKUP(A4308,[3]Sheet1!$A:$G,2,FALSE),0)</f>
        <v>0</v>
      </c>
      <c r="O4308" s="18">
        <f>IFERROR(VLOOKUP(A4308,[3]Sheet1!$A:$G,3,FALSE),0)</f>
        <v>0</v>
      </c>
      <c r="P4308" s="18">
        <f>IFERROR(VLOOKUP(A4308,[3]Sheet1!$A:$G,4,FALSE),0)</f>
        <v>0</v>
      </c>
      <c r="Q4308" s="18">
        <f>IFERROR(VLOOKUP(A4308,[3]Sheet1!$A:$G,5,FALSE),0)</f>
        <v>0</v>
      </c>
      <c r="R4308" s="18">
        <f>IFERROR(VLOOKUP(A4308,[3]Sheet1!$A:$H,6,FALSE),0)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7347</v>
      </c>
      <c r="C4309" s="18">
        <f>IFERROR(VLOOKUP(A4309,[1]Monitoramento_Base_somente_Said!$A:$J,6,FALSE),0)</f>
        <v>15370982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0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IFERROR(VLOOKUP(A4309,[3]Sheet1!$A:$G,2,FALSE),0)</f>
        <v>0</v>
      </c>
      <c r="O4309" s="18">
        <f>IFERROR(VLOOKUP(A4309,[3]Sheet1!$A:$G,3,FALSE),0)</f>
        <v>0</v>
      </c>
      <c r="P4309" s="18">
        <f>IFERROR(VLOOKUP(A4309,[3]Sheet1!$A:$G,4,FALSE),0)</f>
        <v>0</v>
      </c>
      <c r="Q4309" s="18">
        <f>IFERROR(VLOOKUP(A4309,[3]Sheet1!$A:$G,5,FALSE),0)</f>
        <v>0</v>
      </c>
      <c r="R4309" s="18">
        <f>IFERROR(VLOOKUP(A4309,[3]Sheet1!$A:$H,6,FALSE),0)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IFERROR(VLOOKUP(A4310,[3]Sheet1!$A:$G,2,FALSE),0)</f>
        <v>0</v>
      </c>
      <c r="O4310" s="18">
        <f>IFERROR(VLOOKUP(A4310,[3]Sheet1!$A:$G,3,FALSE),0)</f>
        <v>0</v>
      </c>
      <c r="P4310" s="18">
        <f>IFERROR(VLOOKUP(A4310,[3]Sheet1!$A:$G,4,FALSE),0)</f>
        <v>0</v>
      </c>
      <c r="Q4310" s="18">
        <f>IFERROR(VLOOKUP(A4310,[3]Sheet1!$A:$G,5,FALSE),0)</f>
        <v>0</v>
      </c>
      <c r="R4310" s="18">
        <f>IFERROR(VLOOKUP(A4310,[3]Sheet1!$A:$H,6,FALSE),0)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IFERROR(VLOOKUP(A4311,[3]Sheet1!$A:$G,2,FALSE),0)</f>
        <v>0</v>
      </c>
      <c r="O4311" s="18">
        <f>IFERROR(VLOOKUP(A4311,[3]Sheet1!$A:$G,3,FALSE),0)</f>
        <v>0</v>
      </c>
      <c r="P4311" s="18">
        <f>IFERROR(VLOOKUP(A4311,[3]Sheet1!$A:$G,4,FALSE),0)</f>
        <v>0</v>
      </c>
      <c r="Q4311" s="18">
        <f>IFERROR(VLOOKUP(A4311,[3]Sheet1!$A:$G,5,FALSE),0)</f>
        <v>0</v>
      </c>
      <c r="R4311" s="18">
        <f>IFERROR(VLOOKUP(A4311,[3]Sheet1!$A:$H,6,FALSE),0)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IFERROR(VLOOKUP(A4312,[3]Sheet1!$A:$G,2,FALSE),0)</f>
        <v>0</v>
      </c>
      <c r="O4312" s="18">
        <f>IFERROR(VLOOKUP(A4312,[3]Sheet1!$A:$G,3,FALSE),0)</f>
        <v>0</v>
      </c>
      <c r="P4312" s="18">
        <f>IFERROR(VLOOKUP(A4312,[3]Sheet1!$A:$G,4,FALSE),0)</f>
        <v>0</v>
      </c>
      <c r="Q4312" s="18">
        <f>IFERROR(VLOOKUP(A4312,[3]Sheet1!$A:$G,5,FALSE),0)</f>
        <v>0</v>
      </c>
      <c r="R4312" s="18">
        <f>IFERROR(VLOOKUP(A4312,[3]Sheet1!$A:$H,6,FALSE),0)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IFERROR(VLOOKUP(A4313,[3]Sheet1!$A:$G,2,FALSE),0)</f>
        <v>0</v>
      </c>
      <c r="O4313" s="18">
        <f>IFERROR(VLOOKUP(A4313,[3]Sheet1!$A:$G,3,FALSE),0)</f>
        <v>0</v>
      </c>
      <c r="P4313" s="18">
        <f>IFERROR(VLOOKUP(A4313,[3]Sheet1!$A:$G,4,FALSE),0)</f>
        <v>0</v>
      </c>
      <c r="Q4313" s="18">
        <f>IFERROR(VLOOKUP(A4313,[3]Sheet1!$A:$G,5,FALSE),0)</f>
        <v>0</v>
      </c>
      <c r="R4313" s="18">
        <f>IFERROR(VLOOKUP(A4313,[3]Sheet1!$A:$H,6,FALSE),0)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IFERROR(VLOOKUP(A4314,[3]Sheet1!$A:$G,2,FALSE),0)</f>
        <v>0</v>
      </c>
      <c r="O4314" s="18">
        <f>IFERROR(VLOOKUP(A4314,[3]Sheet1!$A:$G,3,FALSE),0)</f>
        <v>0</v>
      </c>
      <c r="P4314" s="18">
        <f>IFERROR(VLOOKUP(A4314,[3]Sheet1!$A:$G,4,FALSE),0)</f>
        <v>0</v>
      </c>
      <c r="Q4314" s="18">
        <f>IFERROR(VLOOKUP(A4314,[3]Sheet1!$A:$G,5,FALSE),0)</f>
        <v>0</v>
      </c>
      <c r="R4314" s="18">
        <f>IFERROR(VLOOKUP(A4314,[3]Sheet1!$A:$H,6,FALSE),0)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IFERROR(VLOOKUP(A4315,[3]Sheet1!$A:$G,2,FALSE),0)</f>
        <v>0</v>
      </c>
      <c r="O4315" s="18">
        <f>IFERROR(VLOOKUP(A4315,[3]Sheet1!$A:$G,3,FALSE),0)</f>
        <v>0</v>
      </c>
      <c r="P4315" s="18">
        <f>IFERROR(VLOOKUP(A4315,[3]Sheet1!$A:$G,4,FALSE),0)</f>
        <v>0</v>
      </c>
      <c r="Q4315" s="18">
        <f>IFERROR(VLOOKUP(A4315,[3]Sheet1!$A:$G,5,FALSE),0)</f>
        <v>0</v>
      </c>
      <c r="R4315" s="18">
        <f>IFERROR(VLOOKUP(A4315,[3]Sheet1!$A:$H,6,FALSE),0)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IFERROR(VLOOKUP(A4316,[3]Sheet1!$A:$G,2,FALSE),0)</f>
        <v>0</v>
      </c>
      <c r="O4316" s="18">
        <f>IFERROR(VLOOKUP(A4316,[3]Sheet1!$A:$G,3,FALSE),0)</f>
        <v>0</v>
      </c>
      <c r="P4316" s="18">
        <f>IFERROR(VLOOKUP(A4316,[3]Sheet1!$A:$G,4,FALSE),0)</f>
        <v>0</v>
      </c>
      <c r="Q4316" s="18">
        <f>IFERROR(VLOOKUP(A4316,[3]Sheet1!$A:$G,5,FALSE),0)</f>
        <v>0</v>
      </c>
      <c r="R4316" s="18">
        <f>IFERROR(VLOOKUP(A4316,[3]Sheet1!$A:$H,6,FALSE),0)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IFERROR(VLOOKUP(A4317,[3]Sheet1!$A:$G,2,FALSE),0)</f>
        <v>0</v>
      </c>
      <c r="O4317" s="18">
        <f>IFERROR(VLOOKUP(A4317,[3]Sheet1!$A:$G,3,FALSE),0)</f>
        <v>0</v>
      </c>
      <c r="P4317" s="18">
        <f>IFERROR(VLOOKUP(A4317,[3]Sheet1!$A:$G,4,FALSE),0)</f>
        <v>0</v>
      </c>
      <c r="Q4317" s="18">
        <f>IFERROR(VLOOKUP(A4317,[3]Sheet1!$A:$G,5,FALSE),0)</f>
        <v>0</v>
      </c>
      <c r="R4317" s="18">
        <f>IFERROR(VLOOKUP(A4317,[3]Sheet1!$A:$H,6,FALSE),0)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IFERROR(VLOOKUP(A4318,[3]Sheet1!$A:$G,2,FALSE),0)</f>
        <v>0</v>
      </c>
      <c r="O4318" s="18">
        <f>IFERROR(VLOOKUP(A4318,[3]Sheet1!$A:$G,3,FALSE),0)</f>
        <v>0</v>
      </c>
      <c r="P4318" s="18">
        <f>IFERROR(VLOOKUP(A4318,[3]Sheet1!$A:$G,4,FALSE),0)</f>
        <v>0</v>
      </c>
      <c r="Q4318" s="18">
        <f>IFERROR(VLOOKUP(A4318,[3]Sheet1!$A:$G,5,FALSE),0)</f>
        <v>0</v>
      </c>
      <c r="R4318" s="18">
        <f>IFERROR(VLOOKUP(A4318,[3]Sheet1!$A:$H,6,FALSE),0)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IFERROR(VLOOKUP(A4319,[3]Sheet1!$A:$G,2,FALSE),0)</f>
        <v>0</v>
      </c>
      <c r="O4319" s="18">
        <f>IFERROR(VLOOKUP(A4319,[3]Sheet1!$A:$G,3,FALSE),0)</f>
        <v>0</v>
      </c>
      <c r="P4319" s="18">
        <f>IFERROR(VLOOKUP(A4319,[3]Sheet1!$A:$G,4,FALSE),0)</f>
        <v>0</v>
      </c>
      <c r="Q4319" s="18">
        <f>IFERROR(VLOOKUP(A4319,[3]Sheet1!$A:$G,5,FALSE),0)</f>
        <v>0</v>
      </c>
      <c r="R4319" s="18">
        <f>IFERROR(VLOOKUP(A4319,[3]Sheet1!$A:$H,6,FALSE),0)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IFERROR(VLOOKUP(A4320,[3]Sheet1!$A:$G,2,FALSE),0)</f>
        <v>0</v>
      </c>
      <c r="O4320" s="18">
        <f>IFERROR(VLOOKUP(A4320,[3]Sheet1!$A:$G,3,FALSE),0)</f>
        <v>0</v>
      </c>
      <c r="P4320" s="18">
        <f>IFERROR(VLOOKUP(A4320,[3]Sheet1!$A:$G,4,FALSE),0)</f>
        <v>0</v>
      </c>
      <c r="Q4320" s="18">
        <f>IFERROR(VLOOKUP(A4320,[3]Sheet1!$A:$G,5,FALSE),0)</f>
        <v>0</v>
      </c>
      <c r="R4320" s="18">
        <f>IFERROR(VLOOKUP(A4320,[3]Sheet1!$A:$H,6,FALSE),0)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IFERROR(VLOOKUP(A4321,[3]Sheet1!$A:$G,2,FALSE),0)</f>
        <v>0</v>
      </c>
      <c r="O4321" s="18">
        <f>IFERROR(VLOOKUP(A4321,[3]Sheet1!$A:$G,3,FALSE),0)</f>
        <v>0</v>
      </c>
      <c r="P4321" s="18">
        <f>IFERROR(VLOOKUP(A4321,[3]Sheet1!$A:$G,4,FALSE),0)</f>
        <v>0</v>
      </c>
      <c r="Q4321" s="18">
        <f>IFERROR(VLOOKUP(A4321,[3]Sheet1!$A:$G,5,FALSE),0)</f>
        <v>0</v>
      </c>
      <c r="R4321" s="18">
        <f>IFERROR(VLOOKUP(A4321,[3]Sheet1!$A:$H,6,FALSE),0)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IFERROR(VLOOKUP(A4322,[3]Sheet1!$A:$G,2,FALSE),0)</f>
        <v>0</v>
      </c>
      <c r="O4322" s="18">
        <f>IFERROR(VLOOKUP(A4322,[3]Sheet1!$A:$G,3,FALSE),0)</f>
        <v>0</v>
      </c>
      <c r="P4322" s="18">
        <f>IFERROR(VLOOKUP(A4322,[3]Sheet1!$A:$G,4,FALSE),0)</f>
        <v>0</v>
      </c>
      <c r="Q4322" s="18">
        <f>IFERROR(VLOOKUP(A4322,[3]Sheet1!$A:$G,5,FALSE),0)</f>
        <v>0</v>
      </c>
      <c r="R4322" s="18">
        <f>IFERROR(VLOOKUP(A4322,[3]Sheet1!$A:$H,6,FALSE),0)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IFERROR(VLOOKUP(A4323,[3]Sheet1!$A:$G,2,FALSE),0)</f>
        <v>0</v>
      </c>
      <c r="O4323" s="18">
        <f>IFERROR(VLOOKUP(A4323,[3]Sheet1!$A:$G,3,FALSE),0)</f>
        <v>0</v>
      </c>
      <c r="P4323" s="18">
        <f>IFERROR(VLOOKUP(A4323,[3]Sheet1!$A:$G,4,FALSE),0)</f>
        <v>0</v>
      </c>
      <c r="Q4323" s="18">
        <f>IFERROR(VLOOKUP(A4323,[3]Sheet1!$A:$G,5,FALSE),0)</f>
        <v>0</v>
      </c>
      <c r="R4323" s="18">
        <f>IFERROR(VLOOKUP(A4323,[3]Sheet1!$A:$H,6,FALSE),0)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IFERROR(VLOOKUP(A4324,[3]Sheet1!$A:$G,2,FALSE),0)</f>
        <v>0</v>
      </c>
      <c r="O4324" s="18">
        <f>IFERROR(VLOOKUP(A4324,[3]Sheet1!$A:$G,3,FALSE),0)</f>
        <v>0</v>
      </c>
      <c r="P4324" s="18">
        <f>IFERROR(VLOOKUP(A4324,[3]Sheet1!$A:$G,4,FALSE),0)</f>
        <v>0</v>
      </c>
      <c r="Q4324" s="18">
        <f>IFERROR(VLOOKUP(A4324,[3]Sheet1!$A:$G,5,FALSE),0)</f>
        <v>0</v>
      </c>
      <c r="R4324" s="18">
        <f>IFERROR(VLOOKUP(A4324,[3]Sheet1!$A:$H,6,FALSE),0)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IFERROR(VLOOKUP(A4325,[3]Sheet1!$A:$G,2,FALSE),0)</f>
        <v>0</v>
      </c>
      <c r="O4325" s="18">
        <f>IFERROR(VLOOKUP(A4325,[3]Sheet1!$A:$G,3,FALSE),0)</f>
        <v>0</v>
      </c>
      <c r="P4325" s="18">
        <f>IFERROR(VLOOKUP(A4325,[3]Sheet1!$A:$G,4,FALSE),0)</f>
        <v>0</v>
      </c>
      <c r="Q4325" s="18">
        <f>IFERROR(VLOOKUP(A4325,[3]Sheet1!$A:$G,5,FALSE),0)</f>
        <v>0</v>
      </c>
      <c r="R4325" s="18">
        <f>IFERROR(VLOOKUP(A4325,[3]Sheet1!$A:$H,6,FALSE),0)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IFERROR(VLOOKUP(A4326,[3]Sheet1!$A:$G,2,FALSE),0)</f>
        <v>0</v>
      </c>
      <c r="O4326" s="18">
        <f>IFERROR(VLOOKUP(A4326,[3]Sheet1!$A:$G,3,FALSE),0)</f>
        <v>0</v>
      </c>
      <c r="P4326" s="18">
        <f>IFERROR(VLOOKUP(A4326,[3]Sheet1!$A:$G,4,FALSE),0)</f>
        <v>0</v>
      </c>
      <c r="Q4326" s="18">
        <f>IFERROR(VLOOKUP(A4326,[3]Sheet1!$A:$G,5,FALSE),0)</f>
        <v>0</v>
      </c>
      <c r="R4326" s="18">
        <f>IFERROR(VLOOKUP(A4326,[3]Sheet1!$A:$H,6,FALSE),0)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IFERROR(VLOOKUP(A4327,[3]Sheet1!$A:$G,2,FALSE),0)</f>
        <v>0</v>
      </c>
      <c r="O4327" s="18">
        <f>IFERROR(VLOOKUP(A4327,[3]Sheet1!$A:$G,3,FALSE),0)</f>
        <v>0</v>
      </c>
      <c r="P4327" s="18">
        <f>IFERROR(VLOOKUP(A4327,[3]Sheet1!$A:$G,4,FALSE),0)</f>
        <v>0</v>
      </c>
      <c r="Q4327" s="18">
        <f>IFERROR(VLOOKUP(A4327,[3]Sheet1!$A:$G,5,FALSE),0)</f>
        <v>0</v>
      </c>
      <c r="R4327" s="18">
        <f>IFERROR(VLOOKUP(A4327,[3]Sheet1!$A:$H,6,FALSE),0)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IFERROR(VLOOKUP(A4328,[3]Sheet1!$A:$G,2,FALSE),0)</f>
        <v>0</v>
      </c>
      <c r="O4328" s="18">
        <f>IFERROR(VLOOKUP(A4328,[3]Sheet1!$A:$G,3,FALSE),0)</f>
        <v>0</v>
      </c>
      <c r="P4328" s="18">
        <f>IFERROR(VLOOKUP(A4328,[3]Sheet1!$A:$G,4,FALSE),0)</f>
        <v>0</v>
      </c>
      <c r="Q4328" s="18">
        <f>IFERROR(VLOOKUP(A4328,[3]Sheet1!$A:$G,5,FALSE),0)</f>
        <v>0</v>
      </c>
      <c r="R4328" s="18">
        <f>IFERROR(VLOOKUP(A4328,[3]Sheet1!$A:$H,6,FALSE),0)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IFERROR(VLOOKUP(A4329,[3]Sheet1!$A:$G,2,FALSE),0)</f>
        <v>0</v>
      </c>
      <c r="O4329" s="18">
        <f>IFERROR(VLOOKUP(A4329,[3]Sheet1!$A:$G,3,FALSE),0)</f>
        <v>0</v>
      </c>
      <c r="P4329" s="18">
        <f>IFERROR(VLOOKUP(A4329,[3]Sheet1!$A:$G,4,FALSE),0)</f>
        <v>0</v>
      </c>
      <c r="Q4329" s="18">
        <f>IFERROR(VLOOKUP(A4329,[3]Sheet1!$A:$G,5,FALSE),0)</f>
        <v>0</v>
      </c>
      <c r="R4329" s="18">
        <f>IFERROR(VLOOKUP(A4329,[3]Sheet1!$A:$H,6,FALSE),0)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IFERROR(VLOOKUP(A4330,[3]Sheet1!$A:$G,2,FALSE),0)</f>
        <v>0</v>
      </c>
      <c r="O4330" s="18">
        <f>IFERROR(VLOOKUP(A4330,[3]Sheet1!$A:$G,3,FALSE),0)</f>
        <v>0</v>
      </c>
      <c r="P4330" s="18">
        <f>IFERROR(VLOOKUP(A4330,[3]Sheet1!$A:$G,4,FALSE),0)</f>
        <v>0</v>
      </c>
      <c r="Q4330" s="18">
        <f>IFERROR(VLOOKUP(A4330,[3]Sheet1!$A:$G,5,FALSE),0)</f>
        <v>0</v>
      </c>
      <c r="R4330" s="18">
        <f>IFERROR(VLOOKUP(A4330,[3]Sheet1!$A:$H,6,FALSE),0)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IFERROR(VLOOKUP(A4331,[3]Sheet1!$A:$G,2,FALSE),0)</f>
        <v>0</v>
      </c>
      <c r="O4331" s="18">
        <f>IFERROR(VLOOKUP(A4331,[3]Sheet1!$A:$G,3,FALSE),0)</f>
        <v>0</v>
      </c>
      <c r="P4331" s="18">
        <f>IFERROR(VLOOKUP(A4331,[3]Sheet1!$A:$G,4,FALSE),0)</f>
        <v>0</v>
      </c>
      <c r="Q4331" s="18">
        <f>IFERROR(VLOOKUP(A4331,[3]Sheet1!$A:$G,5,FALSE),0)</f>
        <v>0</v>
      </c>
      <c r="R4331" s="18">
        <f>IFERROR(VLOOKUP(A4331,[3]Sheet1!$A:$H,6,FALSE),0)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IFERROR(VLOOKUP(A4332,[3]Sheet1!$A:$G,2,FALSE),0)</f>
        <v>0</v>
      </c>
      <c r="O4332" s="18">
        <f>IFERROR(VLOOKUP(A4332,[3]Sheet1!$A:$G,3,FALSE),0)</f>
        <v>0</v>
      </c>
      <c r="P4332" s="18">
        <f>IFERROR(VLOOKUP(A4332,[3]Sheet1!$A:$G,4,FALSE),0)</f>
        <v>0</v>
      </c>
      <c r="Q4332" s="18">
        <f>IFERROR(VLOOKUP(A4332,[3]Sheet1!$A:$G,5,FALSE),0)</f>
        <v>0</v>
      </c>
      <c r="R4332" s="18">
        <f>IFERROR(VLOOKUP(A4332,[3]Sheet1!$A:$H,6,FALSE),0)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IFERROR(VLOOKUP(A4333,[3]Sheet1!$A:$G,2,FALSE),0)</f>
        <v>0</v>
      </c>
      <c r="O4333" s="18">
        <f>IFERROR(VLOOKUP(A4333,[3]Sheet1!$A:$G,3,FALSE),0)</f>
        <v>0</v>
      </c>
      <c r="P4333" s="18">
        <f>IFERROR(VLOOKUP(A4333,[3]Sheet1!$A:$G,4,FALSE),0)</f>
        <v>0</v>
      </c>
      <c r="Q4333" s="18">
        <f>IFERROR(VLOOKUP(A4333,[3]Sheet1!$A:$G,5,FALSE),0)</f>
        <v>0</v>
      </c>
      <c r="R4333" s="18">
        <f>IFERROR(VLOOKUP(A4333,[3]Sheet1!$A:$H,6,FALSE),0)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IFERROR(VLOOKUP(A4334,[3]Sheet1!$A:$G,2,FALSE),0)</f>
        <v>0</v>
      </c>
      <c r="O4334" s="18">
        <f>IFERROR(VLOOKUP(A4334,[3]Sheet1!$A:$G,3,FALSE),0)</f>
        <v>0</v>
      </c>
      <c r="P4334" s="18">
        <f>IFERROR(VLOOKUP(A4334,[3]Sheet1!$A:$G,4,FALSE),0)</f>
        <v>0</v>
      </c>
      <c r="Q4334" s="18">
        <f>IFERROR(VLOOKUP(A4334,[3]Sheet1!$A:$G,5,FALSE),0)</f>
        <v>0</v>
      </c>
      <c r="R4334" s="18">
        <f>IFERROR(VLOOKUP(A4334,[3]Sheet1!$A:$H,6,FALSE),0)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IFERROR(VLOOKUP(A4335,[3]Sheet1!$A:$G,2,FALSE),0)</f>
        <v>0</v>
      </c>
      <c r="O4335" s="18">
        <f>IFERROR(VLOOKUP(A4335,[3]Sheet1!$A:$G,3,FALSE),0)</f>
        <v>0</v>
      </c>
      <c r="P4335" s="18">
        <f>IFERROR(VLOOKUP(A4335,[3]Sheet1!$A:$G,4,FALSE),0)</f>
        <v>0</v>
      </c>
      <c r="Q4335" s="18">
        <f>IFERROR(VLOOKUP(A4335,[3]Sheet1!$A:$G,5,FALSE),0)</f>
        <v>0</v>
      </c>
      <c r="R4335" s="18">
        <f>IFERROR(VLOOKUP(A4335,[3]Sheet1!$A:$H,6,FALSE),0)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IFERROR(VLOOKUP(A4336,[3]Sheet1!$A:$G,2,FALSE),0)</f>
        <v>0</v>
      </c>
      <c r="O4336" s="18">
        <f>IFERROR(VLOOKUP(A4336,[3]Sheet1!$A:$G,3,FALSE),0)</f>
        <v>444872</v>
      </c>
      <c r="P4336" s="18">
        <f>IFERROR(VLOOKUP(A4336,[3]Sheet1!$A:$G,4,FALSE),0)</f>
        <v>0</v>
      </c>
      <c r="Q4336" s="18">
        <f>IFERROR(VLOOKUP(A4336,[3]Sheet1!$A:$G,5,FALSE),0)</f>
        <v>0</v>
      </c>
      <c r="R4336" s="18">
        <f>IFERROR(VLOOKUP(A4336,[3]Sheet1!$A:$H,6,FALSE),0)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IFERROR(VLOOKUP(A4337,[3]Sheet1!$A:$G,2,FALSE),0)</f>
        <v>79459</v>
      </c>
      <c r="O4337" s="18">
        <f>IFERROR(VLOOKUP(A4337,[3]Sheet1!$A:$G,3,FALSE),0)</f>
        <v>11443176</v>
      </c>
      <c r="P4337" s="18">
        <f>IFERROR(VLOOKUP(A4337,[3]Sheet1!$A:$G,4,FALSE),0)</f>
        <v>0</v>
      </c>
      <c r="Q4337" s="18">
        <f>IFERROR(VLOOKUP(A4337,[3]Sheet1!$A:$G,5,FALSE),0)</f>
        <v>0</v>
      </c>
      <c r="R4337" s="18">
        <f>IFERROR(VLOOKUP(A4337,[3]Sheet1!$A:$H,6,FALSE),0)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IFERROR(VLOOKUP(A4338,[3]Sheet1!$A:$G,2,FALSE),0)</f>
        <v>0</v>
      </c>
      <c r="O4338" s="18">
        <f>IFERROR(VLOOKUP(A4338,[3]Sheet1!$A:$G,3,FALSE),0)</f>
        <v>0</v>
      </c>
      <c r="P4338" s="18">
        <f>IFERROR(VLOOKUP(A4338,[3]Sheet1!$A:$G,4,FALSE),0)</f>
        <v>0</v>
      </c>
      <c r="Q4338" s="18">
        <f>IFERROR(VLOOKUP(A4338,[3]Sheet1!$A:$G,5,FALSE),0)</f>
        <v>0</v>
      </c>
      <c r="R4338" s="18">
        <f>IFERROR(VLOOKUP(A4338,[3]Sheet1!$A:$H,6,FALSE),0)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26560919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IFERROR(VLOOKUP(A4339,[3]Sheet1!$A:$G,2,FALSE),0)</f>
        <v>0</v>
      </c>
      <c r="O4339" s="18">
        <f>IFERROR(VLOOKUP(A4339,[3]Sheet1!$A:$G,3,FALSE),0)</f>
        <v>0</v>
      </c>
      <c r="P4339" s="18">
        <f>IFERROR(VLOOKUP(A4339,[3]Sheet1!$A:$G,4,FALSE),0)</f>
        <v>0</v>
      </c>
      <c r="Q4339" s="18">
        <f>IFERROR(VLOOKUP(A4339,[3]Sheet1!$A:$G,5,FALSE),0)</f>
        <v>0</v>
      </c>
      <c r="R4339" s="18">
        <f>IFERROR(VLOOKUP(A4339,[3]Sheet1!$A:$H,6,FALSE),0)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IFERROR(VLOOKUP(A4340,[3]Sheet1!$A:$G,2,FALSE),0)</f>
        <v>0</v>
      </c>
      <c r="O4340" s="18">
        <f>IFERROR(VLOOKUP(A4340,[3]Sheet1!$A:$G,3,FALSE),0)</f>
        <v>0</v>
      </c>
      <c r="P4340" s="18">
        <f>IFERROR(VLOOKUP(A4340,[3]Sheet1!$A:$G,4,FALSE),0)</f>
        <v>0</v>
      </c>
      <c r="Q4340" s="18">
        <f>IFERROR(VLOOKUP(A4340,[3]Sheet1!$A:$G,5,FALSE),0)</f>
        <v>0</v>
      </c>
      <c r="R4340" s="18">
        <f>IFERROR(VLOOKUP(A4340,[3]Sheet1!$A:$H,6,FALSE),0)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IFERROR(VLOOKUP(A4341,[3]Sheet1!$A:$G,2,FALSE),0)</f>
        <v>3792</v>
      </c>
      <c r="O4341" s="18">
        <f>IFERROR(VLOOKUP(A4341,[3]Sheet1!$A:$G,3,FALSE),0)</f>
        <v>927591</v>
      </c>
      <c r="P4341" s="18">
        <f>IFERROR(VLOOKUP(A4341,[3]Sheet1!$A:$G,4,FALSE),0)</f>
        <v>0</v>
      </c>
      <c r="Q4341" s="18">
        <f>IFERROR(VLOOKUP(A4341,[3]Sheet1!$A:$G,5,FALSE),0)</f>
        <v>0</v>
      </c>
      <c r="R4341" s="18">
        <f>IFERROR(VLOOKUP(A4341,[3]Sheet1!$A:$H,6,FALSE),0)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996387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IFERROR(VLOOKUP(A4342,[3]Sheet1!$A:$G,2,FALSE),0)</f>
        <v>0</v>
      </c>
      <c r="O4342" s="18">
        <f>IFERROR(VLOOKUP(A4342,[3]Sheet1!$A:$G,3,FALSE),0)</f>
        <v>0</v>
      </c>
      <c r="P4342" s="18">
        <f>IFERROR(VLOOKUP(A4342,[3]Sheet1!$A:$G,4,FALSE),0)</f>
        <v>0</v>
      </c>
      <c r="Q4342" s="18">
        <f>IFERROR(VLOOKUP(A4342,[3]Sheet1!$A:$G,5,FALSE),0)</f>
        <v>0</v>
      </c>
      <c r="R4342" s="18">
        <f>IFERROR(VLOOKUP(A4342,[3]Sheet1!$A:$H,6,FALSE),0)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IFERROR(VLOOKUP(A4343,[3]Sheet1!$A:$G,2,FALSE),0)</f>
        <v>88652</v>
      </c>
      <c r="O4343" s="18">
        <f>IFERROR(VLOOKUP(A4343,[3]Sheet1!$A:$G,3,FALSE),0)</f>
        <v>6249690</v>
      </c>
      <c r="P4343" s="18">
        <f>IFERROR(VLOOKUP(A4343,[3]Sheet1!$A:$G,4,FALSE),0)</f>
        <v>0</v>
      </c>
      <c r="Q4343" s="18">
        <f>IFERROR(VLOOKUP(A4343,[3]Sheet1!$A:$G,5,FALSE),0)</f>
        <v>0</v>
      </c>
      <c r="R4343" s="18">
        <f>IFERROR(VLOOKUP(A4343,[3]Sheet1!$A:$H,6,FALSE),0)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IFERROR(VLOOKUP(A4344,[3]Sheet1!$A:$G,2,FALSE),0)</f>
        <v>17718</v>
      </c>
      <c r="O4344" s="18">
        <f>IFERROR(VLOOKUP(A4344,[3]Sheet1!$A:$G,3,FALSE),0)</f>
        <v>7842925</v>
      </c>
      <c r="P4344" s="18">
        <f>IFERROR(VLOOKUP(A4344,[3]Sheet1!$A:$G,4,FALSE),0)</f>
        <v>0</v>
      </c>
      <c r="Q4344" s="18">
        <f>IFERROR(VLOOKUP(A4344,[3]Sheet1!$A:$G,5,FALSE),0)</f>
        <v>0</v>
      </c>
      <c r="R4344" s="18">
        <f>IFERROR(VLOOKUP(A4344,[3]Sheet1!$A:$H,6,FALSE),0)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1130296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0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IFERROR(VLOOKUP(A4345,[3]Sheet1!$A:$G,2,FALSE),0)</f>
        <v>0</v>
      </c>
      <c r="O4345" s="18">
        <f>IFERROR(VLOOKUP(A4345,[3]Sheet1!$A:$G,3,FALSE),0)</f>
        <v>0</v>
      </c>
      <c r="P4345" s="18">
        <f>IFERROR(VLOOKUP(A4345,[3]Sheet1!$A:$G,4,FALSE),0)</f>
        <v>0</v>
      </c>
      <c r="Q4345" s="18">
        <f>IFERROR(VLOOKUP(A4345,[3]Sheet1!$A:$G,5,FALSE),0)</f>
        <v>0</v>
      </c>
      <c r="R4345" s="18">
        <f>IFERROR(VLOOKUP(A4345,[3]Sheet1!$A:$H,6,FALSE),0)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128014658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IFERROR(VLOOKUP(A4346,[3]Sheet1!$A:$G,2,FALSE),0)</f>
        <v>219054</v>
      </c>
      <c r="O4346" s="18">
        <f>IFERROR(VLOOKUP(A4346,[3]Sheet1!$A:$G,3,FALSE),0)</f>
        <v>20782082</v>
      </c>
      <c r="P4346" s="18">
        <f>IFERROR(VLOOKUP(A4346,[3]Sheet1!$A:$G,4,FALSE),0)</f>
        <v>0</v>
      </c>
      <c r="Q4346" s="18">
        <f>IFERROR(VLOOKUP(A4346,[3]Sheet1!$A:$G,5,FALSE),0)</f>
        <v>0</v>
      </c>
      <c r="R4346" s="18">
        <f>IFERROR(VLOOKUP(A4346,[3]Sheet1!$A:$H,6,FALSE),0)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2725338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IFERROR(VLOOKUP(A4347,[3]Sheet1!$A:$G,2,FALSE),0)</f>
        <v>20944</v>
      </c>
      <c r="O4347" s="18">
        <f>IFERROR(VLOOKUP(A4347,[3]Sheet1!$A:$G,3,FALSE),0)</f>
        <v>6443085</v>
      </c>
      <c r="P4347" s="18">
        <f>IFERROR(VLOOKUP(A4347,[3]Sheet1!$A:$G,4,FALSE),0)</f>
        <v>0</v>
      </c>
      <c r="Q4347" s="18">
        <f>IFERROR(VLOOKUP(A4347,[3]Sheet1!$A:$G,5,FALSE),0)</f>
        <v>0</v>
      </c>
      <c r="R4347" s="18">
        <f>IFERROR(VLOOKUP(A4347,[3]Sheet1!$A:$H,6,FALSE),0)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1322894</v>
      </c>
      <c r="C4348" s="18">
        <f>IFERROR(VLOOKUP(A4348,[1]Monitoramento_Base_somente_Said!$A:$J,6,FALSE),0)</f>
        <v>475221836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IFERROR(VLOOKUP(A4348,[3]Sheet1!$A:$G,2,FALSE),0)</f>
        <v>0</v>
      </c>
      <c r="O4348" s="18">
        <f>IFERROR(VLOOKUP(A4348,[3]Sheet1!$A:$G,3,FALSE),0)</f>
        <v>0</v>
      </c>
      <c r="P4348" s="18">
        <f>IFERROR(VLOOKUP(A4348,[3]Sheet1!$A:$G,4,FALSE),0)</f>
        <v>0</v>
      </c>
      <c r="Q4348" s="18">
        <f>IFERROR(VLOOKUP(A4348,[3]Sheet1!$A:$G,5,FALSE),0)</f>
        <v>0</v>
      </c>
      <c r="R4348" s="18">
        <f>IFERROR(VLOOKUP(A4348,[3]Sheet1!$A:$H,6,FALSE),0)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119171</v>
      </c>
      <c r="C4349" s="18">
        <f>IFERROR(VLOOKUP(A4349,[1]Monitoramento_Base_somente_Said!$A:$J,6,FALSE),0)</f>
        <v>15972759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IFERROR(VLOOKUP(A4349,[3]Sheet1!$A:$G,2,FALSE),0)</f>
        <v>0</v>
      </c>
      <c r="O4349" s="18">
        <f>IFERROR(VLOOKUP(A4349,[3]Sheet1!$A:$G,3,FALSE),0)</f>
        <v>0</v>
      </c>
      <c r="P4349" s="18">
        <f>IFERROR(VLOOKUP(A4349,[3]Sheet1!$A:$G,4,FALSE),0)</f>
        <v>0</v>
      </c>
      <c r="Q4349" s="18">
        <f>IFERROR(VLOOKUP(A4349,[3]Sheet1!$A:$G,5,FALSE),0)</f>
        <v>0</v>
      </c>
      <c r="R4349" s="18">
        <f>IFERROR(VLOOKUP(A4349,[3]Sheet1!$A:$H,6,FALSE),0)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252074</v>
      </c>
      <c r="C4350" s="18">
        <f>IFERROR(VLOOKUP(A4350,[1]Monitoramento_Base_somente_Said!$A:$J,6,FALSE),0)</f>
        <v>52341172</v>
      </c>
      <c r="D4350" s="18">
        <f>IFERROR(VLOOKUP(A4350,[1]Monitoramento_Base_somente_Said!$A:$J,7,FALSE),0)</f>
        <v>0</v>
      </c>
      <c r="E4350" s="18">
        <f>IFERROR(VLOOKUP(A4350,[1]Monitoramento_Base_somente_Said!$A:$J,8,FALSE),0)</f>
        <v>0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IFERROR(VLOOKUP(A4350,[3]Sheet1!$A:$G,2,FALSE),0)</f>
        <v>0</v>
      </c>
      <c r="O4350" s="18">
        <f>IFERROR(VLOOKUP(A4350,[3]Sheet1!$A:$G,3,FALSE),0)</f>
        <v>0</v>
      </c>
      <c r="P4350" s="18">
        <f>IFERROR(VLOOKUP(A4350,[3]Sheet1!$A:$G,4,FALSE),0)</f>
        <v>0</v>
      </c>
      <c r="Q4350" s="18">
        <f>IFERROR(VLOOKUP(A4350,[3]Sheet1!$A:$G,5,FALSE),0)</f>
        <v>0</v>
      </c>
      <c r="R4350" s="18">
        <f>IFERROR(VLOOKUP(A4350,[3]Sheet1!$A:$H,6,FALSE),0)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13845531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IFERROR(VLOOKUP(A4351,[3]Sheet1!$A:$G,2,FALSE),0)</f>
        <v>0</v>
      </c>
      <c r="O4351" s="18">
        <f>IFERROR(VLOOKUP(A4351,[3]Sheet1!$A:$G,3,FALSE),0)</f>
        <v>0</v>
      </c>
      <c r="P4351" s="18">
        <f>IFERROR(VLOOKUP(A4351,[3]Sheet1!$A:$G,4,FALSE),0)</f>
        <v>0</v>
      </c>
      <c r="Q4351" s="18">
        <f>IFERROR(VLOOKUP(A4351,[3]Sheet1!$A:$G,5,FALSE),0)</f>
        <v>0</v>
      </c>
      <c r="R4351" s="18">
        <f>IFERROR(VLOOKUP(A4351,[3]Sheet1!$A:$H,6,FALSE),0)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7010</v>
      </c>
      <c r="C4352" s="18">
        <f>IFERROR(VLOOKUP(A4352,[1]Monitoramento_Base_somente_Said!$A:$J,6,FALSE),0)</f>
        <v>13000427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IFERROR(VLOOKUP(A4352,[3]Sheet1!$A:$G,2,FALSE),0)</f>
        <v>0</v>
      </c>
      <c r="O4352" s="18">
        <f>IFERROR(VLOOKUP(A4352,[3]Sheet1!$A:$G,3,FALSE),0)</f>
        <v>0</v>
      </c>
      <c r="P4352" s="18">
        <f>IFERROR(VLOOKUP(A4352,[3]Sheet1!$A:$G,4,FALSE),0)</f>
        <v>0</v>
      </c>
      <c r="Q4352" s="18">
        <f>IFERROR(VLOOKUP(A4352,[3]Sheet1!$A:$G,5,FALSE),0)</f>
        <v>0</v>
      </c>
      <c r="R4352" s="18">
        <f>IFERROR(VLOOKUP(A4352,[3]Sheet1!$A:$H,6,FALSE),0)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600542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IFERROR(VLOOKUP(A4353,[3]Sheet1!$A:$G,2,FALSE),0)</f>
        <v>78961</v>
      </c>
      <c r="O4353" s="18">
        <f>IFERROR(VLOOKUP(A4353,[3]Sheet1!$A:$G,3,FALSE),0)</f>
        <v>3666275</v>
      </c>
      <c r="P4353" s="18">
        <f>IFERROR(VLOOKUP(A4353,[3]Sheet1!$A:$G,4,FALSE),0)</f>
        <v>0</v>
      </c>
      <c r="Q4353" s="18">
        <f>IFERROR(VLOOKUP(A4353,[3]Sheet1!$A:$G,5,FALSE),0)</f>
        <v>0</v>
      </c>
      <c r="R4353" s="18">
        <f>IFERROR(VLOOKUP(A4353,[3]Sheet1!$A:$H,6,FALSE),0)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IFERROR(VLOOKUP(A4354,[3]Sheet1!$A:$G,2,FALSE),0)</f>
        <v>2307</v>
      </c>
      <c r="O4354" s="18">
        <f>IFERROR(VLOOKUP(A4354,[3]Sheet1!$A:$G,3,FALSE),0)</f>
        <v>4328430</v>
      </c>
      <c r="P4354" s="18">
        <f>IFERROR(VLOOKUP(A4354,[3]Sheet1!$A:$G,4,FALSE),0)</f>
        <v>0</v>
      </c>
      <c r="Q4354" s="18">
        <f>IFERROR(VLOOKUP(A4354,[3]Sheet1!$A:$G,5,FALSE),0)</f>
        <v>0</v>
      </c>
      <c r="R4354" s="18">
        <f>IFERROR(VLOOKUP(A4354,[3]Sheet1!$A:$H,6,FALSE),0)</f>
        <v>0</v>
      </c>
      <c r="S4354" s="18">
        <f>IFERROR(VLOOKUP(A4354,[3]Sheet1!$A:$I,9,FALSE),0)</f>
        <v>0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IFERROR(VLOOKUP(A4355,[3]Sheet1!$A:$G,2,FALSE),0)</f>
        <v>590</v>
      </c>
      <c r="O4355" s="18">
        <f>IFERROR(VLOOKUP(A4355,[3]Sheet1!$A:$G,3,FALSE),0)</f>
        <v>625967</v>
      </c>
      <c r="P4355" s="18">
        <f>IFERROR(VLOOKUP(A4355,[3]Sheet1!$A:$G,4,FALSE),0)</f>
        <v>0</v>
      </c>
      <c r="Q4355" s="18">
        <f>IFERROR(VLOOKUP(A4355,[3]Sheet1!$A:$G,5,FALSE),0)</f>
        <v>0</v>
      </c>
      <c r="R4355" s="18">
        <f>IFERROR(VLOOKUP(A4355,[3]Sheet1!$A:$H,6,FALSE),0)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IFERROR(VLOOKUP(A4356,[3]Sheet1!$A:$G,2,FALSE),0)</f>
        <v>0</v>
      </c>
      <c r="O4356" s="18">
        <f>IFERROR(VLOOKUP(A4356,[3]Sheet1!$A:$G,3,FALSE),0)</f>
        <v>0</v>
      </c>
      <c r="P4356" s="18">
        <f>IFERROR(VLOOKUP(A4356,[3]Sheet1!$A:$G,4,FALSE),0)</f>
        <v>0</v>
      </c>
      <c r="Q4356" s="18">
        <f>IFERROR(VLOOKUP(A4356,[3]Sheet1!$A:$G,5,FALSE),0)</f>
        <v>0</v>
      </c>
      <c r="R4356" s="18">
        <f>IFERROR(VLOOKUP(A4356,[3]Sheet1!$A:$H,6,FALSE),0)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IFERROR(VLOOKUP(A4357,[3]Sheet1!$A:$G,2,FALSE),0)</f>
        <v>3180</v>
      </c>
      <c r="O4357" s="18">
        <f>IFERROR(VLOOKUP(A4357,[3]Sheet1!$A:$G,3,FALSE),0)</f>
        <v>0</v>
      </c>
      <c r="P4357" s="18">
        <f>IFERROR(VLOOKUP(A4357,[3]Sheet1!$A:$G,4,FALSE),0)</f>
        <v>0</v>
      </c>
      <c r="Q4357" s="18">
        <f>IFERROR(VLOOKUP(A4357,[3]Sheet1!$A:$G,5,FALSE),0)</f>
        <v>0</v>
      </c>
      <c r="R4357" s="18">
        <f>IFERROR(VLOOKUP(A4357,[3]Sheet1!$A:$H,6,FALSE),0)</f>
        <v>0</v>
      </c>
      <c r="S4357" s="18">
        <f>IFERROR(VLOOKUP(A4357,[3]Sheet1!$A:$I,9,FALSE),0)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850000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IFERROR(VLOOKUP(A4358,[3]Sheet1!$A:$G,2,FALSE),0)</f>
        <v>0</v>
      </c>
      <c r="O4358" s="18">
        <f>IFERROR(VLOOKUP(A4358,[3]Sheet1!$A:$G,3,FALSE),0)</f>
        <v>470691</v>
      </c>
      <c r="P4358" s="18">
        <f>IFERROR(VLOOKUP(A4358,[3]Sheet1!$A:$G,4,FALSE),0)</f>
        <v>0</v>
      </c>
      <c r="Q4358" s="18">
        <f>IFERROR(VLOOKUP(A4358,[3]Sheet1!$A:$G,5,FALSE),0)</f>
        <v>0</v>
      </c>
      <c r="R4358" s="18">
        <f>IFERROR(VLOOKUP(A4358,[3]Sheet1!$A:$H,6,FALSE),0)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IFERROR(VLOOKUP(A4359,[3]Sheet1!$A:$G,2,FALSE),0)</f>
        <v>1204</v>
      </c>
      <c r="O4359" s="18">
        <f>IFERROR(VLOOKUP(A4359,[3]Sheet1!$A:$G,3,FALSE),0)</f>
        <v>583817</v>
      </c>
      <c r="P4359" s="18">
        <f>IFERROR(VLOOKUP(A4359,[3]Sheet1!$A:$G,4,FALSE),0)</f>
        <v>0</v>
      </c>
      <c r="Q4359" s="18">
        <f>IFERROR(VLOOKUP(A4359,[3]Sheet1!$A:$G,5,FALSE),0)</f>
        <v>0</v>
      </c>
      <c r="R4359" s="18">
        <f>IFERROR(VLOOKUP(A4359,[3]Sheet1!$A:$H,6,FALSE),0)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IFERROR(VLOOKUP(A4360,[3]Sheet1!$A:$G,2,FALSE),0)</f>
        <v>0</v>
      </c>
      <c r="O4360" s="18">
        <f>IFERROR(VLOOKUP(A4360,[3]Sheet1!$A:$G,3,FALSE),0)</f>
        <v>0</v>
      </c>
      <c r="P4360" s="18">
        <f>IFERROR(VLOOKUP(A4360,[3]Sheet1!$A:$G,4,FALSE),0)</f>
        <v>0</v>
      </c>
      <c r="Q4360" s="18">
        <f>IFERROR(VLOOKUP(A4360,[3]Sheet1!$A:$G,5,FALSE),0)</f>
        <v>0</v>
      </c>
      <c r="R4360" s="18">
        <f>IFERROR(VLOOKUP(A4360,[3]Sheet1!$A:$H,6,FALSE),0)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IFERROR(VLOOKUP(A4361,[3]Sheet1!$A:$G,2,FALSE),0)</f>
        <v>0</v>
      </c>
      <c r="O4361" s="18">
        <f>IFERROR(VLOOKUP(A4361,[3]Sheet1!$A:$G,3,FALSE),0)</f>
        <v>0</v>
      </c>
      <c r="P4361" s="18">
        <f>IFERROR(VLOOKUP(A4361,[3]Sheet1!$A:$G,4,FALSE),0)</f>
        <v>0</v>
      </c>
      <c r="Q4361" s="18">
        <f>IFERROR(VLOOKUP(A4361,[3]Sheet1!$A:$G,5,FALSE),0)</f>
        <v>0</v>
      </c>
      <c r="R4361" s="18">
        <f>IFERROR(VLOOKUP(A4361,[3]Sheet1!$A:$H,6,FALSE),0)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IFERROR(VLOOKUP(A4362,[3]Sheet1!$A:$G,2,FALSE),0)</f>
        <v>10138</v>
      </c>
      <c r="O4362" s="18">
        <f>IFERROR(VLOOKUP(A4362,[3]Sheet1!$A:$G,3,FALSE),0)</f>
        <v>480148</v>
      </c>
      <c r="P4362" s="18">
        <f>IFERROR(VLOOKUP(A4362,[3]Sheet1!$A:$G,4,FALSE),0)</f>
        <v>0</v>
      </c>
      <c r="Q4362" s="18">
        <f>IFERROR(VLOOKUP(A4362,[3]Sheet1!$A:$G,5,FALSE),0)</f>
        <v>0</v>
      </c>
      <c r="R4362" s="18">
        <f>IFERROR(VLOOKUP(A4362,[3]Sheet1!$A:$H,6,FALSE),0)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IFERROR(VLOOKUP(A4363,[3]Sheet1!$A:$G,2,FALSE),0)</f>
        <v>0</v>
      </c>
      <c r="O4363" s="18">
        <f>IFERROR(VLOOKUP(A4363,[3]Sheet1!$A:$G,3,FALSE),0)</f>
        <v>0</v>
      </c>
      <c r="P4363" s="18">
        <f>IFERROR(VLOOKUP(A4363,[3]Sheet1!$A:$G,4,FALSE),0)</f>
        <v>0</v>
      </c>
      <c r="Q4363" s="18">
        <f>IFERROR(VLOOKUP(A4363,[3]Sheet1!$A:$G,5,FALSE),0)</f>
        <v>0</v>
      </c>
      <c r="R4363" s="18">
        <f>IFERROR(VLOOKUP(A4363,[3]Sheet1!$A:$H,6,FALSE),0)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1192</v>
      </c>
      <c r="C4364" s="18">
        <f>IFERROR(VLOOKUP(A4364,[1]Monitoramento_Base_somente_Said!$A:$J,6,FALSE),0)</f>
        <v>11660240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IFERROR(VLOOKUP(A4364,[3]Sheet1!$A:$G,2,FALSE),0)</f>
        <v>0</v>
      </c>
      <c r="O4364" s="18">
        <f>IFERROR(VLOOKUP(A4364,[3]Sheet1!$A:$G,3,FALSE),0)</f>
        <v>0</v>
      </c>
      <c r="P4364" s="18">
        <f>IFERROR(VLOOKUP(A4364,[3]Sheet1!$A:$G,4,FALSE),0)</f>
        <v>0</v>
      </c>
      <c r="Q4364" s="18">
        <f>IFERROR(VLOOKUP(A4364,[3]Sheet1!$A:$G,5,FALSE),0)</f>
        <v>0</v>
      </c>
      <c r="R4364" s="18">
        <f>IFERROR(VLOOKUP(A4364,[3]Sheet1!$A:$H,6,FALSE),0)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IFERROR(VLOOKUP(A4365,[3]Sheet1!$A:$G,2,FALSE),0)</f>
        <v>0</v>
      </c>
      <c r="O4365" s="18">
        <f>IFERROR(VLOOKUP(A4365,[3]Sheet1!$A:$G,3,FALSE),0)</f>
        <v>0</v>
      </c>
      <c r="P4365" s="18">
        <f>IFERROR(VLOOKUP(A4365,[3]Sheet1!$A:$G,4,FALSE),0)</f>
        <v>0</v>
      </c>
      <c r="Q4365" s="18">
        <f>IFERROR(VLOOKUP(A4365,[3]Sheet1!$A:$G,5,FALSE),0)</f>
        <v>0</v>
      </c>
      <c r="R4365" s="18">
        <f>IFERROR(VLOOKUP(A4365,[3]Sheet1!$A:$H,6,FALSE),0)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IFERROR(VLOOKUP(A4366,[3]Sheet1!$A:$G,2,FALSE),0)</f>
        <v>31510</v>
      </c>
      <c r="O4366" s="18">
        <f>IFERROR(VLOOKUP(A4366,[3]Sheet1!$A:$G,3,FALSE),0)</f>
        <v>21066730</v>
      </c>
      <c r="P4366" s="18">
        <f>IFERROR(VLOOKUP(A4366,[3]Sheet1!$A:$G,4,FALSE),0)</f>
        <v>0</v>
      </c>
      <c r="Q4366" s="18">
        <f>IFERROR(VLOOKUP(A4366,[3]Sheet1!$A:$G,5,FALSE),0)</f>
        <v>0</v>
      </c>
      <c r="R4366" s="18">
        <f>IFERROR(VLOOKUP(A4366,[3]Sheet1!$A:$H,6,FALSE),0)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IFERROR(VLOOKUP(A4367,[3]Sheet1!$A:$G,2,FALSE),0)</f>
        <v>0</v>
      </c>
      <c r="O4367" s="18">
        <f>IFERROR(VLOOKUP(A4367,[3]Sheet1!$A:$G,3,FALSE),0)</f>
        <v>0</v>
      </c>
      <c r="P4367" s="18">
        <f>IFERROR(VLOOKUP(A4367,[3]Sheet1!$A:$G,4,FALSE),0)</f>
        <v>0</v>
      </c>
      <c r="Q4367" s="18">
        <f>IFERROR(VLOOKUP(A4367,[3]Sheet1!$A:$G,5,FALSE),0)</f>
        <v>0</v>
      </c>
      <c r="R4367" s="18">
        <f>IFERROR(VLOOKUP(A4367,[3]Sheet1!$A:$H,6,FALSE),0)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IFERROR(VLOOKUP(A4368,[3]Sheet1!$A:$G,2,FALSE),0)</f>
        <v>0</v>
      </c>
      <c r="O4368" s="18">
        <f>IFERROR(VLOOKUP(A4368,[3]Sheet1!$A:$G,3,FALSE),0)</f>
        <v>0</v>
      </c>
      <c r="P4368" s="18">
        <f>IFERROR(VLOOKUP(A4368,[3]Sheet1!$A:$G,4,FALSE),0)</f>
        <v>0</v>
      </c>
      <c r="Q4368" s="18">
        <f>IFERROR(VLOOKUP(A4368,[3]Sheet1!$A:$G,5,FALSE),0)</f>
        <v>0</v>
      </c>
      <c r="R4368" s="18">
        <f>IFERROR(VLOOKUP(A4368,[3]Sheet1!$A:$H,6,FALSE),0)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IFERROR(VLOOKUP(A4369,[3]Sheet1!$A:$G,2,FALSE),0)</f>
        <v>51252</v>
      </c>
      <c r="O4369" s="18">
        <f>IFERROR(VLOOKUP(A4369,[3]Sheet1!$A:$G,3,FALSE),0)</f>
        <v>4576118</v>
      </c>
      <c r="P4369" s="18">
        <f>IFERROR(VLOOKUP(A4369,[3]Sheet1!$A:$G,4,FALSE),0)</f>
        <v>0</v>
      </c>
      <c r="Q4369" s="18">
        <f>IFERROR(VLOOKUP(A4369,[3]Sheet1!$A:$G,5,FALSE),0)</f>
        <v>0</v>
      </c>
      <c r="R4369" s="18">
        <f>IFERROR(VLOOKUP(A4369,[3]Sheet1!$A:$H,6,FALSE),0)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IFERROR(VLOOKUP(A4370,[3]Sheet1!$A:$G,2,FALSE),0)</f>
        <v>111441</v>
      </c>
      <c r="O4370" s="18">
        <f>IFERROR(VLOOKUP(A4370,[3]Sheet1!$A:$G,3,FALSE),0)</f>
        <v>12533491</v>
      </c>
      <c r="P4370" s="18">
        <f>IFERROR(VLOOKUP(A4370,[3]Sheet1!$A:$G,4,FALSE),0)</f>
        <v>0</v>
      </c>
      <c r="Q4370" s="18">
        <f>IFERROR(VLOOKUP(A4370,[3]Sheet1!$A:$G,5,FALSE),0)</f>
        <v>0</v>
      </c>
      <c r="R4370" s="18">
        <f>IFERROR(VLOOKUP(A4370,[3]Sheet1!$A:$H,6,FALSE),0)</f>
        <v>0</v>
      </c>
      <c r="S4370" s="18">
        <f>IFERROR(VLOOKUP(A4370,[3]Sheet1!$A:$I,9,FALSE),0)</f>
        <v>0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IFERROR(VLOOKUP(A4371,[3]Sheet1!$A:$G,2,FALSE),0)</f>
        <v>68297</v>
      </c>
      <c r="O4371" s="18">
        <f>IFERROR(VLOOKUP(A4371,[3]Sheet1!$A:$G,3,FALSE),0)</f>
        <v>11652322</v>
      </c>
      <c r="P4371" s="18">
        <f>IFERROR(VLOOKUP(A4371,[3]Sheet1!$A:$G,4,FALSE),0)</f>
        <v>0</v>
      </c>
      <c r="Q4371" s="18">
        <f>IFERROR(VLOOKUP(A4371,[3]Sheet1!$A:$G,5,FALSE),0)</f>
        <v>0</v>
      </c>
      <c r="R4371" s="18">
        <f>IFERROR(VLOOKUP(A4371,[3]Sheet1!$A:$H,6,FALSE),0)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9563</v>
      </c>
      <c r="C4372" s="18">
        <f>IFERROR(VLOOKUP(A4372,[1]Monitoramento_Base_somente_Said!$A:$J,6,FALSE),0)</f>
        <v>12157213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IFERROR(VLOOKUP(A4372,[3]Sheet1!$A:$G,2,FALSE),0)</f>
        <v>0</v>
      </c>
      <c r="O4372" s="18">
        <f>IFERROR(VLOOKUP(A4372,[3]Sheet1!$A:$G,3,FALSE),0)</f>
        <v>0</v>
      </c>
      <c r="P4372" s="18">
        <f>IFERROR(VLOOKUP(A4372,[3]Sheet1!$A:$G,4,FALSE),0)</f>
        <v>0</v>
      </c>
      <c r="Q4372" s="18">
        <f>IFERROR(VLOOKUP(A4372,[3]Sheet1!$A:$G,5,FALSE),0)</f>
        <v>0</v>
      </c>
      <c r="R4372" s="18">
        <f>IFERROR(VLOOKUP(A4372,[3]Sheet1!$A:$H,6,FALSE),0)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146520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IFERROR(VLOOKUP(A4373,[3]Sheet1!$A:$G,2,FALSE),0)</f>
        <v>0</v>
      </c>
      <c r="O4373" s="18">
        <f>IFERROR(VLOOKUP(A4373,[3]Sheet1!$A:$G,3,FALSE),0)</f>
        <v>0</v>
      </c>
      <c r="P4373" s="18">
        <f>IFERROR(VLOOKUP(A4373,[3]Sheet1!$A:$G,4,FALSE),0)</f>
        <v>0</v>
      </c>
      <c r="Q4373" s="18">
        <f>IFERROR(VLOOKUP(A4373,[3]Sheet1!$A:$G,5,FALSE),0)</f>
        <v>0</v>
      </c>
      <c r="R4373" s="18">
        <f>IFERROR(VLOOKUP(A4373,[3]Sheet1!$A:$H,6,FALSE),0)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C1FFB5-49A1-4CC8-9EDC-4925B47290F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0ada803-87a5-4f80-bf3c-49fd012dc2db"/>
    <ds:schemaRef ds:uri="8c04557f-fd53-4c74-80a8-0d8bfa82ceea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2025-08-19T18:38:07Z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