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X4269" i="4" s="1"/>
  <c r="I4375" i="3" s="1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T4283" i="4" s="1"/>
  <c r="E4346" i="3" s="1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 s="1"/>
  <c r="X4348" i="4"/>
  <c r="I2615" i="3" s="1"/>
  <c r="X4324" i="4"/>
  <c r="I1896" i="3" s="1"/>
  <c r="Y3872" i="4"/>
  <c r="J3960" i="3" s="1"/>
  <c r="Y3868" i="4"/>
  <c r="W4363" i="4"/>
  <c r="H3649" i="3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U4239" i="4"/>
  <c r="F4314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 s="1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/>
  <c r="V4340" i="4"/>
  <c r="G1968" i="3" s="1"/>
  <c r="V4336" i="4"/>
  <c r="G1908" i="3"/>
  <c r="V4332" i="4"/>
  <c r="G1904" i="3" s="1"/>
  <c r="V4328" i="4"/>
  <c r="G1900" i="3"/>
  <c r="W4320" i="4"/>
  <c r="H1892" i="3" s="1"/>
  <c r="W4316" i="4"/>
  <c r="H1888" i="3"/>
  <c r="W4312" i="4"/>
  <c r="H1884" i="3" s="1"/>
  <c r="W4351" i="4"/>
  <c r="H3081" i="3"/>
  <c r="W4347" i="4"/>
  <c r="H2075" i="3" s="1"/>
  <c r="V4355" i="4"/>
  <c r="G3085" i="3"/>
  <c r="V4351" i="4"/>
  <c r="G3081" i="3" s="1"/>
  <c r="X4112" i="4"/>
  <c r="W4006" i="4"/>
  <c r="H4094" i="3" s="1"/>
  <c r="X4373" i="4"/>
  <c r="I4383" i="3" s="1"/>
  <c r="V4370" i="4"/>
  <c r="G4249" i="3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/>
  <c r="X4306" i="4"/>
  <c r="I1023" i="3" s="1"/>
  <c r="X4302" i="4"/>
  <c r="I1019" i="3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/>
  <c r="X4332" i="4"/>
  <c r="I1904" i="3" s="1"/>
  <c r="T4330" i="4"/>
  <c r="E1902" i="3" s="1"/>
  <c r="X4328" i="4"/>
  <c r="I1900" i="3"/>
  <c r="T4326" i="4"/>
  <c r="E1898" i="3" s="1"/>
  <c r="V4310" i="4"/>
  <c r="G1882" i="3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 s="1"/>
  <c r="U4328" i="4"/>
  <c r="F1900" i="3" s="1"/>
  <c r="F4010" i="3"/>
  <c r="U3910" i="4"/>
  <c r="F3998" i="3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 s="1"/>
  <c r="W4313" i="4"/>
  <c r="H1885" i="3" s="1"/>
  <c r="U4313" i="4"/>
  <c r="F1885" i="3" s="1"/>
  <c r="U4309" i="4"/>
  <c r="F1026" i="3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 s="1"/>
  <c r="X4299" i="4"/>
  <c r="I1016" i="3" s="1"/>
  <c r="T4299" i="4"/>
  <c r="E1016" i="3" s="1"/>
  <c r="V4298" i="4"/>
  <c r="G859" i="3"/>
  <c r="X4295" i="4"/>
  <c r="I856" i="3" s="1"/>
  <c r="T4295" i="4"/>
  <c r="E856" i="3" s="1"/>
  <c r="U4322" i="4"/>
  <c r="F1894" i="3" s="1"/>
  <c r="Y4318" i="4"/>
  <c r="J1890" i="3"/>
  <c r="U4318" i="4"/>
  <c r="F1890" i="3" s="1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/>
  <c r="U4351" i="4"/>
  <c r="F3081" i="3" s="1"/>
  <c r="U4347" i="4"/>
  <c r="F2075" i="3" s="1"/>
  <c r="T4370" i="4"/>
  <c r="E4249" i="3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/>
  <c r="U4340" i="4"/>
  <c r="F1968" i="3" s="1"/>
  <c r="U4338" i="4"/>
  <c r="F1966" i="3" s="1"/>
  <c r="T4364" i="4"/>
  <c r="E3650" i="3" s="1"/>
  <c r="T4360" i="4"/>
  <c r="E3646" i="3"/>
  <c r="T4356" i="4"/>
  <c r="E3086" i="3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/>
  <c r="W4373" i="4"/>
  <c r="H4383" i="3"/>
  <c r="U4373" i="4"/>
  <c r="F4383" i="3" s="1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 s="1"/>
  <c r="T4349" i="4"/>
  <c r="E2838" i="3" s="1"/>
  <c r="T4345" i="4"/>
  <c r="E2073" i="3" s="1"/>
  <c r="U4343" i="4"/>
  <c r="F2071" i="3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Y4237" i="4"/>
  <c r="J4312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V4249" i="4"/>
  <c r="G4372" i="3" s="1"/>
  <c r="T4222" i="4"/>
  <c r="E4301" i="3" s="1"/>
  <c r="T4227" i="4"/>
  <c r="E4305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57" i="3"/>
  <c r="E3962" i="3"/>
  <c r="E3968" i="3"/>
  <c r="E3986" i="3"/>
  <c r="H3953" i="3"/>
  <c r="G3955" i="3"/>
  <c r="J3956" i="3"/>
  <c r="J3962" i="3"/>
  <c r="J3967" i="3"/>
  <c r="I3969" i="3"/>
  <c r="H3983" i="3"/>
  <c r="F3986" i="3"/>
  <c r="H3989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I4200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H4269" i="3"/>
  <c r="F4275" i="3"/>
  <c r="F4276" i="3"/>
  <c r="J4290" i="3"/>
  <c r="F4291" i="3"/>
  <c r="J4299" i="3"/>
  <c r="J4303" i="3"/>
  <c r="F4315" i="3"/>
  <c r="J4320" i="3"/>
  <c r="H4334" i="3"/>
  <c r="H4342" i="3"/>
  <c r="H4356" i="3"/>
  <c r="F4363" i="3"/>
  <c r="H4370" i="3"/>
  <c r="H437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I3518" i="4"/>
  <c r="J3518" i="4"/>
  <c r="K3518" i="4"/>
  <c r="L3518" i="4"/>
  <c r="X3518" i="4" s="1"/>
  <c r="M3518" i="4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V3531" i="4" s="1"/>
  <c r="G3601" i="3" s="1"/>
  <c r="K3531" i="4"/>
  <c r="L3531" i="4"/>
  <c r="M3531" i="4"/>
  <c r="H3532" i="4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X3535" i="4" s="1"/>
  <c r="I3605" i="3" s="1"/>
  <c r="M3535" i="4"/>
  <c r="H3536" i="4"/>
  <c r="I3536" i="4"/>
  <c r="U3536" i="4" s="1"/>
  <c r="F3606" i="3" s="1"/>
  <c r="J3536" i="4"/>
  <c r="K3536" i="4"/>
  <c r="L3536" i="4"/>
  <c r="M3536" i="4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H3540" i="4"/>
  <c r="I3540" i="4"/>
  <c r="J3540" i="4"/>
  <c r="K3540" i="4"/>
  <c r="L3540" i="4"/>
  <c r="M3540" i="4"/>
  <c r="Y3540" i="4" s="1"/>
  <c r="J3609" i="3" s="1"/>
  <c r="H3541" i="4"/>
  <c r="T3541" i="4" s="1"/>
  <c r="E3610" i="3" s="1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T3545" i="4" s="1"/>
  <c r="E3614" i="3" s="1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V3552" i="4" s="1"/>
  <c r="G3621" i="3" s="1"/>
  <c r="K3552" i="4"/>
  <c r="L3552" i="4"/>
  <c r="M3552" i="4"/>
  <c r="H3553" i="4"/>
  <c r="T3553" i="4" s="1"/>
  <c r="E3622" i="3" s="1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T3557" i="4" s="1"/>
  <c r="E3626" i="3" s="1"/>
  <c r="I3557" i="4"/>
  <c r="J3557" i="4"/>
  <c r="V3557" i="4" s="1"/>
  <c r="G3626" i="3" s="1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X3559" i="4" s="1"/>
  <c r="I3628" i="3" s="1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V3563" i="4" s="1"/>
  <c r="G3632" i="3" s="1"/>
  <c r="K3563" i="4"/>
  <c r="L3563" i="4"/>
  <c r="M3563" i="4"/>
  <c r="H3564" i="4"/>
  <c r="I3564" i="4"/>
  <c r="U3564" i="4" s="1"/>
  <c r="J3564" i="4"/>
  <c r="K3564" i="4"/>
  <c r="L3564" i="4"/>
  <c r="M3564" i="4"/>
  <c r="Y3564" i="4" s="1"/>
  <c r="J3633" i="3" s="1"/>
  <c r="H3565" i="4"/>
  <c r="T3565" i="4" s="1"/>
  <c r="E3634" i="3" s="1"/>
  <c r="I3565" i="4"/>
  <c r="J3565" i="4"/>
  <c r="K3565" i="4"/>
  <c r="L3565" i="4"/>
  <c r="M3565" i="4"/>
  <c r="H3566" i="4"/>
  <c r="T3566" i="4" s="1"/>
  <c r="E3635" i="3" s="1"/>
  <c r="I3566" i="4"/>
  <c r="J3566" i="4"/>
  <c r="V3566" i="4" s="1"/>
  <c r="G3635" i="3" s="1"/>
  <c r="K3566" i="4"/>
  <c r="L3566" i="4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U3576" i="4" s="1"/>
  <c r="F3813" i="3" s="1"/>
  <c r="J3576" i="4"/>
  <c r="V3576" i="4" s="1"/>
  <c r="G3813" i="3" s="1"/>
  <c r="K3576" i="4"/>
  <c r="L3576" i="4"/>
  <c r="M3576" i="4"/>
  <c r="Y3576" i="4" s="1"/>
  <c r="J3813" i="3" s="1"/>
  <c r="H3577" i="4"/>
  <c r="I3577" i="4"/>
  <c r="J3577" i="4"/>
  <c r="K3577" i="4"/>
  <c r="L3577" i="4"/>
  <c r="M3577" i="4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T3581" i="4" s="1"/>
  <c r="E3667" i="3" s="1"/>
  <c r="I3581" i="4"/>
  <c r="J3581" i="4"/>
  <c r="K3581" i="4"/>
  <c r="L3581" i="4"/>
  <c r="X3581" i="4" s="1"/>
  <c r="I3667" i="3" s="1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J3592" i="4"/>
  <c r="V3592" i="4" s="1"/>
  <c r="G3678" i="3" s="1"/>
  <c r="K3592" i="4"/>
  <c r="L3592" i="4"/>
  <c r="M3592" i="4"/>
  <c r="Y3592" i="4" s="1"/>
  <c r="J3678" i="3" s="1"/>
  <c r="H3593" i="4"/>
  <c r="T3593" i="4" s="1"/>
  <c r="E3679" i="3" s="1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T3597" i="4" s="1"/>
  <c r="E3683" i="3" s="1"/>
  <c r="I3597" i="4"/>
  <c r="J3597" i="4"/>
  <c r="K3597" i="4"/>
  <c r="L3597" i="4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K3600" i="4"/>
  <c r="L3600" i="4"/>
  <c r="M3600" i="4"/>
  <c r="H3601" i="4"/>
  <c r="T3601" i="4" s="1"/>
  <c r="E3687" i="3" s="1"/>
  <c r="I3601" i="4"/>
  <c r="J3601" i="4"/>
  <c r="K3601" i="4"/>
  <c r="L3601" i="4"/>
  <c r="X3601" i="4" s="1"/>
  <c r="I3687" i="3" s="1"/>
  <c r="M3601" i="4"/>
  <c r="H3602" i="4"/>
  <c r="I3602" i="4"/>
  <c r="J3602" i="4"/>
  <c r="K3602" i="4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J3608" i="4"/>
  <c r="V3608" i="4" s="1"/>
  <c r="G3694" i="3" s="1"/>
  <c r="K3608" i="4"/>
  <c r="L3608" i="4"/>
  <c r="M3608" i="4"/>
  <c r="Y3608" i="4" s="1"/>
  <c r="H3609" i="4"/>
  <c r="I3609" i="4"/>
  <c r="J3609" i="4"/>
  <c r="K3609" i="4"/>
  <c r="L3609" i="4"/>
  <c r="X3609" i="4" s="1"/>
  <c r="I3695" i="3" s="1"/>
  <c r="M3609" i="4"/>
  <c r="H3610" i="4"/>
  <c r="T3610" i="4" s="1"/>
  <c r="E3696" i="3" s="1"/>
  <c r="I3610" i="4"/>
  <c r="J3610" i="4"/>
  <c r="K3610" i="4"/>
  <c r="L3610" i="4"/>
  <c r="M3610" i="4"/>
  <c r="H3611" i="4"/>
  <c r="T3611" i="4" s="1"/>
  <c r="E3697" i="3" s="1"/>
  <c r="I3611" i="4"/>
  <c r="J3611" i="4"/>
  <c r="K3611" i="4"/>
  <c r="L3611" i="4"/>
  <c r="M3611" i="4"/>
  <c r="H3612" i="4"/>
  <c r="I3612" i="4"/>
  <c r="U3612" i="4" s="1"/>
  <c r="F3698" i="3" s="1"/>
  <c r="J3612" i="4"/>
  <c r="V3612" i="4" s="1"/>
  <c r="G3698" i="3" s="1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X3615" i="4" s="1"/>
  <c r="I3701" i="3" s="1"/>
  <c r="M3615" i="4"/>
  <c r="H3616" i="4"/>
  <c r="I3616" i="4"/>
  <c r="U3616" i="4" s="1"/>
  <c r="F3702" i="3" s="1"/>
  <c r="J3616" i="4"/>
  <c r="K3616" i="4"/>
  <c r="L3616" i="4"/>
  <c r="M3616" i="4"/>
  <c r="H3617" i="4"/>
  <c r="T3617" i="4" s="1"/>
  <c r="E3703" i="3" s="1"/>
  <c r="I3617" i="4"/>
  <c r="J3617" i="4"/>
  <c r="K3617" i="4"/>
  <c r="L3617" i="4"/>
  <c r="X3617" i="4" s="1"/>
  <c r="I3703" i="3" s="1"/>
  <c r="M3617" i="4"/>
  <c r="H3618" i="4"/>
  <c r="T3618" i="4" s="1"/>
  <c r="E3704" i="3" s="1"/>
  <c r="I3618" i="4"/>
  <c r="J3618" i="4"/>
  <c r="K3618" i="4"/>
  <c r="L3618" i="4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T3625" i="4" s="1"/>
  <c r="E3711" i="3" s="1"/>
  <c r="I3625" i="4"/>
  <c r="J3625" i="4"/>
  <c r="K3625" i="4"/>
  <c r="L3625" i="4"/>
  <c r="X3625" i="4" s="1"/>
  <c r="I3711" i="3" s="1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H3633" i="4"/>
  <c r="T3633" i="4" s="1"/>
  <c r="E3719" i="3" s="1"/>
  <c r="I3633" i="4"/>
  <c r="J3633" i="4"/>
  <c r="K3633" i="4"/>
  <c r="L3633" i="4"/>
  <c r="X3633" i="4" s="1"/>
  <c r="I3719" i="3" s="1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V3636" i="4" s="1"/>
  <c r="G3722" i="3" s="1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H3640" i="4"/>
  <c r="I3640" i="4"/>
  <c r="J3640" i="4"/>
  <c r="K3640" i="4"/>
  <c r="L3640" i="4"/>
  <c r="M3640" i="4"/>
  <c r="Y3640" i="4" s="1"/>
  <c r="J3726" i="3" s="1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Y3642" i="4" s="1"/>
  <c r="J3728" i="3" s="1"/>
  <c r="H3643" i="4"/>
  <c r="I3643" i="4"/>
  <c r="J3643" i="4"/>
  <c r="V3643" i="4" s="1"/>
  <c r="G3729" i="3" s="1"/>
  <c r="K3643" i="4"/>
  <c r="W3643" i="4" s="1"/>
  <c r="H3729" i="3" s="1"/>
  <c r="L3643" i="4"/>
  <c r="M3643" i="4"/>
  <c r="Y3643" i="4" s="1"/>
  <c r="J3729" i="3" s="1"/>
  <c r="H3644" i="4"/>
  <c r="I3644" i="4"/>
  <c r="J3644" i="4"/>
  <c r="V3644" i="4" s="1"/>
  <c r="G3730" i="3" s="1"/>
  <c r="K3644" i="4"/>
  <c r="L3644" i="4"/>
  <c r="M3644" i="4"/>
  <c r="H3645" i="4"/>
  <c r="T3645" i="4" s="1"/>
  <c r="E3731" i="3" s="1"/>
  <c r="I3645" i="4"/>
  <c r="J3645" i="4"/>
  <c r="V3645" i="4" s="1"/>
  <c r="G3731" i="3" s="1"/>
  <c r="K3645" i="4"/>
  <c r="L3645" i="4"/>
  <c r="M3645" i="4"/>
  <c r="H3646" i="4"/>
  <c r="T3646" i="4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T3649" i="4" s="1"/>
  <c r="E3735" i="3" s="1"/>
  <c r="I3649" i="4"/>
  <c r="J3649" i="4"/>
  <c r="K3649" i="4"/>
  <c r="L3649" i="4"/>
  <c r="X3649" i="4" s="1"/>
  <c r="I3735" i="3" s="1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M3652" i="4"/>
  <c r="H3653" i="4"/>
  <c r="I3653" i="4"/>
  <c r="J3653" i="4"/>
  <c r="K3653" i="4"/>
  <c r="L3653" i="4"/>
  <c r="X3653" i="4" s="1"/>
  <c r="I3739" i="3" s="1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V3656" i="4" s="1"/>
  <c r="G3742" i="3" s="1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H3660" i="4"/>
  <c r="I3660" i="4"/>
  <c r="J3660" i="4"/>
  <c r="V3660" i="4" s="1"/>
  <c r="G3746" i="3" s="1"/>
  <c r="K3660" i="4"/>
  <c r="L3660" i="4"/>
  <c r="M3660" i="4"/>
  <c r="H3661" i="4"/>
  <c r="T3661" i="4" s="1"/>
  <c r="E3747" i="3" s="1"/>
  <c r="I3661" i="4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T3665" i="4" s="1"/>
  <c r="E3751" i="3" s="1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J3668" i="4"/>
  <c r="K3668" i="4"/>
  <c r="L3668" i="4"/>
  <c r="M3668" i="4"/>
  <c r="Y3668" i="4" s="1"/>
  <c r="J3754" i="3" s="1"/>
  <c r="H3669" i="4"/>
  <c r="I3669" i="4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V3672" i="4" s="1"/>
  <c r="G3758" i="3" s="1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X3677" i="4" s="1"/>
  <c r="I3763" i="3" s="1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T3689" i="4" s="1"/>
  <c r="E3775" i="3" s="1"/>
  <c r="I3689" i="4"/>
  <c r="J3689" i="4"/>
  <c r="K3689" i="4"/>
  <c r="W3689" i="4" s="1"/>
  <c r="H3775" i="3" s="1"/>
  <c r="L3689" i="4"/>
  <c r="X3689" i="4" s="1"/>
  <c r="I3775" i="3" s="1"/>
  <c r="M3689" i="4"/>
  <c r="H3690" i="4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Y3692" i="4" s="1"/>
  <c r="J3778" i="3" s="1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L3694" i="4"/>
  <c r="M3694" i="4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X3696" i="4" s="1"/>
  <c r="I3782" i="3" s="1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T3709" i="4" s="1"/>
  <c r="E3795" i="3" s="1"/>
  <c r="I3709" i="4"/>
  <c r="J3709" i="4"/>
  <c r="K3709" i="4"/>
  <c r="L3709" i="4"/>
  <c r="M3709" i="4"/>
  <c r="H3710" i="4"/>
  <c r="T3710" i="4" s="1"/>
  <c r="E3796" i="3" s="1"/>
  <c r="I3710" i="4"/>
  <c r="J3710" i="4"/>
  <c r="V3710" i="4" s="1"/>
  <c r="G3796" i="3" s="1"/>
  <c r="K3710" i="4"/>
  <c r="L3710" i="4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V3712" i="4" s="1"/>
  <c r="G3798" i="3" s="1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K3717" i="4"/>
  <c r="L3717" i="4"/>
  <c r="M3717" i="4"/>
  <c r="H3718" i="4"/>
  <c r="T3718" i="4" s="1"/>
  <c r="E3804" i="3" s="1"/>
  <c r="I3718" i="4"/>
  <c r="J3718" i="4"/>
  <c r="K3718" i="4"/>
  <c r="L3718" i="4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J3720" i="4"/>
  <c r="K3720" i="4"/>
  <c r="L3720" i="4"/>
  <c r="M3720" i="4"/>
  <c r="Y3720" i="4" s="1"/>
  <c r="J3806" i="3" s="1"/>
  <c r="H3721" i="4"/>
  <c r="T3721" i="4" s="1"/>
  <c r="E3807" i="3" s="1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V3724" i="4" s="1"/>
  <c r="G3810" i="3" s="1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T3727" i="4" s="1"/>
  <c r="E3877" i="3" s="1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X3729" i="4" s="1"/>
  <c r="I3816" i="3" s="1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T3733" i="4" s="1"/>
  <c r="E3819" i="3" s="1"/>
  <c r="I3733" i="4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M3737" i="4"/>
  <c r="Y3737" i="4" s="1"/>
  <c r="J3822" i="3" s="1"/>
  <c r="H3738" i="4"/>
  <c r="T3738" i="4" s="1"/>
  <c r="E3823" i="3" s="1"/>
  <c r="I3738" i="4"/>
  <c r="J3738" i="4"/>
  <c r="V3738" i="4" s="1"/>
  <c r="G3823" i="3" s="1"/>
  <c r="K3738" i="4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T3741" i="4" s="1"/>
  <c r="E3825" i="3" s="1"/>
  <c r="I3741" i="4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T3745" i="4" s="1"/>
  <c r="E3871" i="3" s="1"/>
  <c r="I3745" i="4"/>
  <c r="J3745" i="4"/>
  <c r="V3745" i="4" s="1"/>
  <c r="G3871" i="3" s="1"/>
  <c r="K3745" i="4"/>
  <c r="L3745" i="4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K3747" i="4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V3750" i="4" s="1"/>
  <c r="G3830" i="3" s="1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X3753" i="4" s="1"/>
  <c r="I3833" i="3" s="1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U3757" i="4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V3760" i="4" s="1"/>
  <c r="G3837" i="3" s="1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V3764" i="4" s="1"/>
  <c r="G3839" i="3" s="1"/>
  <c r="K3764" i="4"/>
  <c r="L3764" i="4"/>
  <c r="M3764" i="4"/>
  <c r="Y3764" i="4" s="1"/>
  <c r="J3839" i="3" s="1"/>
  <c r="H3765" i="4"/>
  <c r="I3765" i="4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X3767" i="4" s="1"/>
  <c r="I3841" i="3" s="1"/>
  <c r="M3767" i="4"/>
  <c r="Y3767" i="4" s="1"/>
  <c r="J3841" i="3" s="1"/>
  <c r="H3768" i="4"/>
  <c r="I3768" i="4"/>
  <c r="U3768" i="4" s="1"/>
  <c r="F3842" i="3" s="1"/>
  <c r="J3768" i="4"/>
  <c r="V3768" i="4" s="1"/>
  <c r="G3842" i="3" s="1"/>
  <c r="K3768" i="4"/>
  <c r="L3768" i="4"/>
  <c r="M3768" i="4"/>
  <c r="Y3768" i="4" s="1"/>
  <c r="J3842" i="3" s="1"/>
  <c r="H3769" i="4"/>
  <c r="I3769" i="4"/>
  <c r="J3769" i="4"/>
  <c r="K3769" i="4"/>
  <c r="L3769" i="4"/>
  <c r="X3769" i="4" s="1"/>
  <c r="I3843" i="3" s="1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U3773" i="4" s="1"/>
  <c r="F3847" i="3" s="1"/>
  <c r="J3773" i="4"/>
  <c r="K3773" i="4"/>
  <c r="L3773" i="4"/>
  <c r="X3773" i="4" s="1"/>
  <c r="I3847" i="3" s="1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V3776" i="4" s="1"/>
  <c r="G3850" i="3" s="1"/>
  <c r="K3776" i="4"/>
  <c r="L3776" i="4"/>
  <c r="M3776" i="4"/>
  <c r="Y3776" i="4" s="1"/>
  <c r="J3850" i="3" s="1"/>
  <c r="H3777" i="4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U3781" i="4" s="1"/>
  <c r="F3854" i="3" s="1"/>
  <c r="J3781" i="4"/>
  <c r="K3781" i="4"/>
  <c r="L3781" i="4"/>
  <c r="X3781" i="4" s="1"/>
  <c r="I3854" i="3" s="1"/>
  <c r="M3781" i="4"/>
  <c r="H3782" i="4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T3785" i="4" s="1"/>
  <c r="E3885" i="3" s="1"/>
  <c r="I3785" i="4"/>
  <c r="U3785" i="4" s="1"/>
  <c r="F3885" i="3" s="1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Y3788" i="4" s="1"/>
  <c r="J3859" i="3" s="1"/>
  <c r="H3789" i="4"/>
  <c r="T3789" i="4" s="1"/>
  <c r="E3860" i="3" s="1"/>
  <c r="I3789" i="4"/>
  <c r="U3789" i="4" s="1"/>
  <c r="F3860" i="3" s="1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V3792" i="4" s="1"/>
  <c r="G3861" i="3" s="1"/>
  <c r="K3792" i="4"/>
  <c r="L3792" i="4"/>
  <c r="M3792" i="4"/>
  <c r="Y3792" i="4" s="1"/>
  <c r="J3861" i="3" s="1"/>
  <c r="H3793" i="4"/>
  <c r="T3793" i="4" s="1"/>
  <c r="E3876" i="3" s="1"/>
  <c r="I3793" i="4"/>
  <c r="J3793" i="4"/>
  <c r="K3793" i="4"/>
  <c r="L3793" i="4"/>
  <c r="X3793" i="4" s="1"/>
  <c r="I3876" i="3" s="1"/>
  <c r="M3793" i="4"/>
  <c r="H3794" i="4"/>
  <c r="T3794" i="4" s="1"/>
  <c r="E3862" i="3" s="1"/>
  <c r="I3794" i="4"/>
  <c r="U3794" i="4" s="1"/>
  <c r="F3862" i="3" s="1"/>
  <c r="J3794" i="4"/>
  <c r="V3794" i="4" s="1"/>
  <c r="G3862" i="3" s="1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T3797" i="4" s="1"/>
  <c r="E3864" i="3" s="1"/>
  <c r="I3797" i="4"/>
  <c r="U3797" i="4" s="1"/>
  <c r="F3864" i="3" s="1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J3804" i="4"/>
  <c r="V3804" i="4" s="1"/>
  <c r="G3892" i="3" s="1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U3813" i="4" s="1"/>
  <c r="F3901" i="3" s="1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U3817" i="4" s="1"/>
  <c r="F3905" i="3" s="1"/>
  <c r="J3817" i="4"/>
  <c r="V3817" i="4" s="1"/>
  <c r="G3905" i="3" s="1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T3819" i="4" s="1"/>
  <c r="E3907" i="3" s="1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V3820" i="4" s="1"/>
  <c r="G3908" i="3" s="1"/>
  <c r="K3820" i="4"/>
  <c r="L3820" i="4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J3828" i="4"/>
  <c r="V3828" i="4" s="1"/>
  <c r="G3916" i="3" s="1"/>
  <c r="K3828" i="4"/>
  <c r="L3828" i="4"/>
  <c r="M3828" i="4"/>
  <c r="Y3828" i="4" s="1"/>
  <c r="J3916" i="3" s="1"/>
  <c r="H3829" i="4"/>
  <c r="T3829" i="4" s="1"/>
  <c r="E3917" i="3" s="1"/>
  <c r="I3829" i="4"/>
  <c r="U3829" i="4" s="1"/>
  <c r="F3917" i="3" s="1"/>
  <c r="J3829" i="4"/>
  <c r="K3829" i="4"/>
  <c r="L3829" i="4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V3832" i="4" s="1"/>
  <c r="G3920" i="3" s="1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X3833" i="4" s="1"/>
  <c r="I3921" i="3" s="1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T3837" i="4" s="1"/>
  <c r="E3925" i="3" s="1"/>
  <c r="I3837" i="4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V3841" i="4" s="1"/>
  <c r="G3929" i="3" s="1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V3845" i="4" s="1"/>
  <c r="G3933" i="3" s="1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T3853" i="4" s="1"/>
  <c r="E3941" i="3" s="1"/>
  <c r="I3853" i="4"/>
  <c r="U3853" i="4" s="1"/>
  <c r="F3941" i="3" s="1"/>
  <c r="J3853" i="4"/>
  <c r="V3853" i="4" s="1"/>
  <c r="G3941" i="3" s="1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V3861" i="4" s="1"/>
  <c r="G3949" i="3" s="1"/>
  <c r="K3861" i="4"/>
  <c r="L3861" i="4"/>
  <c r="X3861" i="4" s="1"/>
  <c r="I3949" i="3" s="1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X3533" i="4"/>
  <c r="I3603" i="3" s="1"/>
  <c r="X3529" i="4"/>
  <c r="I3600" i="3" s="1"/>
  <c r="X3521" i="4"/>
  <c r="I3592" i="3"/>
  <c r="Y3679" i="4"/>
  <c r="J3765" i="3" s="1"/>
  <c r="Y3667" i="4"/>
  <c r="J3753" i="3" s="1"/>
  <c r="V3700" i="4"/>
  <c r="G3786" i="3" s="1"/>
  <c r="V3696" i="4"/>
  <c r="G3782" i="3" s="1"/>
  <c r="Y3689" i="4"/>
  <c r="J3775" i="3"/>
  <c r="V3684" i="4"/>
  <c r="G3770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4" i="4"/>
  <c r="J3912" i="3" s="1"/>
  <c r="Y3827" i="4"/>
  <c r="J3915" i="3" s="1"/>
  <c r="W3746" i="4"/>
  <c r="H3828" i="3" s="1"/>
  <c r="Y3769" i="4"/>
  <c r="J3843" i="3" s="1"/>
  <c r="Y3693" i="4"/>
  <c r="J3779" i="3" s="1"/>
  <c r="W3691" i="4"/>
  <c r="H3777" i="3" s="1"/>
  <c r="W3600" i="4"/>
  <c r="H3686" i="3" s="1"/>
  <c r="J3586" i="3"/>
  <c r="T3602" i="4"/>
  <c r="E3688" i="3" s="1"/>
  <c r="Y3600" i="4"/>
  <c r="J3686" i="3" s="1"/>
  <c r="Y3582" i="4"/>
  <c r="J3668" i="3" s="1"/>
  <c r="Y3578" i="4"/>
  <c r="J3664" i="3" s="1"/>
  <c r="W3566" i="4"/>
  <c r="H3635" i="3" s="1"/>
  <c r="Y3562" i="4"/>
  <c r="J3631" i="3" s="1"/>
  <c r="W3558" i="4"/>
  <c r="H3627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U3605" i="4"/>
  <c r="F3691" i="3" s="1"/>
  <c r="J3881" i="3"/>
  <c r="T3609" i="4"/>
  <c r="E3695" i="3" s="1"/>
  <c r="Y3601" i="4"/>
  <c r="J3687" i="3" s="1"/>
  <c r="X3829" i="4"/>
  <c r="I3917" i="3" s="1"/>
  <c r="X3821" i="4"/>
  <c r="I3909" i="3" s="1"/>
  <c r="W3694" i="4"/>
  <c r="H3780" i="3" s="1"/>
  <c r="X3693" i="4"/>
  <c r="I3779" i="3" s="1"/>
  <c r="W3661" i="4"/>
  <c r="H3747" i="3" s="1"/>
  <c r="J3715" i="3"/>
  <c r="Y3625" i="4"/>
  <c r="J3711" i="3" s="1"/>
  <c r="Y3621" i="4"/>
  <c r="J3707" i="3" s="1"/>
  <c r="Y3617" i="4"/>
  <c r="J3703" i="3" s="1"/>
  <c r="Y3613" i="4"/>
  <c r="J3699" i="3" s="1"/>
  <c r="X3605" i="4"/>
  <c r="I3691" i="3" s="1"/>
  <c r="X3598" i="4"/>
  <c r="I3684" i="3" s="1"/>
  <c r="V3571" i="4"/>
  <c r="G3658" i="3" s="1"/>
  <c r="V3559" i="4"/>
  <c r="G3628" i="3" s="1"/>
  <c r="X3555" i="4"/>
  <c r="I3624" i="3" s="1"/>
  <c r="T3690" i="4"/>
  <c r="E3776" i="3" s="1"/>
  <c r="Y3518" i="4"/>
  <c r="J3589" i="3" s="1"/>
  <c r="X3761" i="4"/>
  <c r="I3838" i="3" s="1"/>
  <c r="V3676" i="4"/>
  <c r="G3762" i="3" s="1"/>
  <c r="I3589" i="3"/>
  <c r="W3678" i="4"/>
  <c r="H3764" i="3" s="1"/>
  <c r="Y3677" i="4"/>
  <c r="J3763" i="3"/>
  <c r="W3674" i="4"/>
  <c r="H3760" i="3" s="1"/>
  <c r="Y3673" i="4"/>
  <c r="J3759" i="3" s="1"/>
  <c r="V3668" i="4"/>
  <c r="G3754" i="3" s="1"/>
  <c r="J3694" i="3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X3825" i="4"/>
  <c r="I3913" i="3" s="1"/>
  <c r="Y3694" i="4"/>
  <c r="J3780" i="3" s="1"/>
  <c r="Y3661" i="4"/>
  <c r="J3747" i="3" s="1"/>
  <c r="W3659" i="4"/>
  <c r="H3745" i="3" s="1"/>
  <c r="Y3657" i="4"/>
  <c r="J3743" i="3" s="1"/>
  <c r="Y3653" i="4"/>
  <c r="J3739" i="3" s="1"/>
  <c r="Y3649" i="4"/>
  <c r="J3735" i="3" s="1"/>
  <c r="Y3645" i="4"/>
  <c r="J3731" i="3" s="1"/>
  <c r="Y3641" i="4"/>
  <c r="J3727" i="3" s="1"/>
  <c r="T3605" i="4"/>
  <c r="E3691" i="3" s="1"/>
  <c r="X3597" i="4"/>
  <c r="I3683" i="3" s="1"/>
  <c r="X3593" i="4"/>
  <c r="I3679" i="3" s="1"/>
  <c r="X3589" i="4"/>
  <c r="I3675" i="3" s="1"/>
  <c r="X3585" i="4"/>
  <c r="I3671" i="3" s="1"/>
  <c r="V3577" i="4"/>
  <c r="G3663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X3665" i="4"/>
  <c r="I3751" i="3" s="1"/>
  <c r="X3657" i="4"/>
  <c r="I3743" i="3" s="1"/>
  <c r="X3645" i="4"/>
  <c r="I3731" i="3" s="1"/>
  <c r="X3641" i="4"/>
  <c r="I3727" i="3" s="1"/>
  <c r="X3778" i="4"/>
  <c r="I3852" i="3" s="1"/>
  <c r="X3737" i="4"/>
  <c r="I3822" i="3" s="1"/>
  <c r="X3733" i="4"/>
  <c r="I3819" i="3" s="1"/>
  <c r="X3721" i="4"/>
  <c r="I3807" i="3" s="1"/>
  <c r="X3717" i="4"/>
  <c r="I3803" i="3" s="1"/>
  <c r="Y3695" i="4"/>
  <c r="J3781" i="3" s="1"/>
  <c r="X3673" i="4"/>
  <c r="I3759" i="3"/>
  <c r="T3654" i="4"/>
  <c r="E3740" i="3" s="1"/>
  <c r="X3652" i="4"/>
  <c r="I3738" i="3" s="1"/>
  <c r="Y3834" i="4"/>
  <c r="J3922" i="3" s="1"/>
  <c r="X3685" i="4"/>
  <c r="I3771" i="3" s="1"/>
  <c r="J3749" i="3"/>
  <c r="Y3659" i="4"/>
  <c r="J3745" i="3" s="1"/>
  <c r="Y3655" i="4"/>
  <c r="J3741" i="3" s="1"/>
  <c r="Y3651" i="4"/>
  <c r="J3737" i="3" s="1"/>
  <c r="Y3647" i="4"/>
  <c r="J3733" i="3" s="1"/>
  <c r="X3710" i="4"/>
  <c r="I3796" i="3" s="1"/>
  <c r="U3693" i="4"/>
  <c r="F3779" i="3" s="1"/>
  <c r="W3690" i="4"/>
  <c r="H3776" i="3" s="1"/>
  <c r="X3659" i="4"/>
  <c r="I3745" i="3" s="1"/>
  <c r="U3856" i="4"/>
  <c r="F3944" i="3" s="1"/>
  <c r="W3778" i="4"/>
  <c r="H3852" i="3" s="1"/>
  <c r="X3749" i="4"/>
  <c r="I3872" i="3" s="1"/>
  <c r="Y3747" i="4"/>
  <c r="J3829" i="3" s="1"/>
  <c r="W3723" i="4"/>
  <c r="H3809" i="3" s="1"/>
  <c r="W3715" i="4"/>
  <c r="H3801" i="3" s="1"/>
  <c r="X3682" i="4"/>
  <c r="I3768" i="3" s="1"/>
  <c r="X3681" i="4"/>
  <c r="I3767" i="3" s="1"/>
  <c r="Y3675" i="4"/>
  <c r="J3761" i="3" s="1"/>
  <c r="Y3664" i="4"/>
  <c r="J3750" i="3" s="1"/>
  <c r="U3660" i="4"/>
  <c r="F3746" i="3" s="1"/>
  <c r="Y3833" i="4"/>
  <c r="J3921" i="3" s="1"/>
  <c r="W3750" i="4"/>
  <c r="H3830" i="3" s="1"/>
  <c r="X3745" i="4"/>
  <c r="I3871" i="3" s="1"/>
  <c r="X3694" i="4"/>
  <c r="I3780" i="3" s="1"/>
  <c r="W3682" i="4"/>
  <c r="H3768" i="3" s="1"/>
  <c r="Y3669" i="4"/>
  <c r="J3755" i="3" s="1"/>
  <c r="V3664" i="4"/>
  <c r="G3750" i="3" s="1"/>
  <c r="I3748" i="3"/>
  <c r="V3652" i="4"/>
  <c r="G3738" i="3" s="1"/>
  <c r="V3692" i="4"/>
  <c r="G3778" i="3" s="1"/>
  <c r="Y3691" i="4"/>
  <c r="J3777" i="3" s="1"/>
  <c r="Y3810" i="4"/>
  <c r="J3898" i="3" s="1"/>
  <c r="Y3790" i="4"/>
  <c r="J3886" i="3" s="1"/>
  <c r="Y3741" i="4"/>
  <c r="J3825" i="3" s="1"/>
  <c r="U3741" i="4"/>
  <c r="F3825" i="3" s="1"/>
  <c r="U3733" i="4"/>
  <c r="F3819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U3713" i="4"/>
  <c r="F3799" i="3" s="1"/>
  <c r="Y3711" i="4"/>
  <c r="J3797" i="3" s="1"/>
  <c r="U3709" i="4"/>
  <c r="F3795" i="3" s="1"/>
  <c r="J3793" i="3"/>
  <c r="Y3703" i="4"/>
  <c r="J3789" i="3" s="1"/>
  <c r="U3701" i="4"/>
  <c r="F3787" i="3" s="1"/>
  <c r="Y3683" i="4"/>
  <c r="J3769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Y3652" i="4"/>
  <c r="J3738" i="3" s="1"/>
  <c r="E3732" i="3"/>
  <c r="T3638" i="4"/>
  <c r="E3724" i="3" s="1"/>
  <c r="T3634" i="4"/>
  <c r="E3720" i="3" s="1"/>
  <c r="X3626" i="4"/>
  <c r="I3712" i="3" s="1"/>
  <c r="X3618" i="4"/>
  <c r="I370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89" i="4"/>
  <c r="E3675" i="3" s="1"/>
  <c r="T3585" i="4"/>
  <c r="E3671" i="3" s="1"/>
  <c r="X3577" i="4"/>
  <c r="I3663" i="3" s="1"/>
  <c r="T3577" i="4"/>
  <c r="E3663" i="3" s="1"/>
  <c r="T3573" i="4"/>
  <c r="E3660" i="3" s="1"/>
  <c r="T3561" i="4"/>
  <c r="E3630" i="3" s="1"/>
  <c r="X3557" i="4"/>
  <c r="I3626" i="3" s="1"/>
  <c r="X3545" i="4"/>
  <c r="I3614" i="3" s="1"/>
  <c r="X3537" i="4"/>
  <c r="I3607" i="3" s="1"/>
  <c r="T3537" i="4"/>
  <c r="E3607" i="3" s="1"/>
  <c r="V3525" i="4"/>
  <c r="G3596" i="3" s="1"/>
  <c r="T3525" i="4"/>
  <c r="E3596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U3592" i="4"/>
  <c r="F3678" i="3" s="1"/>
  <c r="U3584" i="4"/>
  <c r="F3670" i="3" s="1"/>
  <c r="Y3572" i="4"/>
  <c r="J3659" i="3" s="1"/>
  <c r="U3568" i="4"/>
  <c r="F3655" i="3" s="1"/>
  <c r="F3633" i="3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U3640" i="4"/>
  <c r="F3726" i="3" s="1"/>
  <c r="W3636" i="4"/>
  <c r="H3722" i="3" s="1"/>
  <c r="W3606" i="4"/>
  <c r="H3692" i="3" s="1"/>
  <c r="W3598" i="4"/>
  <c r="H3684" i="3" s="1"/>
  <c r="Y3597" i="4"/>
  <c r="J3683" i="3" s="1"/>
  <c r="V3568" i="4"/>
  <c r="G3655" i="3" s="1"/>
  <c r="V3564" i="4"/>
  <c r="G3633" i="3" s="1"/>
  <c r="V3560" i="4"/>
  <c r="G3629" i="3" s="1"/>
  <c r="V3556" i="4"/>
  <c r="G3625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V3520" i="4"/>
  <c r="G3591" i="3" s="1"/>
  <c r="X3646" i="4"/>
  <c r="I3732" i="3" s="1"/>
  <c r="V3640" i="4"/>
  <c r="G3726" i="3" s="1"/>
  <c r="I3724" i="3"/>
  <c r="V3620" i="4"/>
  <c r="G3706" i="3" s="1"/>
  <c r="V3616" i="4"/>
  <c r="G3702" i="3" s="1"/>
  <c r="Y3607" i="4"/>
  <c r="J3693" i="3" s="1"/>
  <c r="W3603" i="4"/>
  <c r="H3689" i="3" s="1"/>
  <c r="V3600" i="4"/>
  <c r="G3686" i="3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W3563" i="4"/>
  <c r="H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W3539" i="4"/>
  <c r="H3608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/>
  <c r="U3527" i="4"/>
  <c r="F3598" i="3" s="1"/>
  <c r="Y3523" i="4"/>
  <c r="J3594" i="3" s="1"/>
  <c r="U3523" i="4"/>
  <c r="F3594" i="3" s="1"/>
  <c r="Y3519" i="4"/>
  <c r="J3590" i="3" s="1"/>
  <c r="V3516" i="4"/>
  <c r="G3587" i="3" s="1"/>
  <c r="U3608" i="4"/>
  <c r="F3694" i="3" s="1"/>
  <c r="U3597" i="4"/>
  <c r="F3683" i="3" s="1"/>
  <c r="T3547" i="4"/>
  <c r="E3616" i="3" s="1"/>
  <c r="T3539" i="4"/>
  <c r="E3608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Y3644" i="4"/>
  <c r="J3730" i="3" s="1"/>
  <c r="W3642" i="4"/>
  <c r="H3728" i="3" s="1"/>
  <c r="W3638" i="4"/>
  <c r="H3724" i="3" s="1"/>
  <c r="Y3614" i="4"/>
  <c r="J3700" i="3" s="1"/>
  <c r="Y3610" i="4"/>
  <c r="J3696" i="3" s="1"/>
  <c r="W3610" i="4"/>
  <c r="H3696" i="3" s="1"/>
  <c r="W3602" i="4"/>
  <c r="H3688" i="3" s="1"/>
  <c r="X3599" i="4"/>
  <c r="I3685" i="3" s="1"/>
  <c r="X3586" i="4"/>
  <c r="I3672" i="3"/>
  <c r="X3574" i="4"/>
  <c r="I3661" i="3" s="1"/>
  <c r="X3566" i="4"/>
  <c r="I3635" i="3" s="1"/>
  <c r="X3562" i="4"/>
  <c r="I3631" i="3" s="1"/>
  <c r="T3562" i="4"/>
  <c r="E3631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V3515" i="4"/>
  <c r="G3586" i="3" s="1"/>
  <c r="T3858" i="4"/>
  <c r="E3946" i="3" s="1"/>
  <c r="U3828" i="4"/>
  <c r="F3916" i="3" s="1"/>
  <c r="W3818" i="4"/>
  <c r="H3906" i="3" s="1"/>
  <c r="X3802" i="4"/>
  <c r="I3890" i="3" s="1"/>
  <c r="V3847" i="4"/>
  <c r="G3935" i="3" s="1"/>
  <c r="X3841" i="4"/>
  <c r="I3929" i="3" s="1"/>
  <c r="X3837" i="4"/>
  <c r="I3925" i="3" s="1"/>
  <c r="V3816" i="4"/>
  <c r="G3904" i="3" s="1"/>
  <c r="Y3813" i="4"/>
  <c r="J3901" i="3" s="1"/>
  <c r="Y3805" i="4"/>
  <c r="J3893" i="3" s="1"/>
  <c r="U3805" i="4"/>
  <c r="F3893" i="3" s="1"/>
  <c r="U3801" i="4"/>
  <c r="F3889" i="3" s="1"/>
  <c r="Y3797" i="4"/>
  <c r="J3864" i="3" s="1"/>
  <c r="X3809" i="4"/>
  <c r="I3897" i="3" s="1"/>
  <c r="X3805" i="4"/>
  <c r="I3893" i="3" s="1"/>
  <c r="X3797" i="4"/>
  <c r="I3864" i="3" s="1"/>
  <c r="U3808" i="4"/>
  <c r="F3896" i="3" s="1"/>
  <c r="U3804" i="4"/>
  <c r="F3892" i="3" s="1"/>
  <c r="Y3861" i="4"/>
  <c r="J3949" i="3" s="1"/>
  <c r="Y3857" i="4"/>
  <c r="J3945" i="3" s="1"/>
  <c r="U3837" i="4"/>
  <c r="F3925" i="3" s="1"/>
  <c r="X3857" i="4"/>
  <c r="I3945" i="3" s="1"/>
  <c r="T3823" i="4"/>
  <c r="E3911" i="3" s="1"/>
  <c r="T3821" i="4"/>
  <c r="E3909" i="3" s="1"/>
  <c r="U3811" i="4"/>
  <c r="F3899" i="3" s="1"/>
  <c r="Y3803" i="4"/>
  <c r="J3891" i="3" s="1"/>
  <c r="Y3783" i="4"/>
  <c r="J3884" i="3" s="1"/>
  <c r="T3761" i="4"/>
  <c r="E3838" i="3" s="1"/>
  <c r="W3754" i="4"/>
  <c r="H3873" i="3" s="1"/>
  <c r="X3709" i="4"/>
  <c r="I3795" i="3" s="1"/>
  <c r="X3705" i="4"/>
  <c r="I3791" i="3" s="1"/>
  <c r="U3668" i="4"/>
  <c r="F3754" i="3" s="1"/>
  <c r="V3800" i="4"/>
  <c r="G3867" i="3" s="1"/>
  <c r="V3783" i="4"/>
  <c r="G3884" i="3" s="1"/>
  <c r="Y3780" i="4"/>
  <c r="J3875" i="3" s="1"/>
  <c r="Y3773" i="4"/>
  <c r="J3847" i="3" s="1"/>
  <c r="Y3760" i="4"/>
  <c r="J3837" i="3" s="1"/>
  <c r="Y3757" i="4"/>
  <c r="J3835" i="3"/>
  <c r="W3742" i="4"/>
  <c r="H3826" i="3" s="1"/>
  <c r="W3738" i="4"/>
  <c r="H3823" i="3" s="1"/>
  <c r="W3734" i="4"/>
  <c r="H3878" i="3" s="1"/>
  <c r="W3730" i="4"/>
  <c r="H3817" i="3" s="1"/>
  <c r="W3726" i="4"/>
  <c r="H3812" i="3" s="1"/>
  <c r="Y3722" i="4"/>
  <c r="J3808" i="3" s="1"/>
  <c r="W3722" i="4"/>
  <c r="H3808" i="3" s="1"/>
  <c r="W3718" i="4"/>
  <c r="H3804" i="3" s="1"/>
  <c r="W3714" i="4"/>
  <c r="H3800" i="3"/>
  <c r="W3710" i="4"/>
  <c r="H3796" i="3" s="1"/>
  <c r="W3706" i="4"/>
  <c r="H3792" i="3" s="1"/>
  <c r="W3702" i="4"/>
  <c r="H3788" i="3" s="1"/>
  <c r="W3698" i="4"/>
  <c r="H3784" i="3" s="1"/>
  <c r="W3790" i="4"/>
  <c r="H3886" i="3" s="1"/>
  <c r="V3788" i="4"/>
  <c r="G3859" i="3" s="1"/>
  <c r="Y3777" i="4"/>
  <c r="J3851" i="3" s="1"/>
  <c r="U3777" i="4"/>
  <c r="F3851" i="3" s="1"/>
  <c r="W3774" i="4"/>
  <c r="H3848" i="3"/>
  <c r="T3769" i="4"/>
  <c r="E3843" i="3" s="1"/>
  <c r="X3742" i="4"/>
  <c r="I3826" i="3" s="1"/>
  <c r="X3734" i="4"/>
  <c r="I3878" i="3" s="1"/>
  <c r="X3726" i="4"/>
  <c r="I3812" i="3" s="1"/>
  <c r="X3718" i="4"/>
  <c r="I3804" i="3" s="1"/>
  <c r="T3714" i="4"/>
  <c r="E3800" i="3" s="1"/>
  <c r="T3698" i="4"/>
  <c r="E3784" i="3" s="1"/>
  <c r="U3695" i="4"/>
  <c r="F3781" i="3" s="1"/>
  <c r="Y3662" i="4"/>
  <c r="J3748" i="3" s="1"/>
  <c r="T3766" i="4"/>
  <c r="E3883" i="3" s="1"/>
  <c r="T3737" i="4"/>
  <c r="E3822" i="3"/>
  <c r="T3729" i="4"/>
  <c r="E3816" i="3" s="1"/>
  <c r="T3725" i="4"/>
  <c r="E3811" i="3" s="1"/>
  <c r="V3717" i="4"/>
  <c r="G3803" i="3" s="1"/>
  <c r="T3717" i="4"/>
  <c r="E3803" i="3" s="1"/>
  <c r="T3713" i="4"/>
  <c r="E3799" i="3" s="1"/>
  <c r="V3705" i="4"/>
  <c r="G3791" i="3" s="1"/>
  <c r="T3705" i="4"/>
  <c r="E3791" i="3" s="1"/>
  <c r="T3701" i="4"/>
  <c r="E3787" i="3" s="1"/>
  <c r="T3697" i="4"/>
  <c r="E3783" i="3"/>
  <c r="U3689" i="4"/>
  <c r="F3775" i="3" s="1"/>
  <c r="Y3687" i="4"/>
  <c r="J3773" i="3" s="1"/>
  <c r="T3777" i="4"/>
  <c r="E3851" i="3" s="1"/>
  <c r="U3765" i="4"/>
  <c r="F3840" i="3"/>
  <c r="Y3736" i="4"/>
  <c r="J3821" i="3" s="1"/>
  <c r="U3732" i="4"/>
  <c r="F3818" i="3" s="1"/>
  <c r="U3720" i="4"/>
  <c r="F3806" i="3" s="1"/>
  <c r="Y3714" i="4"/>
  <c r="J3800" i="3" s="1"/>
  <c r="U3700" i="4"/>
  <c r="F3786" i="3" s="1"/>
  <c r="U3696" i="4"/>
  <c r="F3782" i="3" s="1"/>
  <c r="Y3793" i="4"/>
  <c r="J3876" i="3" s="1"/>
  <c r="V3784" i="4"/>
  <c r="G3856" i="3" s="1"/>
  <c r="T3782" i="4"/>
  <c r="E3855" i="3" s="1"/>
  <c r="Y3781" i="4"/>
  <c r="J3854" i="3" s="1"/>
  <c r="X3789" i="4"/>
  <c r="I3860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/>
  <c r="U3723" i="4"/>
  <c r="F3809" i="3" s="1"/>
  <c r="Y3717" i="4"/>
  <c r="J3803" i="3" s="1"/>
  <c r="Y3709" i="4"/>
  <c r="J3795" i="3"/>
  <c r="Y3705" i="4"/>
  <c r="J3791" i="3" s="1"/>
  <c r="Y3697" i="4"/>
  <c r="J3783" i="3" s="1"/>
  <c r="U3692" i="4"/>
  <c r="F3778" i="3" s="1"/>
  <c r="T3685" i="4"/>
  <c r="E3771" i="3" s="1"/>
  <c r="T3677" i="4"/>
  <c r="E3763" i="3" s="1"/>
  <c r="E3752" i="3"/>
  <c r="V3631" i="4"/>
  <c r="G3717" i="3" s="1"/>
  <c r="X3611" i="4"/>
  <c r="I3697" i="3" s="1"/>
  <c r="V3611" i="4"/>
  <c r="G3697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W3595" i="4"/>
  <c r="H3681" i="3" s="1"/>
  <c r="V3578" i="4"/>
  <c r="G3664" i="3" s="1"/>
  <c r="T3578" i="4"/>
  <c r="E3664" i="3" s="1"/>
  <c r="V3572" i="4"/>
  <c r="G3659" i="3" s="1"/>
  <c r="V3595" i="4"/>
  <c r="G3681" i="3" s="1"/>
  <c r="W3591" i="4"/>
  <c r="H3677" i="3" s="1"/>
  <c r="W3575" i="4"/>
  <c r="H3662" i="3" s="1"/>
  <c r="T3684" i="4"/>
  <c r="E3770" i="3" s="1"/>
  <c r="T3668" i="4"/>
  <c r="E3754" i="3" s="1"/>
  <c r="X3629" i="4"/>
  <c r="I3715" i="3" s="1"/>
  <c r="T3629" i="4"/>
  <c r="E3715" i="3" s="1"/>
  <c r="X3621" i="4"/>
  <c r="I3707" i="3" s="1"/>
  <c r="T3621" i="4"/>
  <c r="E3707" i="3" s="1"/>
  <c r="X3613" i="4"/>
  <c r="I3699" i="3" s="1"/>
  <c r="T3613" i="4"/>
  <c r="E3699" i="3" s="1"/>
  <c r="V3591" i="4"/>
  <c r="G3677" i="3" s="1"/>
  <c r="V3587" i="4"/>
  <c r="G3673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 s="1"/>
  <c r="Y3632" i="4"/>
  <c r="J3718" i="3"/>
  <c r="W3632" i="4"/>
  <c r="H3718" i="3" s="1"/>
  <c r="W3624" i="4"/>
  <c r="H3710" i="3" s="1"/>
  <c r="Y3616" i="4"/>
  <c r="J3702" i="3" s="1"/>
  <c r="T3673" i="4"/>
  <c r="E3759" i="3" s="1"/>
  <c r="T3669" i="4"/>
  <c r="E3755" i="3" s="1"/>
  <c r="U3663" i="4"/>
  <c r="F3749" i="3" s="1"/>
  <c r="U3661" i="4"/>
  <c r="F3747" i="3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57" i="4"/>
  <c r="E3743" i="3" s="1"/>
  <c r="T3653" i="4"/>
  <c r="E3739" i="3" s="1"/>
  <c r="T3641" i="4"/>
  <c r="E3727" i="3" s="1"/>
  <c r="T3637" i="4"/>
  <c r="E3723" i="3" s="1"/>
  <c r="Y3631" i="4"/>
  <c r="J3717" i="3" s="1"/>
  <c r="Y3627" i="4"/>
  <c r="J3713" i="3" s="1"/>
  <c r="W3627" i="4"/>
  <c r="H3713" i="3" s="1"/>
  <c r="Y3623" i="4"/>
  <c r="J3709" i="3" s="1"/>
  <c r="U3623" i="4"/>
  <c r="F3709" i="3" s="1"/>
  <c r="Y3619" i="4"/>
  <c r="J3705" i="3" s="1"/>
  <c r="U3619" i="4"/>
  <c r="F3705" i="3" s="1"/>
  <c r="Y3615" i="4"/>
  <c r="J3701" i="3" s="1"/>
  <c r="U3615" i="4"/>
  <c r="F3701" i="3" s="1"/>
  <c r="Y3611" i="4"/>
  <c r="J3697" i="3" s="1"/>
  <c r="W3611" i="4"/>
  <c r="H3697" i="3" s="1"/>
  <c r="W3594" i="4"/>
  <c r="H3680" i="3" s="1"/>
  <c r="W3590" i="4"/>
  <c r="H3676" i="3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T3833" i="4"/>
  <c r="E3921" i="3" s="1"/>
  <c r="T3756" i="4"/>
  <c r="E3880" i="3" s="1"/>
  <c r="V3752" i="4"/>
  <c r="G3832" i="3" s="1"/>
  <c r="T3750" i="4"/>
  <c r="E3830" i="3" s="1"/>
  <c r="V3744" i="4"/>
  <c r="G3827" i="3" s="1"/>
  <c r="T3765" i="4"/>
  <c r="E3840" i="3" s="1"/>
  <c r="U3761" i="4"/>
  <c r="F3838" i="3" s="1"/>
  <c r="F3835" i="3"/>
  <c r="W3755" i="4"/>
  <c r="H3834" i="3" s="1"/>
  <c r="U3753" i="4"/>
  <c r="F3833" i="3" s="1"/>
  <c r="U3749" i="4"/>
  <c r="F3872" i="3" s="1"/>
  <c r="W3747" i="4"/>
  <c r="H3829" i="3" s="1"/>
  <c r="T3757" i="4"/>
  <c r="E3835" i="3" s="1"/>
  <c r="V3755" i="4"/>
  <c r="G3834" i="3" s="1"/>
  <c r="T3749" i="4"/>
  <c r="E3872" i="3" s="1"/>
  <c r="V3747" i="4"/>
  <c r="G382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X704" i="4" s="1"/>
  <c r="I788" i="3" s="1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V699" i="4" s="1"/>
  <c r="G708" i="3" s="1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T694" i="4" s="1"/>
  <c r="E703" i="3" s="1"/>
  <c r="M693" i="4"/>
  <c r="L693" i="4"/>
  <c r="K693" i="4"/>
  <c r="J693" i="4"/>
  <c r="I693" i="4"/>
  <c r="H693" i="4"/>
  <c r="M692" i="4"/>
  <c r="L692" i="4"/>
  <c r="X692" i="4" s="1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T690" i="4" s="1"/>
  <c r="M689" i="4"/>
  <c r="L689" i="4"/>
  <c r="K689" i="4"/>
  <c r="J689" i="4"/>
  <c r="I689" i="4"/>
  <c r="H689" i="4"/>
  <c r="M688" i="4"/>
  <c r="L688" i="4"/>
  <c r="X688" i="4" s="1"/>
  <c r="I697" i="3" s="1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X680" i="4" s="1"/>
  <c r="I689" i="3" s="1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X676" i="4" s="1"/>
  <c r="I686" i="3" s="1"/>
  <c r="K676" i="4"/>
  <c r="J676" i="4"/>
  <c r="I676" i="4"/>
  <c r="H676" i="4"/>
  <c r="M675" i="4"/>
  <c r="L675" i="4"/>
  <c r="K675" i="4"/>
  <c r="J675" i="4"/>
  <c r="V675" i="4" s="1"/>
  <c r="G685" i="3" s="1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X672" i="4" s="1"/>
  <c r="I682" i="3" s="1"/>
  <c r="K672" i="4"/>
  <c r="J672" i="4"/>
  <c r="I672" i="4"/>
  <c r="H672" i="4"/>
  <c r="M671" i="4"/>
  <c r="L671" i="4"/>
  <c r="K671" i="4"/>
  <c r="J671" i="4"/>
  <c r="V671" i="4" s="1"/>
  <c r="G681" i="3" s="1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V667" i="4" s="1"/>
  <c r="G793" i="3" s="1"/>
  <c r="I667" i="4"/>
  <c r="H667" i="4"/>
  <c r="M666" i="4"/>
  <c r="L666" i="4"/>
  <c r="K666" i="4"/>
  <c r="J666" i="4"/>
  <c r="I666" i="4"/>
  <c r="H666" i="4"/>
  <c r="T666" i="4" s="1"/>
  <c r="E677" i="3" s="1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V663" i="4" s="1"/>
  <c r="G674" i="3" s="1"/>
  <c r="I663" i="4"/>
  <c r="H663" i="4"/>
  <c r="M662" i="4"/>
  <c r="L662" i="4"/>
  <c r="K662" i="4"/>
  <c r="J662" i="4"/>
  <c r="I662" i="4"/>
  <c r="H662" i="4"/>
  <c r="T662" i="4" s="1"/>
  <c r="E673" i="3" s="1"/>
  <c r="M661" i="4"/>
  <c r="L661" i="4"/>
  <c r="K661" i="4"/>
  <c r="J661" i="4"/>
  <c r="I661" i="4"/>
  <c r="H661" i="4"/>
  <c r="M660" i="4"/>
  <c r="L660" i="4"/>
  <c r="X660" i="4" s="1"/>
  <c r="I671" i="3" s="1"/>
  <c r="K660" i="4"/>
  <c r="J660" i="4"/>
  <c r="I660" i="4"/>
  <c r="H660" i="4"/>
  <c r="M659" i="4"/>
  <c r="L659" i="4"/>
  <c r="K659" i="4"/>
  <c r="J659" i="4"/>
  <c r="V659" i="4" s="1"/>
  <c r="G670" i="3" s="1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X656" i="4" s="1"/>
  <c r="I667" i="3" s="1"/>
  <c r="K656" i="4"/>
  <c r="J656" i="4"/>
  <c r="I656" i="4"/>
  <c r="H656" i="4"/>
  <c r="M655" i="4"/>
  <c r="L655" i="4"/>
  <c r="K655" i="4"/>
  <c r="J655" i="4"/>
  <c r="V655" i="4" s="1"/>
  <c r="G666" i="3" s="1"/>
  <c r="I655" i="4"/>
  <c r="H655" i="4"/>
  <c r="M654" i="4"/>
  <c r="L654" i="4"/>
  <c r="K654" i="4"/>
  <c r="J654" i="4"/>
  <c r="I654" i="4"/>
  <c r="H654" i="4"/>
  <c r="T654" i="4" s="1"/>
  <c r="E665" i="3" s="1"/>
  <c r="M653" i="4"/>
  <c r="L653" i="4"/>
  <c r="K653" i="4"/>
  <c r="J653" i="4"/>
  <c r="I653" i="4"/>
  <c r="H653" i="4"/>
  <c r="M652" i="4"/>
  <c r="L652" i="4"/>
  <c r="X652" i="4" s="1"/>
  <c r="I663" i="3" s="1"/>
  <c r="K652" i="4"/>
  <c r="J652" i="4"/>
  <c r="I652" i="4"/>
  <c r="H652" i="4"/>
  <c r="M651" i="4"/>
  <c r="L651" i="4"/>
  <c r="K651" i="4"/>
  <c r="J651" i="4"/>
  <c r="V651" i="4" s="1"/>
  <c r="G662" i="3" s="1"/>
  <c r="I651" i="4"/>
  <c r="H651" i="4"/>
  <c r="M650" i="4"/>
  <c r="L650" i="4"/>
  <c r="K650" i="4"/>
  <c r="J650" i="4"/>
  <c r="I650" i="4"/>
  <c r="H650" i="4"/>
  <c r="T650" i="4" s="1"/>
  <c r="E661" i="3" s="1"/>
  <c r="M649" i="4"/>
  <c r="L649" i="4"/>
  <c r="K649" i="4"/>
  <c r="J649" i="4"/>
  <c r="I649" i="4"/>
  <c r="H649" i="4"/>
  <c r="M648" i="4"/>
  <c r="L648" i="4"/>
  <c r="X648" i="4" s="1"/>
  <c r="I659" i="3" s="1"/>
  <c r="K648" i="4"/>
  <c r="J648" i="4"/>
  <c r="I648" i="4"/>
  <c r="H648" i="4"/>
  <c r="M647" i="4"/>
  <c r="L647" i="4"/>
  <c r="K647" i="4"/>
  <c r="J647" i="4"/>
  <c r="V647" i="4" s="1"/>
  <c r="G658" i="3" s="1"/>
  <c r="I647" i="4"/>
  <c r="H647" i="4"/>
  <c r="M646" i="4"/>
  <c r="L646" i="4"/>
  <c r="K646" i="4"/>
  <c r="J646" i="4"/>
  <c r="I646" i="4"/>
  <c r="H646" i="4"/>
  <c r="T646" i="4" s="1"/>
  <c r="E657" i="3" s="1"/>
  <c r="M645" i="4"/>
  <c r="L645" i="4"/>
  <c r="K645" i="4"/>
  <c r="J645" i="4"/>
  <c r="I645" i="4"/>
  <c r="H645" i="4"/>
  <c r="M644" i="4"/>
  <c r="L644" i="4"/>
  <c r="X644" i="4" s="1"/>
  <c r="I655" i="3" s="1"/>
  <c r="K644" i="4"/>
  <c r="J644" i="4"/>
  <c r="I644" i="4"/>
  <c r="H644" i="4"/>
  <c r="M643" i="4"/>
  <c r="L643" i="4"/>
  <c r="K643" i="4"/>
  <c r="J643" i="4"/>
  <c r="V643" i="4" s="1"/>
  <c r="G654" i="3" s="1"/>
  <c r="I643" i="4"/>
  <c r="H643" i="4"/>
  <c r="M642" i="4"/>
  <c r="L642" i="4"/>
  <c r="K642" i="4"/>
  <c r="J642" i="4"/>
  <c r="I642" i="4"/>
  <c r="H642" i="4"/>
  <c r="T642" i="4" s="1"/>
  <c r="E653" i="3" s="1"/>
  <c r="M641" i="4"/>
  <c r="L641" i="4"/>
  <c r="K641" i="4"/>
  <c r="J641" i="4"/>
  <c r="I641" i="4"/>
  <c r="H641" i="4"/>
  <c r="M640" i="4"/>
  <c r="L640" i="4"/>
  <c r="X640" i="4" s="1"/>
  <c r="I651" i="3" s="1"/>
  <c r="K640" i="4"/>
  <c r="J640" i="4"/>
  <c r="I640" i="4"/>
  <c r="H640" i="4"/>
  <c r="M639" i="4"/>
  <c r="L639" i="4"/>
  <c r="K639" i="4"/>
  <c r="J639" i="4"/>
  <c r="V639" i="4" s="1"/>
  <c r="G650" i="3" s="1"/>
  <c r="I639" i="4"/>
  <c r="H639" i="4"/>
  <c r="M638" i="4"/>
  <c r="L638" i="4"/>
  <c r="K638" i="4"/>
  <c r="J638" i="4"/>
  <c r="I638" i="4"/>
  <c r="H638" i="4"/>
  <c r="T638" i="4" s="1"/>
  <c r="E649" i="3" s="1"/>
  <c r="M637" i="4"/>
  <c r="L637" i="4"/>
  <c r="K637" i="4"/>
  <c r="J637" i="4"/>
  <c r="I637" i="4"/>
  <c r="H637" i="4"/>
  <c r="M636" i="4"/>
  <c r="L636" i="4"/>
  <c r="X636" i="4" s="1"/>
  <c r="I647" i="3" s="1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X632" i="4" s="1"/>
  <c r="I643" i="3" s="1"/>
  <c r="K632" i="4"/>
  <c r="J632" i="4"/>
  <c r="I632" i="4"/>
  <c r="H632" i="4"/>
  <c r="M631" i="4"/>
  <c r="L631" i="4"/>
  <c r="K631" i="4"/>
  <c r="J631" i="4"/>
  <c r="V631" i="4" s="1"/>
  <c r="G642" i="3" s="1"/>
  <c r="I631" i="4"/>
  <c r="H631" i="4"/>
  <c r="M630" i="4"/>
  <c r="L630" i="4"/>
  <c r="K630" i="4"/>
  <c r="J630" i="4"/>
  <c r="I630" i="4"/>
  <c r="H630" i="4"/>
  <c r="T630" i="4" s="1"/>
  <c r="E641" i="3" s="1"/>
  <c r="M629" i="4"/>
  <c r="L629" i="4"/>
  <c r="K629" i="4"/>
  <c r="J629" i="4"/>
  <c r="I629" i="4"/>
  <c r="H629" i="4"/>
  <c r="M628" i="4"/>
  <c r="L628" i="4"/>
  <c r="X628" i="4" s="1"/>
  <c r="I639" i="3" s="1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T626" i="4" s="1"/>
  <c r="E637" i="3" s="1"/>
  <c r="M625" i="4"/>
  <c r="L625" i="4"/>
  <c r="K625" i="4"/>
  <c r="J625" i="4"/>
  <c r="I625" i="4"/>
  <c r="H625" i="4"/>
  <c r="M624" i="4"/>
  <c r="L624" i="4"/>
  <c r="X624" i="4" s="1"/>
  <c r="I635" i="3" s="1"/>
  <c r="K624" i="4"/>
  <c r="J624" i="4"/>
  <c r="I624" i="4"/>
  <c r="H624" i="4"/>
  <c r="M623" i="4"/>
  <c r="L623" i="4"/>
  <c r="K623" i="4"/>
  <c r="J623" i="4"/>
  <c r="V623" i="4" s="1"/>
  <c r="G634" i="3" s="1"/>
  <c r="I623" i="4"/>
  <c r="H623" i="4"/>
  <c r="M622" i="4"/>
  <c r="L622" i="4"/>
  <c r="K622" i="4"/>
  <c r="J622" i="4"/>
  <c r="I622" i="4"/>
  <c r="H622" i="4"/>
  <c r="T622" i="4" s="1"/>
  <c r="E633" i="3" s="1"/>
  <c r="M621" i="4"/>
  <c r="L621" i="4"/>
  <c r="K621" i="4"/>
  <c r="W621" i="4" s="1"/>
  <c r="H632" i="3" s="1"/>
  <c r="J621" i="4"/>
  <c r="I621" i="4"/>
  <c r="H621" i="4"/>
  <c r="M620" i="4"/>
  <c r="L620" i="4"/>
  <c r="X620" i="4" s="1"/>
  <c r="I631" i="3" s="1"/>
  <c r="K620" i="4"/>
  <c r="J620" i="4"/>
  <c r="I620" i="4"/>
  <c r="H620" i="4"/>
  <c r="M619" i="4"/>
  <c r="L619" i="4"/>
  <c r="K619" i="4"/>
  <c r="J619" i="4"/>
  <c r="I619" i="4"/>
  <c r="H619" i="4"/>
  <c r="M618" i="4"/>
  <c r="L618" i="4"/>
  <c r="X618" i="4" s="1"/>
  <c r="I629" i="3" s="1"/>
  <c r="K618" i="4"/>
  <c r="J618" i="4"/>
  <c r="I618" i="4"/>
  <c r="H618" i="4"/>
  <c r="T618" i="4" s="1"/>
  <c r="E629" i="3" s="1"/>
  <c r="M617" i="4"/>
  <c r="L617" i="4"/>
  <c r="K617" i="4"/>
  <c r="J617" i="4"/>
  <c r="V617" i="4" s="1"/>
  <c r="G628" i="3" s="1"/>
  <c r="I617" i="4"/>
  <c r="H617" i="4"/>
  <c r="M616" i="4"/>
  <c r="L616" i="4"/>
  <c r="X616" i="4" s="1"/>
  <c r="I627" i="3" s="1"/>
  <c r="K616" i="4"/>
  <c r="J616" i="4"/>
  <c r="I616" i="4"/>
  <c r="H616" i="4"/>
  <c r="T616" i="4" s="1"/>
  <c r="M615" i="4"/>
  <c r="L615" i="4"/>
  <c r="K615" i="4"/>
  <c r="J615" i="4"/>
  <c r="V615" i="4" s="1"/>
  <c r="G626" i="3" s="1"/>
  <c r="I615" i="4"/>
  <c r="H615" i="4"/>
  <c r="M614" i="4"/>
  <c r="L614" i="4"/>
  <c r="K614" i="4"/>
  <c r="J614" i="4"/>
  <c r="I614" i="4"/>
  <c r="H614" i="4"/>
  <c r="T614" i="4" s="1"/>
  <c r="E625" i="3" s="1"/>
  <c r="M613" i="4"/>
  <c r="L613" i="4"/>
  <c r="K613" i="4"/>
  <c r="W613" i="4" s="1"/>
  <c r="H624" i="3" s="1"/>
  <c r="J613" i="4"/>
  <c r="I613" i="4"/>
  <c r="H613" i="4"/>
  <c r="M612" i="4"/>
  <c r="L612" i="4"/>
  <c r="K612" i="4"/>
  <c r="J612" i="4"/>
  <c r="I612" i="4"/>
  <c r="H612" i="4"/>
  <c r="M611" i="4"/>
  <c r="L611" i="4"/>
  <c r="K611" i="4"/>
  <c r="W611" i="4" s="1"/>
  <c r="H792" i="3" s="1"/>
  <c r="J611" i="4"/>
  <c r="V611" i="4" s="1"/>
  <c r="G792" i="3" s="1"/>
  <c r="I611" i="4"/>
  <c r="H611" i="4"/>
  <c r="M610" i="4"/>
  <c r="Y610" i="4" s="1"/>
  <c r="J543" i="3" s="1"/>
  <c r="L610" i="4"/>
  <c r="K610" i="4"/>
  <c r="J610" i="4"/>
  <c r="I610" i="4"/>
  <c r="H610" i="4"/>
  <c r="T610" i="4" s="1"/>
  <c r="E543" i="3" s="1"/>
  <c r="M609" i="4"/>
  <c r="L609" i="4"/>
  <c r="K609" i="4"/>
  <c r="J609" i="4"/>
  <c r="I609" i="4"/>
  <c r="H609" i="4"/>
  <c r="M608" i="4"/>
  <c r="L608" i="4"/>
  <c r="X608" i="4" s="1"/>
  <c r="I541" i="3" s="1"/>
  <c r="K608" i="4"/>
  <c r="J608" i="4"/>
  <c r="I608" i="4"/>
  <c r="U608" i="4" s="1"/>
  <c r="F541" i="3" s="1"/>
  <c r="H608" i="4"/>
  <c r="M607" i="4"/>
  <c r="L607" i="4"/>
  <c r="K607" i="4"/>
  <c r="W607" i="4" s="1"/>
  <c r="H575" i="3" s="1"/>
  <c r="J607" i="4"/>
  <c r="V607" i="4" s="1"/>
  <c r="G575" i="3" s="1"/>
  <c r="I607" i="4"/>
  <c r="H607" i="4"/>
  <c r="M606" i="4"/>
  <c r="Y606" i="4" s="1"/>
  <c r="J540" i="3" s="1"/>
  <c r="L606" i="4"/>
  <c r="K606" i="4"/>
  <c r="J606" i="4"/>
  <c r="I606" i="4"/>
  <c r="H606" i="4"/>
  <c r="T606" i="4" s="1"/>
  <c r="E540" i="3" s="1"/>
  <c r="M605" i="4"/>
  <c r="L605" i="4"/>
  <c r="K605" i="4"/>
  <c r="W605" i="4" s="1"/>
  <c r="H539" i="3" s="1"/>
  <c r="J605" i="4"/>
  <c r="I605" i="4"/>
  <c r="H605" i="4"/>
  <c r="M604" i="4"/>
  <c r="L604" i="4"/>
  <c r="X604" i="4" s="1"/>
  <c r="I620" i="3" s="1"/>
  <c r="K604" i="4"/>
  <c r="J604" i="4"/>
  <c r="I604" i="4"/>
  <c r="H604" i="4"/>
  <c r="M603" i="4"/>
  <c r="L603" i="4"/>
  <c r="K603" i="4"/>
  <c r="W603" i="4" s="1"/>
  <c r="H538" i="3" s="1"/>
  <c r="J603" i="4"/>
  <c r="V603" i="4" s="1"/>
  <c r="G538" i="3" s="1"/>
  <c r="I603" i="4"/>
  <c r="H603" i="4"/>
  <c r="M602" i="4"/>
  <c r="L602" i="4"/>
  <c r="K602" i="4"/>
  <c r="J602" i="4"/>
  <c r="I602" i="4"/>
  <c r="U602" i="4" s="1"/>
  <c r="F537" i="3" s="1"/>
  <c r="H602" i="4"/>
  <c r="T602" i="4" s="1"/>
  <c r="E537" i="3" s="1"/>
  <c r="M601" i="4"/>
  <c r="L601" i="4"/>
  <c r="K601" i="4"/>
  <c r="W601" i="4" s="1"/>
  <c r="H536" i="3" s="1"/>
  <c r="J601" i="4"/>
  <c r="V601" i="4" s="1"/>
  <c r="G536" i="3" s="1"/>
  <c r="I601" i="4"/>
  <c r="H601" i="4"/>
  <c r="M600" i="4"/>
  <c r="L600" i="4"/>
  <c r="X600" i="4" s="1"/>
  <c r="I535" i="3" s="1"/>
  <c r="K600" i="4"/>
  <c r="J600" i="4"/>
  <c r="I600" i="4"/>
  <c r="H600" i="4"/>
  <c r="M599" i="4"/>
  <c r="L599" i="4"/>
  <c r="K599" i="4"/>
  <c r="W599" i="4" s="1"/>
  <c r="H619" i="3" s="1"/>
  <c r="J599" i="4"/>
  <c r="V599" i="4" s="1"/>
  <c r="G619" i="3" s="1"/>
  <c r="I599" i="4"/>
  <c r="H599" i="4"/>
  <c r="M598" i="4"/>
  <c r="L598" i="4"/>
  <c r="K598" i="4"/>
  <c r="J598" i="4"/>
  <c r="I598" i="4"/>
  <c r="H598" i="4"/>
  <c r="T598" i="4" s="1"/>
  <c r="E534" i="3" s="1"/>
  <c r="M597" i="4"/>
  <c r="L597" i="4"/>
  <c r="K597" i="4"/>
  <c r="W597" i="4" s="1"/>
  <c r="H533" i="3" s="1"/>
  <c r="J597" i="4"/>
  <c r="I597" i="4"/>
  <c r="U597" i="4" s="1"/>
  <c r="H597" i="4"/>
  <c r="M596" i="4"/>
  <c r="Y596" i="4" s="1"/>
  <c r="J618" i="3" s="1"/>
  <c r="L596" i="4"/>
  <c r="X596" i="4" s="1"/>
  <c r="I618" i="3" s="1"/>
  <c r="K596" i="4"/>
  <c r="J596" i="4"/>
  <c r="I596" i="4"/>
  <c r="H596" i="4"/>
  <c r="M595" i="4"/>
  <c r="Y595" i="4" s="1"/>
  <c r="L595" i="4"/>
  <c r="K595" i="4"/>
  <c r="J595" i="4"/>
  <c r="V595" i="4" s="1"/>
  <c r="G532" i="3" s="1"/>
  <c r="I595" i="4"/>
  <c r="H595" i="4"/>
  <c r="M594" i="4"/>
  <c r="L594" i="4"/>
  <c r="X594" i="4" s="1"/>
  <c r="I531" i="3" s="1"/>
  <c r="K594" i="4"/>
  <c r="J594" i="4"/>
  <c r="I594" i="4"/>
  <c r="H594" i="4"/>
  <c r="T594" i="4" s="1"/>
  <c r="E531" i="3" s="1"/>
  <c r="M593" i="4"/>
  <c r="L593" i="4"/>
  <c r="K593" i="4"/>
  <c r="J593" i="4"/>
  <c r="I593" i="4"/>
  <c r="H593" i="4"/>
  <c r="M592" i="4"/>
  <c r="Y592" i="4" s="1"/>
  <c r="J529" i="3" s="1"/>
  <c r="L592" i="4"/>
  <c r="X592" i="4" s="1"/>
  <c r="I529" i="3" s="1"/>
  <c r="K592" i="4"/>
  <c r="J592" i="4"/>
  <c r="I592" i="4"/>
  <c r="H592" i="4"/>
  <c r="T592" i="4" s="1"/>
  <c r="E529" i="3" s="1"/>
  <c r="M591" i="4"/>
  <c r="L591" i="4"/>
  <c r="K591" i="4"/>
  <c r="J591" i="4"/>
  <c r="V591" i="4" s="1"/>
  <c r="G528" i="3" s="1"/>
  <c r="I591" i="4"/>
  <c r="H591" i="4"/>
  <c r="M590" i="4"/>
  <c r="Y590" i="4" s="1"/>
  <c r="J617" i="3" s="1"/>
  <c r="L590" i="4"/>
  <c r="X590" i="4" s="1"/>
  <c r="I617" i="3" s="1"/>
  <c r="K590" i="4"/>
  <c r="J590" i="4"/>
  <c r="I590" i="4"/>
  <c r="U590" i="4" s="1"/>
  <c r="F617" i="3" s="1"/>
  <c r="H590" i="4"/>
  <c r="T590" i="4" s="1"/>
  <c r="E617" i="3" s="1"/>
  <c r="M589" i="4"/>
  <c r="Y589" i="4" s="1"/>
  <c r="L589" i="4"/>
  <c r="K589" i="4"/>
  <c r="J589" i="4"/>
  <c r="I589" i="4"/>
  <c r="H589" i="4"/>
  <c r="M588" i="4"/>
  <c r="L588" i="4"/>
  <c r="X588" i="4" s="1"/>
  <c r="I526" i="3" s="1"/>
  <c r="K588" i="4"/>
  <c r="J588" i="4"/>
  <c r="I588" i="4"/>
  <c r="H588" i="4"/>
  <c r="M587" i="4"/>
  <c r="L587" i="4"/>
  <c r="K587" i="4"/>
  <c r="J587" i="4"/>
  <c r="V587" i="4" s="1"/>
  <c r="G525" i="3" s="1"/>
  <c r="I587" i="4"/>
  <c r="H587" i="4"/>
  <c r="M586" i="4"/>
  <c r="L586" i="4"/>
  <c r="K586" i="4"/>
  <c r="J586" i="4"/>
  <c r="I586" i="4"/>
  <c r="H586" i="4"/>
  <c r="T586" i="4" s="1"/>
  <c r="E524" i="3" s="1"/>
  <c r="M585" i="4"/>
  <c r="L585" i="4"/>
  <c r="K585" i="4"/>
  <c r="W585" i="4" s="1"/>
  <c r="H574" i="3" s="1"/>
  <c r="J585" i="4"/>
  <c r="I585" i="4"/>
  <c r="H585" i="4"/>
  <c r="M584" i="4"/>
  <c r="L584" i="4"/>
  <c r="K584" i="4"/>
  <c r="J584" i="4"/>
  <c r="I584" i="4"/>
  <c r="H584" i="4"/>
  <c r="M583" i="4"/>
  <c r="L583" i="4"/>
  <c r="K583" i="4"/>
  <c r="W583" i="4" s="1"/>
  <c r="H522" i="3" s="1"/>
  <c r="J583" i="4"/>
  <c r="V583" i="4" s="1"/>
  <c r="G522" i="3" s="1"/>
  <c r="I583" i="4"/>
  <c r="H583" i="4"/>
  <c r="M582" i="4"/>
  <c r="Y582" i="4" s="1"/>
  <c r="J573" i="3" s="1"/>
  <c r="L582" i="4"/>
  <c r="K582" i="4"/>
  <c r="J582" i="4"/>
  <c r="I582" i="4"/>
  <c r="U582" i="4" s="1"/>
  <c r="F573" i="3" s="1"/>
  <c r="H582" i="4"/>
  <c r="T582" i="4" s="1"/>
  <c r="E573" i="3" s="1"/>
  <c r="M581" i="4"/>
  <c r="Y581" i="4" s="1"/>
  <c r="J572" i="3" s="1"/>
  <c r="L581" i="4"/>
  <c r="K581" i="4"/>
  <c r="J581" i="4"/>
  <c r="I581" i="4"/>
  <c r="H581" i="4"/>
  <c r="M580" i="4"/>
  <c r="L580" i="4"/>
  <c r="X580" i="4" s="1"/>
  <c r="I571" i="3" s="1"/>
  <c r="K580" i="4"/>
  <c r="J580" i="4"/>
  <c r="I580" i="4"/>
  <c r="U580" i="4" s="1"/>
  <c r="H580" i="4"/>
  <c r="T580" i="4" s="1"/>
  <c r="E571" i="3" s="1"/>
  <c r="M579" i="4"/>
  <c r="Y579" i="4" s="1"/>
  <c r="J521" i="3" s="1"/>
  <c r="L579" i="4"/>
  <c r="K579" i="4"/>
  <c r="J579" i="4"/>
  <c r="V579" i="4" s="1"/>
  <c r="G521" i="3" s="1"/>
  <c r="I579" i="4"/>
  <c r="H579" i="4"/>
  <c r="M578" i="4"/>
  <c r="Y578" i="4" s="1"/>
  <c r="J520" i="3" s="1"/>
  <c r="L578" i="4"/>
  <c r="X578" i="4" s="1"/>
  <c r="I520" i="3" s="1"/>
  <c r="K578" i="4"/>
  <c r="J578" i="4"/>
  <c r="I578" i="4"/>
  <c r="H578" i="4"/>
  <c r="T578" i="4" s="1"/>
  <c r="E520" i="3" s="1"/>
  <c r="M577" i="4"/>
  <c r="Y577" i="4" s="1"/>
  <c r="L577" i="4"/>
  <c r="K577" i="4"/>
  <c r="W577" i="4" s="1"/>
  <c r="H570" i="3" s="1"/>
  <c r="J577" i="4"/>
  <c r="V577" i="4" s="1"/>
  <c r="G570" i="3" s="1"/>
  <c r="I577" i="4"/>
  <c r="H577" i="4"/>
  <c r="M576" i="4"/>
  <c r="Y576" i="4" s="1"/>
  <c r="J519" i="3" s="1"/>
  <c r="L576" i="4"/>
  <c r="K576" i="4"/>
  <c r="J576" i="4"/>
  <c r="I576" i="4"/>
  <c r="U576" i="4" s="1"/>
  <c r="F519" i="3" s="1"/>
  <c r="H576" i="4"/>
  <c r="T576" i="4" s="1"/>
  <c r="E519" i="3" s="1"/>
  <c r="M575" i="4"/>
  <c r="L575" i="4"/>
  <c r="K575" i="4"/>
  <c r="W575" i="4" s="1"/>
  <c r="H518" i="3" s="1"/>
  <c r="J575" i="4"/>
  <c r="V575" i="4" s="1"/>
  <c r="G518" i="3" s="1"/>
  <c r="I575" i="4"/>
  <c r="H575" i="4"/>
  <c r="M574" i="4"/>
  <c r="Y574" i="4" s="1"/>
  <c r="J517" i="3" s="1"/>
  <c r="L574" i="4"/>
  <c r="X574" i="4" s="1"/>
  <c r="I517" i="3" s="1"/>
  <c r="K574" i="4"/>
  <c r="J574" i="4"/>
  <c r="I574" i="4"/>
  <c r="U574" i="4" s="1"/>
  <c r="F517" i="3" s="1"/>
  <c r="H574" i="4"/>
  <c r="T574" i="4" s="1"/>
  <c r="E517" i="3" s="1"/>
  <c r="M573" i="4"/>
  <c r="L573" i="4"/>
  <c r="K573" i="4"/>
  <c r="W573" i="4" s="1"/>
  <c r="H516" i="3" s="1"/>
  <c r="J573" i="4"/>
  <c r="V573" i="4" s="1"/>
  <c r="G516" i="3" s="1"/>
  <c r="I573" i="4"/>
  <c r="H573" i="4"/>
  <c r="M572" i="4"/>
  <c r="Y572" i="4" s="1"/>
  <c r="J515" i="3" s="1"/>
  <c r="L572" i="4"/>
  <c r="X572" i="4" s="1"/>
  <c r="I515" i="3" s="1"/>
  <c r="K572" i="4"/>
  <c r="J572" i="4"/>
  <c r="I572" i="4"/>
  <c r="U572" i="4" s="1"/>
  <c r="F515" i="3" s="1"/>
  <c r="H572" i="4"/>
  <c r="T572" i="4" s="1"/>
  <c r="E515" i="3" s="1"/>
  <c r="M571" i="4"/>
  <c r="L571" i="4"/>
  <c r="K571" i="4"/>
  <c r="J571" i="4"/>
  <c r="V571" i="4" s="1"/>
  <c r="G514" i="3" s="1"/>
  <c r="I571" i="4"/>
  <c r="H571" i="4"/>
  <c r="M570" i="4"/>
  <c r="Y570" i="4" s="1"/>
  <c r="J513" i="3" s="1"/>
  <c r="L570" i="4"/>
  <c r="X570" i="4" s="1"/>
  <c r="I513" i="3" s="1"/>
  <c r="K570" i="4"/>
  <c r="W570" i="4" s="1"/>
  <c r="J570" i="4"/>
  <c r="I570" i="4"/>
  <c r="H570" i="4"/>
  <c r="T570" i="4" s="1"/>
  <c r="E513" i="3" s="1"/>
  <c r="M569" i="4"/>
  <c r="Y569" i="4" s="1"/>
  <c r="L569" i="4"/>
  <c r="K569" i="4"/>
  <c r="J569" i="4"/>
  <c r="V569" i="4" s="1"/>
  <c r="G512" i="3" s="1"/>
  <c r="I569" i="4"/>
  <c r="U569" i="4" s="1"/>
  <c r="H569" i="4"/>
  <c r="M568" i="4"/>
  <c r="Y568" i="4" s="1"/>
  <c r="J511" i="3" s="1"/>
  <c r="L568" i="4"/>
  <c r="X568" i="4" s="1"/>
  <c r="I511" i="3" s="1"/>
  <c r="K568" i="4"/>
  <c r="W568" i="4" s="1"/>
  <c r="J568" i="4"/>
  <c r="I568" i="4"/>
  <c r="U568" i="4" s="1"/>
  <c r="F511" i="3" s="1"/>
  <c r="H568" i="4"/>
  <c r="T568" i="4" s="1"/>
  <c r="E511" i="3" s="1"/>
  <c r="M567" i="4"/>
  <c r="L567" i="4"/>
  <c r="K567" i="4"/>
  <c r="W567" i="4" s="1"/>
  <c r="H510" i="3" s="1"/>
  <c r="J567" i="4"/>
  <c r="V567" i="4" s="1"/>
  <c r="G510" i="3" s="1"/>
  <c r="I567" i="4"/>
  <c r="H567" i="4"/>
  <c r="M566" i="4"/>
  <c r="Y566" i="4" s="1"/>
  <c r="J509" i="3" s="1"/>
  <c r="L566" i="4"/>
  <c r="X566" i="4" s="1"/>
  <c r="I509" i="3" s="1"/>
  <c r="K566" i="4"/>
  <c r="W566" i="4" s="1"/>
  <c r="H509" i="3" s="1"/>
  <c r="J566" i="4"/>
  <c r="I566" i="4"/>
  <c r="H566" i="4"/>
  <c r="T566" i="4" s="1"/>
  <c r="E509" i="3" s="1"/>
  <c r="M565" i="4"/>
  <c r="Y565" i="4" s="1"/>
  <c r="L565" i="4"/>
  <c r="K565" i="4"/>
  <c r="W565" i="4" s="1"/>
  <c r="H508" i="3" s="1"/>
  <c r="J565" i="4"/>
  <c r="V565" i="4" s="1"/>
  <c r="G508" i="3" s="1"/>
  <c r="I565" i="4"/>
  <c r="U565" i="4" s="1"/>
  <c r="F508" i="3" s="1"/>
  <c r="H565" i="4"/>
  <c r="M564" i="4"/>
  <c r="L564" i="4"/>
  <c r="X564" i="4" s="1"/>
  <c r="I507" i="3" s="1"/>
  <c r="K564" i="4"/>
  <c r="W564" i="4" s="1"/>
  <c r="H507" i="3" s="1"/>
  <c r="J564" i="4"/>
  <c r="I564" i="4"/>
  <c r="U564" i="4" s="1"/>
  <c r="F507" i="3" s="1"/>
  <c r="H564" i="4"/>
  <c r="T564" i="4" s="1"/>
  <c r="E507" i="3" s="1"/>
  <c r="M563" i="4"/>
  <c r="L563" i="4"/>
  <c r="K563" i="4"/>
  <c r="J563" i="4"/>
  <c r="V563" i="4" s="1"/>
  <c r="G506" i="3" s="1"/>
  <c r="I563" i="4"/>
  <c r="U563" i="4" s="1"/>
  <c r="F506" i="3" s="1"/>
  <c r="H563" i="4"/>
  <c r="M562" i="4"/>
  <c r="Y562" i="4" s="1"/>
  <c r="J505" i="3" s="1"/>
  <c r="L562" i="4"/>
  <c r="X562" i="4" s="1"/>
  <c r="I505" i="3" s="1"/>
  <c r="K562" i="4"/>
  <c r="J562" i="4"/>
  <c r="I562" i="4"/>
  <c r="H562" i="4"/>
  <c r="T562" i="4" s="1"/>
  <c r="E505" i="3" s="1"/>
  <c r="M561" i="4"/>
  <c r="L561" i="4"/>
  <c r="K561" i="4"/>
  <c r="W561" i="4" s="1"/>
  <c r="H569" i="3" s="1"/>
  <c r="J561" i="4"/>
  <c r="V561" i="4" s="1"/>
  <c r="G569" i="3" s="1"/>
  <c r="I561" i="4"/>
  <c r="U561" i="4" s="1"/>
  <c r="F569" i="3" s="1"/>
  <c r="H561" i="4"/>
  <c r="M560" i="4"/>
  <c r="Y560" i="4" s="1"/>
  <c r="L560" i="4"/>
  <c r="X560" i="4" s="1"/>
  <c r="I504" i="3" s="1"/>
  <c r="K560" i="4"/>
  <c r="W560" i="4" s="1"/>
  <c r="J560" i="4"/>
  <c r="I560" i="4"/>
  <c r="U560" i="4" s="1"/>
  <c r="F504" i="3" s="1"/>
  <c r="H560" i="4"/>
  <c r="T560" i="4" s="1"/>
  <c r="E504" i="3" s="1"/>
  <c r="M559" i="4"/>
  <c r="Y559" i="4" s="1"/>
  <c r="J568" i="3" s="1"/>
  <c r="L559" i="4"/>
  <c r="K559" i="4"/>
  <c r="W559" i="4" s="1"/>
  <c r="H568" i="3" s="1"/>
  <c r="J559" i="4"/>
  <c r="V559" i="4" s="1"/>
  <c r="G568" i="3" s="1"/>
  <c r="I559" i="4"/>
  <c r="H559" i="4"/>
  <c r="M558" i="4"/>
  <c r="Y558" i="4" s="1"/>
  <c r="J503" i="3" s="1"/>
  <c r="L558" i="4"/>
  <c r="X558" i="4" s="1"/>
  <c r="I503" i="3" s="1"/>
  <c r="K558" i="4"/>
  <c r="W558" i="4" s="1"/>
  <c r="H503" i="3" s="1"/>
  <c r="J558" i="4"/>
  <c r="I558" i="4"/>
  <c r="H558" i="4"/>
  <c r="T558" i="4" s="1"/>
  <c r="E503" i="3" s="1"/>
  <c r="M557" i="4"/>
  <c r="Y557" i="4" s="1"/>
  <c r="J616" i="3" s="1"/>
  <c r="L557" i="4"/>
  <c r="K557" i="4"/>
  <c r="W557" i="4" s="1"/>
  <c r="H616" i="3" s="1"/>
  <c r="J557" i="4"/>
  <c r="V557" i="4" s="1"/>
  <c r="G616" i="3" s="1"/>
  <c r="I557" i="4"/>
  <c r="H557" i="4"/>
  <c r="M556" i="4"/>
  <c r="Y556" i="4" s="1"/>
  <c r="J567" i="3" s="1"/>
  <c r="L556" i="4"/>
  <c r="X556" i="4" s="1"/>
  <c r="I567" i="3" s="1"/>
  <c r="K556" i="4"/>
  <c r="W556" i="4" s="1"/>
  <c r="H567" i="3" s="1"/>
  <c r="J556" i="4"/>
  <c r="I556" i="4"/>
  <c r="U556" i="4" s="1"/>
  <c r="F567" i="3" s="1"/>
  <c r="H556" i="4"/>
  <c r="T556" i="4" s="1"/>
  <c r="E567" i="3" s="1"/>
  <c r="M555" i="4"/>
  <c r="L555" i="4"/>
  <c r="K555" i="4"/>
  <c r="W555" i="4" s="1"/>
  <c r="H502" i="3" s="1"/>
  <c r="J555" i="4"/>
  <c r="V555" i="4" s="1"/>
  <c r="G502" i="3" s="1"/>
  <c r="I555" i="4"/>
  <c r="U555" i="4" s="1"/>
  <c r="F502" i="3" s="1"/>
  <c r="H555" i="4"/>
  <c r="M554" i="4"/>
  <c r="Y554" i="4" s="1"/>
  <c r="J501" i="3" s="1"/>
  <c r="L554" i="4"/>
  <c r="X554" i="4" s="1"/>
  <c r="I501" i="3" s="1"/>
  <c r="K554" i="4"/>
  <c r="J554" i="4"/>
  <c r="I554" i="4"/>
  <c r="U554" i="4" s="1"/>
  <c r="F501" i="3" s="1"/>
  <c r="H554" i="4"/>
  <c r="T554" i="4" s="1"/>
  <c r="E501" i="3" s="1"/>
  <c r="M553" i="4"/>
  <c r="Y553" i="4" s="1"/>
  <c r="L553" i="4"/>
  <c r="K553" i="4"/>
  <c r="W553" i="4" s="1"/>
  <c r="H500" i="3" s="1"/>
  <c r="J553" i="4"/>
  <c r="V553" i="4" s="1"/>
  <c r="G500" i="3" s="1"/>
  <c r="I553" i="4"/>
  <c r="U553" i="4" s="1"/>
  <c r="F500" i="3" s="1"/>
  <c r="H553" i="4"/>
  <c r="M552" i="4"/>
  <c r="L552" i="4"/>
  <c r="X552" i="4" s="1"/>
  <c r="I615" i="3" s="1"/>
  <c r="K552" i="4"/>
  <c r="W552" i="4" s="1"/>
  <c r="J552" i="4"/>
  <c r="I552" i="4"/>
  <c r="U552" i="4" s="1"/>
  <c r="F615" i="3" s="1"/>
  <c r="H552" i="4"/>
  <c r="M551" i="4"/>
  <c r="Y551" i="4" s="1"/>
  <c r="J499" i="3" s="1"/>
  <c r="L551" i="4"/>
  <c r="K551" i="4"/>
  <c r="J551" i="4"/>
  <c r="V551" i="4" s="1"/>
  <c r="G499" i="3" s="1"/>
  <c r="I551" i="4"/>
  <c r="U551" i="4" s="1"/>
  <c r="F499" i="3" s="1"/>
  <c r="H551" i="4"/>
  <c r="M550" i="4"/>
  <c r="Y550" i="4" s="1"/>
  <c r="J614" i="3" s="1"/>
  <c r="L550" i="4"/>
  <c r="X550" i="4" s="1"/>
  <c r="I614" i="3" s="1"/>
  <c r="K550" i="4"/>
  <c r="W550" i="4" s="1"/>
  <c r="H614" i="3" s="1"/>
  <c r="J550" i="4"/>
  <c r="I550" i="4"/>
  <c r="H550" i="4"/>
  <c r="T550" i="4" s="1"/>
  <c r="E614" i="3" s="1"/>
  <c r="M549" i="4"/>
  <c r="Y549" i="4" s="1"/>
  <c r="L549" i="4"/>
  <c r="K549" i="4"/>
  <c r="W549" i="4" s="1"/>
  <c r="H498" i="3" s="1"/>
  <c r="J549" i="4"/>
  <c r="V549" i="4" s="1"/>
  <c r="G498" i="3" s="1"/>
  <c r="I549" i="4"/>
  <c r="U549" i="4" s="1"/>
  <c r="F498" i="3" s="1"/>
  <c r="H549" i="4"/>
  <c r="M548" i="4"/>
  <c r="L548" i="4"/>
  <c r="X548" i="4" s="1"/>
  <c r="I566" i="3" s="1"/>
  <c r="K548" i="4"/>
  <c r="W548" i="4" s="1"/>
  <c r="H566" i="3" s="1"/>
  <c r="J548" i="4"/>
  <c r="I548" i="4"/>
  <c r="U548" i="4" s="1"/>
  <c r="F566" i="3" s="1"/>
  <c r="H548" i="4"/>
  <c r="T548" i="4" s="1"/>
  <c r="E566" i="3" s="1"/>
  <c r="M547" i="4"/>
  <c r="L547" i="4"/>
  <c r="K547" i="4"/>
  <c r="J547" i="4"/>
  <c r="I547" i="4"/>
  <c r="H547" i="4"/>
  <c r="M546" i="4"/>
  <c r="L546" i="4"/>
  <c r="X546" i="4" s="1"/>
  <c r="I496" i="3" s="1"/>
  <c r="K546" i="4"/>
  <c r="W546" i="4" s="1"/>
  <c r="H496" i="3" s="1"/>
  <c r="J546" i="4"/>
  <c r="I546" i="4"/>
  <c r="U546" i="4" s="1"/>
  <c r="F496" i="3" s="1"/>
  <c r="H546" i="4"/>
  <c r="T546" i="4" s="1"/>
  <c r="E496" i="3" s="1"/>
  <c r="M545" i="4"/>
  <c r="Y545" i="4" s="1"/>
  <c r="L545" i="4"/>
  <c r="K545" i="4"/>
  <c r="W545" i="4" s="1"/>
  <c r="H495" i="3" s="1"/>
  <c r="J545" i="4"/>
  <c r="V545" i="4" s="1"/>
  <c r="G495" i="3" s="1"/>
  <c r="I545" i="4"/>
  <c r="U545" i="4" s="1"/>
  <c r="F495" i="3" s="1"/>
  <c r="H545" i="4"/>
  <c r="M544" i="4"/>
  <c r="L544" i="4"/>
  <c r="X544" i="4" s="1"/>
  <c r="I565" i="3" s="1"/>
  <c r="K544" i="4"/>
  <c r="W544" i="4" s="1"/>
  <c r="J544" i="4"/>
  <c r="I544" i="4"/>
  <c r="U544" i="4" s="1"/>
  <c r="F565" i="3" s="1"/>
  <c r="H544" i="4"/>
  <c r="T544" i="4" s="1"/>
  <c r="E565" i="3" s="1"/>
  <c r="M543" i="4"/>
  <c r="Y543" i="4" s="1"/>
  <c r="J564" i="3" s="1"/>
  <c r="L543" i="4"/>
  <c r="K543" i="4"/>
  <c r="J543" i="4"/>
  <c r="V543" i="4" s="1"/>
  <c r="G564" i="3" s="1"/>
  <c r="I543" i="4"/>
  <c r="U543" i="4" s="1"/>
  <c r="F564" i="3" s="1"/>
  <c r="H543" i="4"/>
  <c r="M542" i="4"/>
  <c r="Y542" i="4" s="1"/>
  <c r="J494" i="3" s="1"/>
  <c r="L542" i="4"/>
  <c r="X542" i="4" s="1"/>
  <c r="I494" i="3" s="1"/>
  <c r="K542" i="4"/>
  <c r="J542" i="4"/>
  <c r="I542" i="4"/>
  <c r="H542" i="4"/>
  <c r="T542" i="4" s="1"/>
  <c r="E494" i="3" s="1"/>
  <c r="M541" i="4"/>
  <c r="Y541" i="4" s="1"/>
  <c r="J493" i="3" s="1"/>
  <c r="L541" i="4"/>
  <c r="K541" i="4"/>
  <c r="W541" i="4" s="1"/>
  <c r="H493" i="3" s="1"/>
  <c r="J541" i="4"/>
  <c r="V541" i="4" s="1"/>
  <c r="G493" i="3" s="1"/>
  <c r="I541" i="4"/>
  <c r="H541" i="4"/>
  <c r="M540" i="4"/>
  <c r="Y540" i="4" s="1"/>
  <c r="J492" i="3" s="1"/>
  <c r="L540" i="4"/>
  <c r="X540" i="4" s="1"/>
  <c r="I492" i="3" s="1"/>
  <c r="K540" i="4"/>
  <c r="W540" i="4" s="1"/>
  <c r="H492" i="3" s="1"/>
  <c r="J540" i="4"/>
  <c r="I540" i="4"/>
  <c r="U540" i="4" s="1"/>
  <c r="F492" i="3" s="1"/>
  <c r="H540" i="4"/>
  <c r="T540" i="4" s="1"/>
  <c r="E492" i="3" s="1"/>
  <c r="M539" i="4"/>
  <c r="Y539" i="4" s="1"/>
  <c r="L539" i="4"/>
  <c r="K539" i="4"/>
  <c r="W539" i="4" s="1"/>
  <c r="H491" i="3" s="1"/>
  <c r="J539" i="4"/>
  <c r="V539" i="4" s="1"/>
  <c r="G491" i="3" s="1"/>
  <c r="I539" i="4"/>
  <c r="U539" i="4" s="1"/>
  <c r="F491" i="3" s="1"/>
  <c r="H539" i="4"/>
  <c r="M538" i="4"/>
  <c r="Y538" i="4" s="1"/>
  <c r="J490" i="3" s="1"/>
  <c r="L538" i="4"/>
  <c r="X538" i="4" s="1"/>
  <c r="I490" i="3" s="1"/>
  <c r="K538" i="4"/>
  <c r="J538" i="4"/>
  <c r="I538" i="4"/>
  <c r="H538" i="4"/>
  <c r="T538" i="4" s="1"/>
  <c r="E490" i="3" s="1"/>
  <c r="M537" i="4"/>
  <c r="Y537" i="4" s="1"/>
  <c r="J489" i="3" s="1"/>
  <c r="L537" i="4"/>
  <c r="K537" i="4"/>
  <c r="W537" i="4" s="1"/>
  <c r="H489" i="3" s="1"/>
  <c r="J537" i="4"/>
  <c r="V537" i="4" s="1"/>
  <c r="G489" i="3" s="1"/>
  <c r="I537" i="4"/>
  <c r="U537" i="4" s="1"/>
  <c r="H537" i="4"/>
  <c r="M536" i="4"/>
  <c r="L536" i="4"/>
  <c r="X536" i="4" s="1"/>
  <c r="I488" i="3" s="1"/>
  <c r="K536" i="4"/>
  <c r="J536" i="4"/>
  <c r="I536" i="4"/>
  <c r="U536" i="4" s="1"/>
  <c r="F488" i="3" s="1"/>
  <c r="H536" i="4"/>
  <c r="T536" i="4" s="1"/>
  <c r="E488" i="3" s="1"/>
  <c r="M535" i="4"/>
  <c r="Y535" i="4" s="1"/>
  <c r="J487" i="3" s="1"/>
  <c r="L535" i="4"/>
  <c r="K535" i="4"/>
  <c r="J535" i="4"/>
  <c r="I535" i="4"/>
  <c r="H535" i="4"/>
  <c r="M534" i="4"/>
  <c r="L534" i="4"/>
  <c r="X534" i="4" s="1"/>
  <c r="I613" i="3" s="1"/>
  <c r="K534" i="4"/>
  <c r="J534" i="4"/>
  <c r="I534" i="4"/>
  <c r="H534" i="4"/>
  <c r="T534" i="4" s="1"/>
  <c r="E613" i="3" s="1"/>
  <c r="M533" i="4"/>
  <c r="Y533" i="4" s="1"/>
  <c r="J563" i="3" s="1"/>
  <c r="L533" i="4"/>
  <c r="K533" i="4"/>
  <c r="W533" i="4" s="1"/>
  <c r="H563" i="3" s="1"/>
  <c r="J533" i="4"/>
  <c r="V533" i="4" s="1"/>
  <c r="G563" i="3" s="1"/>
  <c r="I533" i="4"/>
  <c r="H533" i="4"/>
  <c r="M532" i="4"/>
  <c r="L532" i="4"/>
  <c r="X532" i="4" s="1"/>
  <c r="I486" i="3" s="1"/>
  <c r="K532" i="4"/>
  <c r="W532" i="4" s="1"/>
  <c r="J532" i="4"/>
  <c r="I532" i="4"/>
  <c r="U532" i="4" s="1"/>
  <c r="F486" i="3" s="1"/>
  <c r="H532" i="4"/>
  <c r="T532" i="4" s="1"/>
  <c r="E486" i="3" s="1"/>
  <c r="M531" i="4"/>
  <c r="Y531" i="4" s="1"/>
  <c r="L531" i="4"/>
  <c r="K531" i="4"/>
  <c r="J531" i="4"/>
  <c r="V531" i="4" s="1"/>
  <c r="G485" i="3" s="1"/>
  <c r="I531" i="4"/>
  <c r="U531" i="4" s="1"/>
  <c r="F485" i="3" s="1"/>
  <c r="H531" i="4"/>
  <c r="M530" i="4"/>
  <c r="Y530" i="4" s="1"/>
  <c r="J612" i="3" s="1"/>
  <c r="L530" i="4"/>
  <c r="X530" i="4" s="1"/>
  <c r="I612" i="3" s="1"/>
  <c r="K530" i="4"/>
  <c r="W530" i="4" s="1"/>
  <c r="J530" i="4"/>
  <c r="I530" i="4"/>
  <c r="H530" i="4"/>
  <c r="T530" i="4" s="1"/>
  <c r="E612" i="3" s="1"/>
  <c r="M529" i="4"/>
  <c r="L529" i="4"/>
  <c r="K529" i="4"/>
  <c r="W529" i="4" s="1"/>
  <c r="H484" i="3" s="1"/>
  <c r="J529" i="4"/>
  <c r="V529" i="4" s="1"/>
  <c r="G484" i="3" s="1"/>
  <c r="I529" i="4"/>
  <c r="U529" i="4" s="1"/>
  <c r="H529" i="4"/>
  <c r="M528" i="4"/>
  <c r="Y528" i="4" s="1"/>
  <c r="J483" i="3" s="1"/>
  <c r="L528" i="4"/>
  <c r="K528" i="4"/>
  <c r="J528" i="4"/>
  <c r="I528" i="4"/>
  <c r="U528" i="4" s="1"/>
  <c r="F483" i="3" s="1"/>
  <c r="H528" i="4"/>
  <c r="M527" i="4"/>
  <c r="L527" i="4"/>
  <c r="K527" i="4"/>
  <c r="J527" i="4"/>
  <c r="I527" i="4"/>
  <c r="U527" i="4" s="1"/>
  <c r="F482" i="3" s="1"/>
  <c r="H527" i="4"/>
  <c r="M526" i="4"/>
  <c r="Y526" i="4" s="1"/>
  <c r="J481" i="3" s="1"/>
  <c r="L526" i="4"/>
  <c r="X526" i="4" s="1"/>
  <c r="I481" i="3" s="1"/>
  <c r="K526" i="4"/>
  <c r="W526" i="4" s="1"/>
  <c r="H481" i="3" s="1"/>
  <c r="J526" i="4"/>
  <c r="I526" i="4"/>
  <c r="H526" i="4"/>
  <c r="T526" i="4" s="1"/>
  <c r="E481" i="3" s="1"/>
  <c r="M525" i="4"/>
  <c r="Y525" i="4" s="1"/>
  <c r="J562" i="3" s="1"/>
  <c r="L525" i="4"/>
  <c r="K525" i="4"/>
  <c r="W525" i="4" s="1"/>
  <c r="H562" i="3" s="1"/>
  <c r="J525" i="4"/>
  <c r="V525" i="4" s="1"/>
  <c r="G562" i="3" s="1"/>
  <c r="I525" i="4"/>
  <c r="U525" i="4" s="1"/>
  <c r="F562" i="3" s="1"/>
  <c r="H525" i="4"/>
  <c r="M524" i="4"/>
  <c r="Y524" i="4" s="1"/>
  <c r="J480" i="3" s="1"/>
  <c r="L524" i="4"/>
  <c r="X524" i="4" s="1"/>
  <c r="I480" i="3" s="1"/>
  <c r="K524" i="4"/>
  <c r="W524" i="4" s="1"/>
  <c r="H480" i="3" s="1"/>
  <c r="J524" i="4"/>
  <c r="I524" i="4"/>
  <c r="U524" i="4" s="1"/>
  <c r="F480" i="3" s="1"/>
  <c r="H524" i="4"/>
  <c r="M523" i="4"/>
  <c r="Y523" i="4" s="1"/>
  <c r="J479" i="3" s="1"/>
  <c r="L523" i="4"/>
  <c r="K523" i="4"/>
  <c r="W523" i="4" s="1"/>
  <c r="H479" i="3" s="1"/>
  <c r="J523" i="4"/>
  <c r="V523" i="4" s="1"/>
  <c r="G479" i="3" s="1"/>
  <c r="I523" i="4"/>
  <c r="H523" i="4"/>
  <c r="M522" i="4"/>
  <c r="Y522" i="4" s="1"/>
  <c r="J478" i="3" s="1"/>
  <c r="L522" i="4"/>
  <c r="X522" i="4" s="1"/>
  <c r="I478" i="3" s="1"/>
  <c r="K522" i="4"/>
  <c r="W522" i="4" s="1"/>
  <c r="H478" i="3" s="1"/>
  <c r="J522" i="4"/>
  <c r="I522" i="4"/>
  <c r="U522" i="4" s="1"/>
  <c r="F478" i="3" s="1"/>
  <c r="H522" i="4"/>
  <c r="T522" i="4" s="1"/>
  <c r="E478" i="3" s="1"/>
  <c r="M521" i="4"/>
  <c r="Y521" i="4" s="1"/>
  <c r="L521" i="4"/>
  <c r="K521" i="4"/>
  <c r="W521" i="4" s="1"/>
  <c r="H477" i="3" s="1"/>
  <c r="J521" i="4"/>
  <c r="V521" i="4" s="1"/>
  <c r="G477" i="3" s="1"/>
  <c r="I521" i="4"/>
  <c r="H521" i="4"/>
  <c r="M520" i="4"/>
  <c r="Y520" i="4" s="1"/>
  <c r="J476" i="3" s="1"/>
  <c r="L520" i="4"/>
  <c r="X520" i="4" s="1"/>
  <c r="I476" i="3" s="1"/>
  <c r="K520" i="4"/>
  <c r="J520" i="4"/>
  <c r="I520" i="4"/>
  <c r="U520" i="4" s="1"/>
  <c r="F476" i="3" s="1"/>
  <c r="H520" i="4"/>
  <c r="T520" i="4" s="1"/>
  <c r="E476" i="3" s="1"/>
  <c r="M519" i="4"/>
  <c r="L519" i="4"/>
  <c r="K519" i="4"/>
  <c r="W519" i="4" s="1"/>
  <c r="H611" i="3" s="1"/>
  <c r="J519" i="4"/>
  <c r="V519" i="4" s="1"/>
  <c r="G611" i="3" s="1"/>
  <c r="I519" i="4"/>
  <c r="U519" i="4" s="1"/>
  <c r="F611" i="3" s="1"/>
  <c r="H519" i="4"/>
  <c r="M518" i="4"/>
  <c r="Y518" i="4" s="1"/>
  <c r="J475" i="3" s="1"/>
  <c r="L518" i="4"/>
  <c r="X518" i="4" s="1"/>
  <c r="I475" i="3" s="1"/>
  <c r="K518" i="4"/>
  <c r="W518" i="4" s="1"/>
  <c r="J518" i="4"/>
  <c r="I518" i="4"/>
  <c r="H518" i="4"/>
  <c r="T518" i="4" s="1"/>
  <c r="E475" i="3" s="1"/>
  <c r="M517" i="4"/>
  <c r="Y517" i="4" s="1"/>
  <c r="J610" i="3" s="1"/>
  <c r="L517" i="4"/>
  <c r="K517" i="4"/>
  <c r="W517" i="4" s="1"/>
  <c r="H610" i="3" s="1"/>
  <c r="J517" i="4"/>
  <c r="V517" i="4" s="1"/>
  <c r="G610" i="3" s="1"/>
  <c r="I517" i="4"/>
  <c r="U517" i="4" s="1"/>
  <c r="H517" i="4"/>
  <c r="M516" i="4"/>
  <c r="L516" i="4"/>
  <c r="X516" i="4" s="1"/>
  <c r="I474" i="3" s="1"/>
  <c r="K516" i="4"/>
  <c r="W516" i="4" s="1"/>
  <c r="H474" i="3" s="1"/>
  <c r="J516" i="4"/>
  <c r="I516" i="4"/>
  <c r="U516" i="4" s="1"/>
  <c r="F474" i="3" s="1"/>
  <c r="H516" i="4"/>
  <c r="M515" i="4"/>
  <c r="Y515" i="4" s="1"/>
  <c r="J473" i="3" s="1"/>
  <c r="L515" i="4"/>
  <c r="K515" i="4"/>
  <c r="W515" i="4" s="1"/>
  <c r="H473" i="3" s="1"/>
  <c r="J515" i="4"/>
  <c r="V515" i="4" s="1"/>
  <c r="G473" i="3" s="1"/>
  <c r="I515" i="4"/>
  <c r="H515" i="4"/>
  <c r="M514" i="4"/>
  <c r="Y514" i="4" s="1"/>
  <c r="J472" i="3" s="1"/>
  <c r="L514" i="4"/>
  <c r="X514" i="4" s="1"/>
  <c r="I472" i="3" s="1"/>
  <c r="K514" i="4"/>
  <c r="W514" i="4" s="1"/>
  <c r="H472" i="3" s="1"/>
  <c r="J514" i="4"/>
  <c r="I514" i="4"/>
  <c r="H514" i="4"/>
  <c r="T514" i="4" s="1"/>
  <c r="E472" i="3" s="1"/>
  <c r="M513" i="4"/>
  <c r="Y513" i="4" s="1"/>
  <c r="J471" i="3" s="1"/>
  <c r="L513" i="4"/>
  <c r="K513" i="4"/>
  <c r="W513" i="4" s="1"/>
  <c r="H471" i="3" s="1"/>
  <c r="J513" i="4"/>
  <c r="V513" i="4" s="1"/>
  <c r="G471" i="3" s="1"/>
  <c r="I513" i="4"/>
  <c r="U513" i="4" s="1"/>
  <c r="H513" i="4"/>
  <c r="M512" i="4"/>
  <c r="L512" i="4"/>
  <c r="X512" i="4" s="1"/>
  <c r="I470" i="3" s="1"/>
  <c r="K512" i="4"/>
  <c r="W512" i="4" s="1"/>
  <c r="J512" i="4"/>
  <c r="I512" i="4"/>
  <c r="U512" i="4" s="1"/>
  <c r="F470" i="3" s="1"/>
  <c r="H512" i="4"/>
  <c r="T512" i="4" s="1"/>
  <c r="E470" i="3" s="1"/>
  <c r="M511" i="4"/>
  <c r="Y511" i="4" s="1"/>
  <c r="L511" i="4"/>
  <c r="K511" i="4"/>
  <c r="W511" i="4" s="1"/>
  <c r="H469" i="3" s="1"/>
  <c r="J511" i="4"/>
  <c r="V511" i="4" s="1"/>
  <c r="G469" i="3" s="1"/>
  <c r="I511" i="4"/>
  <c r="U511" i="4" s="1"/>
  <c r="F469" i="3" s="1"/>
  <c r="H511" i="4"/>
  <c r="M510" i="4"/>
  <c r="Y510" i="4" s="1"/>
  <c r="J468" i="3" s="1"/>
  <c r="L510" i="4"/>
  <c r="X510" i="4" s="1"/>
  <c r="I468" i="3" s="1"/>
  <c r="K510" i="4"/>
  <c r="J510" i="4"/>
  <c r="I510" i="4"/>
  <c r="U510" i="4" s="1"/>
  <c r="F468" i="3" s="1"/>
  <c r="H510" i="4"/>
  <c r="T510" i="4" s="1"/>
  <c r="E468" i="3" s="1"/>
  <c r="M509" i="4"/>
  <c r="Y509" i="4" s="1"/>
  <c r="J467" i="3" s="1"/>
  <c r="L509" i="4"/>
  <c r="K509" i="4"/>
  <c r="W509" i="4" s="1"/>
  <c r="H467" i="3" s="1"/>
  <c r="J509" i="4"/>
  <c r="V509" i="4" s="1"/>
  <c r="G467" i="3" s="1"/>
  <c r="I509" i="4"/>
  <c r="U509" i="4" s="1"/>
  <c r="H509" i="4"/>
  <c r="M508" i="4"/>
  <c r="Y508" i="4" s="1"/>
  <c r="J609" i="3" s="1"/>
  <c r="L508" i="4"/>
  <c r="X508" i="4" s="1"/>
  <c r="I609" i="3" s="1"/>
  <c r="K508" i="4"/>
  <c r="J508" i="4"/>
  <c r="I508" i="4"/>
  <c r="H508" i="4"/>
  <c r="T508" i="4" s="1"/>
  <c r="E609" i="3" s="1"/>
  <c r="M507" i="4"/>
  <c r="Y507" i="4" s="1"/>
  <c r="J466" i="3" s="1"/>
  <c r="L507" i="4"/>
  <c r="K507" i="4"/>
  <c r="J507" i="4"/>
  <c r="I507" i="4"/>
  <c r="H507" i="4"/>
  <c r="M506" i="4"/>
  <c r="Y506" i="4" s="1"/>
  <c r="J465" i="3" s="1"/>
  <c r="L506" i="4"/>
  <c r="X506" i="4" s="1"/>
  <c r="I465" i="3" s="1"/>
  <c r="K506" i="4"/>
  <c r="W506" i="4" s="1"/>
  <c r="H465" i="3" s="1"/>
  <c r="J506" i="4"/>
  <c r="I506" i="4"/>
  <c r="H506" i="4"/>
  <c r="T506" i="4" s="1"/>
  <c r="E465" i="3" s="1"/>
  <c r="M505" i="4"/>
  <c r="Y505" i="4" s="1"/>
  <c r="L505" i="4"/>
  <c r="K505" i="4"/>
  <c r="J505" i="4"/>
  <c r="V505" i="4" s="1"/>
  <c r="G464" i="3" s="1"/>
  <c r="I505" i="4"/>
  <c r="U505" i="4" s="1"/>
  <c r="F464" i="3" s="1"/>
  <c r="H505" i="4"/>
  <c r="M504" i="4"/>
  <c r="L504" i="4"/>
  <c r="X504" i="4" s="1"/>
  <c r="I608" i="3" s="1"/>
  <c r="K504" i="4"/>
  <c r="W504" i="4" s="1"/>
  <c r="J504" i="4"/>
  <c r="I504" i="4"/>
  <c r="U504" i="4" s="1"/>
  <c r="F608" i="3" s="1"/>
  <c r="H504" i="4"/>
  <c r="T504" i="4" s="1"/>
  <c r="E608" i="3" s="1"/>
  <c r="M503" i="4"/>
  <c r="L503" i="4"/>
  <c r="K503" i="4"/>
  <c r="J503" i="4"/>
  <c r="V503" i="4" s="1"/>
  <c r="G463" i="3" s="1"/>
  <c r="I503" i="4"/>
  <c r="H503" i="4"/>
  <c r="M502" i="4"/>
  <c r="L502" i="4"/>
  <c r="X502" i="4" s="1"/>
  <c r="I462" i="3" s="1"/>
  <c r="K502" i="4"/>
  <c r="J502" i="4"/>
  <c r="I502" i="4"/>
  <c r="H502" i="4"/>
  <c r="T502" i="4" s="1"/>
  <c r="E462" i="3" s="1"/>
  <c r="M501" i="4"/>
  <c r="Y501" i="4" s="1"/>
  <c r="J461" i="3" s="1"/>
  <c r="L501" i="4"/>
  <c r="K501" i="4"/>
  <c r="W501" i="4" s="1"/>
  <c r="H461" i="3" s="1"/>
  <c r="J501" i="4"/>
  <c r="V501" i="4" s="1"/>
  <c r="G461" i="3" s="1"/>
  <c r="I501" i="4"/>
  <c r="U501" i="4" s="1"/>
  <c r="H501" i="4"/>
  <c r="M500" i="4"/>
  <c r="Y500" i="4" s="1"/>
  <c r="J460" i="3" s="1"/>
  <c r="L500" i="4"/>
  <c r="K500" i="4"/>
  <c r="J500" i="4"/>
  <c r="I500" i="4"/>
  <c r="U500" i="4" s="1"/>
  <c r="F460" i="3" s="1"/>
  <c r="H500" i="4"/>
  <c r="T500" i="4" s="1"/>
  <c r="E460" i="3" s="1"/>
  <c r="M499" i="4"/>
  <c r="Y499" i="4" s="1"/>
  <c r="L499" i="4"/>
  <c r="K499" i="4"/>
  <c r="W499" i="4" s="1"/>
  <c r="H459" i="3" s="1"/>
  <c r="J499" i="4"/>
  <c r="I499" i="4"/>
  <c r="U499" i="4" s="1"/>
  <c r="F459" i="3" s="1"/>
  <c r="H499" i="4"/>
  <c r="M498" i="4"/>
  <c r="Y498" i="4" s="1"/>
  <c r="J458" i="3" s="1"/>
  <c r="L498" i="4"/>
  <c r="X498" i="4" s="1"/>
  <c r="I458" i="3" s="1"/>
  <c r="K498" i="4"/>
  <c r="J498" i="4"/>
  <c r="I498" i="4"/>
  <c r="H498" i="4"/>
  <c r="T498" i="4" s="1"/>
  <c r="E458" i="3" s="1"/>
  <c r="M497" i="4"/>
  <c r="L497" i="4"/>
  <c r="K497" i="4"/>
  <c r="W497" i="4" s="1"/>
  <c r="H457" i="3" s="1"/>
  <c r="J497" i="4"/>
  <c r="I497" i="4"/>
  <c r="H497" i="4"/>
  <c r="M496" i="4"/>
  <c r="Y496" i="4" s="1"/>
  <c r="J456" i="3" s="1"/>
  <c r="L496" i="4"/>
  <c r="X496" i="4" s="1"/>
  <c r="I456" i="3" s="1"/>
  <c r="K496" i="4"/>
  <c r="W496" i="4" s="1"/>
  <c r="H456" i="3" s="1"/>
  <c r="J496" i="4"/>
  <c r="I496" i="4"/>
  <c r="U496" i="4" s="1"/>
  <c r="F456" i="3" s="1"/>
  <c r="H496" i="4"/>
  <c r="T496" i="4" s="1"/>
  <c r="E456" i="3" s="1"/>
  <c r="M495" i="4"/>
  <c r="L495" i="4"/>
  <c r="K495" i="4"/>
  <c r="W495" i="4" s="1"/>
  <c r="H455" i="3" s="1"/>
  <c r="J495" i="4"/>
  <c r="V495" i="4" s="1"/>
  <c r="G455" i="3" s="1"/>
  <c r="I495" i="4"/>
  <c r="U495" i="4" s="1"/>
  <c r="F455" i="3" s="1"/>
  <c r="H495" i="4"/>
  <c r="M494" i="4"/>
  <c r="Y494" i="4" s="1"/>
  <c r="J454" i="3" s="1"/>
  <c r="L494" i="4"/>
  <c r="X494" i="4" s="1"/>
  <c r="I454" i="3" s="1"/>
  <c r="K494" i="4"/>
  <c r="J494" i="4"/>
  <c r="I494" i="4"/>
  <c r="U494" i="4" s="1"/>
  <c r="F454" i="3" s="1"/>
  <c r="H494" i="4"/>
  <c r="T494" i="4" s="1"/>
  <c r="E454" i="3" s="1"/>
  <c r="M493" i="4"/>
  <c r="Y493" i="4" s="1"/>
  <c r="J453" i="3" s="1"/>
  <c r="L493" i="4"/>
  <c r="K493" i="4"/>
  <c r="W493" i="4" s="1"/>
  <c r="H453" i="3" s="1"/>
  <c r="J493" i="4"/>
  <c r="V493" i="4" s="1"/>
  <c r="G453" i="3" s="1"/>
  <c r="I493" i="4"/>
  <c r="U493" i="4" s="1"/>
  <c r="H493" i="4"/>
  <c r="M492" i="4"/>
  <c r="Y492" i="4" s="1"/>
  <c r="J561" i="3" s="1"/>
  <c r="L492" i="4"/>
  <c r="K492" i="4"/>
  <c r="J492" i="4"/>
  <c r="I492" i="4"/>
  <c r="U492" i="4" s="1"/>
  <c r="F561" i="3" s="1"/>
  <c r="H492" i="4"/>
  <c r="T492" i="4" s="1"/>
  <c r="E561" i="3" s="1"/>
  <c r="M491" i="4"/>
  <c r="Y491" i="4" s="1"/>
  <c r="J452" i="3" s="1"/>
  <c r="L491" i="4"/>
  <c r="K491" i="4"/>
  <c r="W491" i="4" s="1"/>
  <c r="H452" i="3" s="1"/>
  <c r="J491" i="4"/>
  <c r="V491" i="4" s="1"/>
  <c r="I491" i="4"/>
  <c r="H491" i="4"/>
  <c r="M490" i="4"/>
  <c r="Y490" i="4" s="1"/>
  <c r="J451" i="3" s="1"/>
  <c r="L490" i="4"/>
  <c r="X490" i="4" s="1"/>
  <c r="I451" i="3" s="1"/>
  <c r="K490" i="4"/>
  <c r="J490" i="4"/>
  <c r="I490" i="4"/>
  <c r="H490" i="4"/>
  <c r="T490" i="4" s="1"/>
  <c r="E451" i="3" s="1"/>
  <c r="M489" i="4"/>
  <c r="Y489" i="4" s="1"/>
  <c r="J450" i="3" s="1"/>
  <c r="L489" i="4"/>
  <c r="K489" i="4"/>
  <c r="J489" i="4"/>
  <c r="V489" i="4" s="1"/>
  <c r="G450" i="3" s="1"/>
  <c r="I489" i="4"/>
  <c r="U489" i="4" s="1"/>
  <c r="F450" i="3" s="1"/>
  <c r="H489" i="4"/>
  <c r="M488" i="4"/>
  <c r="Y488" i="4" s="1"/>
  <c r="J449" i="3" s="1"/>
  <c r="L488" i="4"/>
  <c r="X488" i="4" s="1"/>
  <c r="I449" i="3" s="1"/>
  <c r="K488" i="4"/>
  <c r="W488" i="4" s="1"/>
  <c r="J488" i="4"/>
  <c r="I488" i="4"/>
  <c r="U488" i="4" s="1"/>
  <c r="F449" i="3" s="1"/>
  <c r="H488" i="4"/>
  <c r="T488" i="4" s="1"/>
  <c r="E449" i="3" s="1"/>
  <c r="M487" i="4"/>
  <c r="Y487" i="4" s="1"/>
  <c r="J448" i="3" s="1"/>
  <c r="L487" i="4"/>
  <c r="K487" i="4"/>
  <c r="W487" i="4" s="1"/>
  <c r="H448" i="3" s="1"/>
  <c r="J487" i="4"/>
  <c r="V487" i="4" s="1"/>
  <c r="G448" i="3" s="1"/>
  <c r="I487" i="4"/>
  <c r="H487" i="4"/>
  <c r="M486" i="4"/>
  <c r="Y486" i="4" s="1"/>
  <c r="J447" i="3" s="1"/>
  <c r="L486" i="4"/>
  <c r="X486" i="4" s="1"/>
  <c r="I447" i="3" s="1"/>
  <c r="K486" i="4"/>
  <c r="J486" i="4"/>
  <c r="I486" i="4"/>
  <c r="U486" i="4" s="1"/>
  <c r="F447" i="3" s="1"/>
  <c r="H486" i="4"/>
  <c r="T486" i="4" s="1"/>
  <c r="E447" i="3" s="1"/>
  <c r="M485" i="4"/>
  <c r="Y485" i="4" s="1"/>
  <c r="J446" i="3" s="1"/>
  <c r="L485" i="4"/>
  <c r="K485" i="4"/>
  <c r="W485" i="4" s="1"/>
  <c r="H446" i="3" s="1"/>
  <c r="J485" i="4"/>
  <c r="V485" i="4" s="1"/>
  <c r="G446" i="3" s="1"/>
  <c r="I485" i="4"/>
  <c r="U485" i="4" s="1"/>
  <c r="H485" i="4"/>
  <c r="M484" i="4"/>
  <c r="Y484" i="4" s="1"/>
  <c r="J445" i="3" s="1"/>
  <c r="L484" i="4"/>
  <c r="K484" i="4"/>
  <c r="J484" i="4"/>
  <c r="I484" i="4"/>
  <c r="U484" i="4" s="1"/>
  <c r="F445" i="3" s="1"/>
  <c r="H484" i="4"/>
  <c r="T484" i="4" s="1"/>
  <c r="E445" i="3" s="1"/>
  <c r="M483" i="4"/>
  <c r="L483" i="4"/>
  <c r="K483" i="4"/>
  <c r="W483" i="4" s="1"/>
  <c r="H444" i="3" s="1"/>
  <c r="J483" i="4"/>
  <c r="V483" i="4" s="1"/>
  <c r="G444" i="3" s="1"/>
  <c r="I483" i="4"/>
  <c r="H483" i="4"/>
  <c r="M482" i="4"/>
  <c r="Y482" i="4" s="1"/>
  <c r="J443" i="3" s="1"/>
  <c r="L482" i="4"/>
  <c r="X482" i="4" s="1"/>
  <c r="I443" i="3" s="1"/>
  <c r="K482" i="4"/>
  <c r="J482" i="4"/>
  <c r="I482" i="4"/>
  <c r="H482" i="4"/>
  <c r="T482" i="4" s="1"/>
  <c r="E443" i="3" s="1"/>
  <c r="M481" i="4"/>
  <c r="Y481" i="4" s="1"/>
  <c r="J607" i="3" s="1"/>
  <c r="L481" i="4"/>
  <c r="K481" i="4"/>
  <c r="W481" i="4" s="1"/>
  <c r="H607" i="3" s="1"/>
  <c r="J481" i="4"/>
  <c r="V481" i="4" s="1"/>
  <c r="I481" i="4"/>
  <c r="U481" i="4" s="1"/>
  <c r="H481" i="4"/>
  <c r="M480" i="4"/>
  <c r="L480" i="4"/>
  <c r="X480" i="4" s="1"/>
  <c r="I442" i="3" s="1"/>
  <c r="K480" i="4"/>
  <c r="W480" i="4" s="1"/>
  <c r="H442" i="3" s="1"/>
  <c r="J480" i="4"/>
  <c r="I480" i="4"/>
  <c r="U480" i="4" s="1"/>
  <c r="F442" i="3" s="1"/>
  <c r="H480" i="4"/>
  <c r="T480" i="4" s="1"/>
  <c r="E442" i="3" s="1"/>
  <c r="M479" i="4"/>
  <c r="L479" i="4"/>
  <c r="K479" i="4"/>
  <c r="W479" i="4" s="1"/>
  <c r="H441" i="3" s="1"/>
  <c r="J479" i="4"/>
  <c r="V479" i="4" s="1"/>
  <c r="G441" i="3" s="1"/>
  <c r="I479" i="4"/>
  <c r="U479" i="4" s="1"/>
  <c r="F441" i="3" s="1"/>
  <c r="H479" i="4"/>
  <c r="M478" i="4"/>
  <c r="Y478" i="4" s="1"/>
  <c r="J440" i="3" s="1"/>
  <c r="L478" i="4"/>
  <c r="K478" i="4"/>
  <c r="W478" i="4" s="1"/>
  <c r="J478" i="4"/>
  <c r="I478" i="4"/>
  <c r="U478" i="4" s="1"/>
  <c r="F440" i="3" s="1"/>
  <c r="H478" i="4"/>
  <c r="T478" i="4" s="1"/>
  <c r="E440" i="3" s="1"/>
  <c r="M477" i="4"/>
  <c r="Y477" i="4" s="1"/>
  <c r="J560" i="3" s="1"/>
  <c r="L477" i="4"/>
  <c r="K477" i="4"/>
  <c r="W477" i="4" s="1"/>
  <c r="H560" i="3" s="1"/>
  <c r="J477" i="4"/>
  <c r="I477" i="4"/>
  <c r="U477" i="4" s="1"/>
  <c r="H477" i="4"/>
  <c r="M476" i="4"/>
  <c r="Y476" i="4" s="1"/>
  <c r="J606" i="3" s="1"/>
  <c r="L476" i="4"/>
  <c r="X476" i="4" s="1"/>
  <c r="I606" i="3" s="1"/>
  <c r="K476" i="4"/>
  <c r="J476" i="4"/>
  <c r="I476" i="4"/>
  <c r="H476" i="4"/>
  <c r="T476" i="4" s="1"/>
  <c r="E606" i="3" s="1"/>
  <c r="M475" i="4"/>
  <c r="Y475" i="4" s="1"/>
  <c r="J439" i="3" s="1"/>
  <c r="L475" i="4"/>
  <c r="K475" i="4"/>
  <c r="W475" i="4" s="1"/>
  <c r="H439" i="3" s="1"/>
  <c r="J475" i="4"/>
  <c r="V475" i="4" s="1"/>
  <c r="G439" i="3" s="1"/>
  <c r="I475" i="4"/>
  <c r="H475" i="4"/>
  <c r="M474" i="4"/>
  <c r="Y474" i="4" s="1"/>
  <c r="J438" i="3" s="1"/>
  <c r="L474" i="4"/>
  <c r="X474" i="4" s="1"/>
  <c r="I438" i="3" s="1"/>
  <c r="K474" i="4"/>
  <c r="J474" i="4"/>
  <c r="I474" i="4"/>
  <c r="H474" i="4"/>
  <c r="T474" i="4" s="1"/>
  <c r="E438" i="3" s="1"/>
  <c r="M473" i="4"/>
  <c r="Y473" i="4" s="1"/>
  <c r="J437" i="3" s="1"/>
  <c r="L473" i="4"/>
  <c r="K473" i="4"/>
  <c r="W473" i="4" s="1"/>
  <c r="H437" i="3" s="1"/>
  <c r="J473" i="4"/>
  <c r="I473" i="4"/>
  <c r="H473" i="4"/>
  <c r="M472" i="4"/>
  <c r="Y472" i="4" s="1"/>
  <c r="J436" i="3" s="1"/>
  <c r="L472" i="4"/>
  <c r="X472" i="4" s="1"/>
  <c r="I436" i="3" s="1"/>
  <c r="K472" i="4"/>
  <c r="W472" i="4" s="1"/>
  <c r="J472" i="4"/>
  <c r="I472" i="4"/>
  <c r="U472" i="4" s="1"/>
  <c r="F436" i="3" s="1"/>
  <c r="H472" i="4"/>
  <c r="T472" i="4" s="1"/>
  <c r="E436" i="3" s="1"/>
  <c r="M471" i="4"/>
  <c r="Y471" i="4" s="1"/>
  <c r="J435" i="3" s="1"/>
  <c r="L471" i="4"/>
  <c r="K471" i="4"/>
  <c r="W471" i="4" s="1"/>
  <c r="J471" i="4"/>
  <c r="V471" i="4" s="1"/>
  <c r="G435" i="3" s="1"/>
  <c r="I471" i="4"/>
  <c r="H471" i="4"/>
  <c r="M470" i="4"/>
  <c r="Y470" i="4" s="1"/>
  <c r="J434" i="3" s="1"/>
  <c r="L470" i="4"/>
  <c r="X470" i="4" s="1"/>
  <c r="I434" i="3" s="1"/>
  <c r="K470" i="4"/>
  <c r="J470" i="4"/>
  <c r="I470" i="4"/>
  <c r="U470" i="4" s="1"/>
  <c r="F434" i="3" s="1"/>
  <c r="H470" i="4"/>
  <c r="T470" i="4" s="1"/>
  <c r="E434" i="3" s="1"/>
  <c r="M469" i="4"/>
  <c r="L469" i="4"/>
  <c r="K469" i="4"/>
  <c r="J469" i="4"/>
  <c r="I469" i="4"/>
  <c r="H469" i="4"/>
  <c r="M468" i="4"/>
  <c r="Y468" i="4" s="1"/>
  <c r="J432" i="3" s="1"/>
  <c r="L468" i="4"/>
  <c r="X468" i="4" s="1"/>
  <c r="I432" i="3" s="1"/>
  <c r="K468" i="4"/>
  <c r="J468" i="4"/>
  <c r="I468" i="4"/>
  <c r="U468" i="4" s="1"/>
  <c r="F432" i="3" s="1"/>
  <c r="H468" i="4"/>
  <c r="T468" i="4" s="1"/>
  <c r="E432" i="3" s="1"/>
  <c r="M467" i="4"/>
  <c r="Y467" i="4" s="1"/>
  <c r="J559" i="3" s="1"/>
  <c r="L467" i="4"/>
  <c r="K467" i="4"/>
  <c r="J467" i="4"/>
  <c r="V467" i="4" s="1"/>
  <c r="G559" i="3" s="1"/>
  <c r="I467" i="4"/>
  <c r="U467" i="4" s="1"/>
  <c r="H467" i="4"/>
  <c r="M466" i="4"/>
  <c r="L466" i="4"/>
  <c r="X466" i="4" s="1"/>
  <c r="I431" i="3" s="1"/>
  <c r="K466" i="4"/>
  <c r="J466" i="4"/>
  <c r="I466" i="4"/>
  <c r="U466" i="4" s="1"/>
  <c r="F431" i="3" s="1"/>
  <c r="H466" i="4"/>
  <c r="T466" i="4" s="1"/>
  <c r="E431" i="3" s="1"/>
  <c r="M465" i="4"/>
  <c r="Y465" i="4" s="1"/>
  <c r="J605" i="3" s="1"/>
  <c r="L465" i="4"/>
  <c r="K465" i="4"/>
  <c r="W465" i="4" s="1"/>
  <c r="H605" i="3" s="1"/>
  <c r="J465" i="4"/>
  <c r="I465" i="4"/>
  <c r="U465" i="4" s="1"/>
  <c r="F605" i="3" s="1"/>
  <c r="H465" i="4"/>
  <c r="M464" i="4"/>
  <c r="Y464" i="4" s="1"/>
  <c r="J430" i="3" s="1"/>
  <c r="L464" i="4"/>
  <c r="X464" i="4" s="1"/>
  <c r="I430" i="3" s="1"/>
  <c r="K464" i="4"/>
  <c r="J464" i="4"/>
  <c r="I464" i="4"/>
  <c r="U464" i="4" s="1"/>
  <c r="F430" i="3" s="1"/>
  <c r="H464" i="4"/>
  <c r="T464" i="4" s="1"/>
  <c r="E430" i="3" s="1"/>
  <c r="M463" i="4"/>
  <c r="Y463" i="4" s="1"/>
  <c r="L463" i="4"/>
  <c r="K463" i="4"/>
  <c r="W463" i="4" s="1"/>
  <c r="H604" i="3" s="1"/>
  <c r="J463" i="4"/>
  <c r="V463" i="4" s="1"/>
  <c r="G604" i="3" s="1"/>
  <c r="I463" i="4"/>
  <c r="H463" i="4"/>
  <c r="M462" i="4"/>
  <c r="Y462" i="4" s="1"/>
  <c r="J429" i="3" s="1"/>
  <c r="L462" i="4"/>
  <c r="X462" i="4" s="1"/>
  <c r="I429" i="3" s="1"/>
  <c r="K462" i="4"/>
  <c r="W462" i="4" s="1"/>
  <c r="J462" i="4"/>
  <c r="I462" i="4"/>
  <c r="U462" i="4" s="1"/>
  <c r="F429" i="3" s="1"/>
  <c r="H462" i="4"/>
  <c r="M461" i="4"/>
  <c r="Y461" i="4" s="1"/>
  <c r="J428" i="3" s="1"/>
  <c r="L461" i="4"/>
  <c r="K461" i="4"/>
  <c r="W461" i="4" s="1"/>
  <c r="H428" i="3" s="1"/>
  <c r="J461" i="4"/>
  <c r="V461" i="4" s="1"/>
  <c r="G428" i="3" s="1"/>
  <c r="I461" i="4"/>
  <c r="U461" i="4" s="1"/>
  <c r="F428" i="3" s="1"/>
  <c r="H461" i="4"/>
  <c r="M460" i="4"/>
  <c r="Y460" i="4" s="1"/>
  <c r="J603" i="3" s="1"/>
  <c r="L460" i="4"/>
  <c r="K460" i="4"/>
  <c r="W460" i="4" s="1"/>
  <c r="H603" i="3" s="1"/>
  <c r="J460" i="4"/>
  <c r="I460" i="4"/>
  <c r="U460" i="4" s="1"/>
  <c r="F603" i="3" s="1"/>
  <c r="H460" i="4"/>
  <c r="T460" i="4" s="1"/>
  <c r="E603" i="3" s="1"/>
  <c r="M459" i="4"/>
  <c r="Y459" i="4" s="1"/>
  <c r="J427" i="3" s="1"/>
  <c r="L459" i="4"/>
  <c r="K459" i="4"/>
  <c r="J459" i="4"/>
  <c r="I459" i="4"/>
  <c r="U459" i="4" s="1"/>
  <c r="H459" i="4"/>
  <c r="M458" i="4"/>
  <c r="Y458" i="4" s="1"/>
  <c r="J426" i="3" s="1"/>
  <c r="L458" i="4"/>
  <c r="X458" i="4" s="1"/>
  <c r="I426" i="3" s="1"/>
  <c r="K458" i="4"/>
  <c r="W458" i="4" s="1"/>
  <c r="H426" i="3" s="1"/>
  <c r="J458" i="4"/>
  <c r="I458" i="4"/>
  <c r="U458" i="4" s="1"/>
  <c r="F426" i="3" s="1"/>
  <c r="H458" i="4"/>
  <c r="T458" i="4" s="1"/>
  <c r="E426" i="3" s="1"/>
  <c r="M457" i="4"/>
  <c r="Y457" i="4" s="1"/>
  <c r="J425" i="3" s="1"/>
  <c r="L457" i="4"/>
  <c r="K457" i="4"/>
  <c r="W457" i="4" s="1"/>
  <c r="H425" i="3" s="1"/>
  <c r="J457" i="4"/>
  <c r="V457" i="4" s="1"/>
  <c r="G425" i="3" s="1"/>
  <c r="I457" i="4"/>
  <c r="U457" i="4" s="1"/>
  <c r="F425" i="3" s="1"/>
  <c r="H457" i="4"/>
  <c r="M456" i="4"/>
  <c r="Y456" i="4" s="1"/>
  <c r="J424" i="3" s="1"/>
  <c r="L456" i="4"/>
  <c r="X456" i="4" s="1"/>
  <c r="I424" i="3" s="1"/>
  <c r="K456" i="4"/>
  <c r="W456" i="4" s="1"/>
  <c r="H424" i="3" s="1"/>
  <c r="J456" i="4"/>
  <c r="I456" i="4"/>
  <c r="U456" i="4" s="1"/>
  <c r="F424" i="3" s="1"/>
  <c r="H456" i="4"/>
  <c r="T456" i="4" s="1"/>
  <c r="E424" i="3" s="1"/>
  <c r="M455" i="4"/>
  <c r="Y455" i="4" s="1"/>
  <c r="L455" i="4"/>
  <c r="K455" i="4"/>
  <c r="W455" i="4" s="1"/>
  <c r="H423" i="3" s="1"/>
  <c r="J455" i="4"/>
  <c r="V455" i="4" s="1"/>
  <c r="G423" i="3" s="1"/>
  <c r="I455" i="4"/>
  <c r="H455" i="4"/>
  <c r="M454" i="4"/>
  <c r="Y454" i="4" s="1"/>
  <c r="J422" i="3" s="1"/>
  <c r="L454" i="4"/>
  <c r="X454" i="4" s="1"/>
  <c r="I422" i="3" s="1"/>
  <c r="K454" i="4"/>
  <c r="W454" i="4" s="1"/>
  <c r="H422" i="3" s="1"/>
  <c r="J454" i="4"/>
  <c r="I454" i="4"/>
  <c r="H454" i="4"/>
  <c r="T454" i="4" s="1"/>
  <c r="E422" i="3" s="1"/>
  <c r="M453" i="4"/>
  <c r="Y453" i="4" s="1"/>
  <c r="L453" i="4"/>
  <c r="K453" i="4"/>
  <c r="W453" i="4" s="1"/>
  <c r="H421" i="3" s="1"/>
  <c r="J453" i="4"/>
  <c r="V453" i="4" s="1"/>
  <c r="G421" i="3" s="1"/>
  <c r="I453" i="4"/>
  <c r="U453" i="4" s="1"/>
  <c r="H453" i="4"/>
  <c r="M452" i="4"/>
  <c r="Y452" i="4" s="1"/>
  <c r="J602" i="3" s="1"/>
  <c r="L452" i="4"/>
  <c r="X452" i="4" s="1"/>
  <c r="I602" i="3" s="1"/>
  <c r="K452" i="4"/>
  <c r="W452" i="4" s="1"/>
  <c r="J452" i="4"/>
  <c r="I452" i="4"/>
  <c r="U452" i="4" s="1"/>
  <c r="F602" i="3" s="1"/>
  <c r="H452" i="4"/>
  <c r="T452" i="4" s="1"/>
  <c r="M451" i="4"/>
  <c r="Y451" i="4" s="1"/>
  <c r="J420" i="3" s="1"/>
  <c r="L451" i="4"/>
  <c r="K451" i="4"/>
  <c r="W451" i="4" s="1"/>
  <c r="H420" i="3" s="1"/>
  <c r="J451" i="4"/>
  <c r="V451" i="4" s="1"/>
  <c r="G420" i="3" s="1"/>
  <c r="I451" i="4"/>
  <c r="U451" i="4" s="1"/>
  <c r="F420" i="3" s="1"/>
  <c r="H451" i="4"/>
  <c r="M450" i="4"/>
  <c r="Y450" i="4" s="1"/>
  <c r="J601" i="3" s="1"/>
  <c r="L450" i="4"/>
  <c r="X450" i="4" s="1"/>
  <c r="I601" i="3" s="1"/>
  <c r="K450" i="4"/>
  <c r="W450" i="4" s="1"/>
  <c r="J450" i="4"/>
  <c r="I450" i="4"/>
  <c r="U450" i="4" s="1"/>
  <c r="F601" i="3" s="1"/>
  <c r="H450" i="4"/>
  <c r="T450" i="4" s="1"/>
  <c r="E601" i="3" s="1"/>
  <c r="M449" i="4"/>
  <c r="L449" i="4"/>
  <c r="K449" i="4"/>
  <c r="W449" i="4" s="1"/>
  <c r="H419" i="3" s="1"/>
  <c r="J449" i="4"/>
  <c r="I449" i="4"/>
  <c r="H449" i="4"/>
  <c r="M448" i="4"/>
  <c r="Y448" i="4" s="1"/>
  <c r="J600" i="3" s="1"/>
  <c r="L448" i="4"/>
  <c r="X448" i="4" s="1"/>
  <c r="I600" i="3" s="1"/>
  <c r="K448" i="4"/>
  <c r="W448" i="4" s="1"/>
  <c r="J448" i="4"/>
  <c r="I448" i="4"/>
  <c r="U448" i="4" s="1"/>
  <c r="F600" i="3" s="1"/>
  <c r="H448" i="4"/>
  <c r="T448" i="4" s="1"/>
  <c r="E600" i="3" s="1"/>
  <c r="M447" i="4"/>
  <c r="L447" i="4"/>
  <c r="K447" i="4"/>
  <c r="W447" i="4" s="1"/>
  <c r="H418" i="3" s="1"/>
  <c r="J447" i="4"/>
  <c r="V447" i="4" s="1"/>
  <c r="G418" i="3" s="1"/>
  <c r="I447" i="4"/>
  <c r="U447" i="4" s="1"/>
  <c r="F418" i="3" s="1"/>
  <c r="H447" i="4"/>
  <c r="M446" i="4"/>
  <c r="Y446" i="4" s="1"/>
  <c r="J417" i="3" s="1"/>
  <c r="L446" i="4"/>
  <c r="X446" i="4" s="1"/>
  <c r="I417" i="3" s="1"/>
  <c r="K446" i="4"/>
  <c r="J446" i="4"/>
  <c r="I446" i="4"/>
  <c r="U446" i="4" s="1"/>
  <c r="F417" i="3" s="1"/>
  <c r="H446" i="4"/>
  <c r="T446" i="4" s="1"/>
  <c r="E417" i="3" s="1"/>
  <c r="M445" i="4"/>
  <c r="Y445" i="4" s="1"/>
  <c r="J558" i="3" s="1"/>
  <c r="L445" i="4"/>
  <c r="K445" i="4"/>
  <c r="J445" i="4"/>
  <c r="V445" i="4" s="1"/>
  <c r="G558" i="3" s="1"/>
  <c r="I445" i="4"/>
  <c r="U445" i="4" s="1"/>
  <c r="F558" i="3" s="1"/>
  <c r="H445" i="4"/>
  <c r="M444" i="4"/>
  <c r="Y444" i="4" s="1"/>
  <c r="J557" i="3" s="1"/>
  <c r="L444" i="4"/>
  <c r="X444" i="4" s="1"/>
  <c r="I557" i="3" s="1"/>
  <c r="K444" i="4"/>
  <c r="J444" i="4"/>
  <c r="I444" i="4"/>
  <c r="U444" i="4" s="1"/>
  <c r="F557" i="3" s="1"/>
  <c r="H444" i="4"/>
  <c r="T444" i="4" s="1"/>
  <c r="E557" i="3" s="1"/>
  <c r="M443" i="4"/>
  <c r="Y443" i="4" s="1"/>
  <c r="J416" i="3" s="1"/>
  <c r="L443" i="4"/>
  <c r="K443" i="4"/>
  <c r="W443" i="4" s="1"/>
  <c r="H416" i="3" s="1"/>
  <c r="J443" i="4"/>
  <c r="V443" i="4" s="1"/>
  <c r="G416" i="3" s="1"/>
  <c r="I443" i="4"/>
  <c r="U443" i="4" s="1"/>
  <c r="H443" i="4"/>
  <c r="M442" i="4"/>
  <c r="Y442" i="4" s="1"/>
  <c r="J415" i="3" s="1"/>
  <c r="L442" i="4"/>
  <c r="X442" i="4" s="1"/>
  <c r="I415" i="3" s="1"/>
  <c r="K442" i="4"/>
  <c r="J442" i="4"/>
  <c r="I442" i="4"/>
  <c r="U442" i="4" s="1"/>
  <c r="F415" i="3" s="1"/>
  <c r="H442" i="4"/>
  <c r="T442" i="4" s="1"/>
  <c r="E415" i="3" s="1"/>
  <c r="M441" i="4"/>
  <c r="Y441" i="4" s="1"/>
  <c r="J414" i="3" s="1"/>
  <c r="L441" i="4"/>
  <c r="K441" i="4"/>
  <c r="J441" i="4"/>
  <c r="V441" i="4" s="1"/>
  <c r="G414" i="3" s="1"/>
  <c r="I441" i="4"/>
  <c r="U441" i="4" s="1"/>
  <c r="F414" i="3" s="1"/>
  <c r="H441" i="4"/>
  <c r="M440" i="4"/>
  <c r="Y440" i="4" s="1"/>
  <c r="J413" i="3" s="1"/>
  <c r="L440" i="4"/>
  <c r="X440" i="4" s="1"/>
  <c r="I413" i="3" s="1"/>
  <c r="K440" i="4"/>
  <c r="W440" i="4" s="1"/>
  <c r="J440" i="4"/>
  <c r="I440" i="4"/>
  <c r="U440" i="4" s="1"/>
  <c r="F413" i="3" s="1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Y438" i="4" s="1"/>
  <c r="J411" i="3" s="1"/>
  <c r="L438" i="4"/>
  <c r="X438" i="4" s="1"/>
  <c r="I411" i="3" s="1"/>
  <c r="K438" i="4"/>
  <c r="W438" i="4" s="1"/>
  <c r="H411" i="3" s="1"/>
  <c r="J438" i="4"/>
  <c r="I438" i="4"/>
  <c r="H438" i="4"/>
  <c r="T438" i="4" s="1"/>
  <c r="E411" i="3" s="1"/>
  <c r="M437" i="4"/>
  <c r="Y437" i="4" s="1"/>
  <c r="L437" i="4"/>
  <c r="K437" i="4"/>
  <c r="W437" i="4" s="1"/>
  <c r="H410" i="3" s="1"/>
  <c r="J437" i="4"/>
  <c r="V437" i="4" s="1"/>
  <c r="G410" i="3" s="1"/>
  <c r="I437" i="4"/>
  <c r="H437" i="4"/>
  <c r="M436" i="4"/>
  <c r="Y436" i="4" s="1"/>
  <c r="J409" i="3" s="1"/>
  <c r="L436" i="4"/>
  <c r="X436" i="4" s="1"/>
  <c r="I409" i="3" s="1"/>
  <c r="K436" i="4"/>
  <c r="W436" i="4" s="1"/>
  <c r="H409" i="3" s="1"/>
  <c r="J436" i="4"/>
  <c r="I436" i="4"/>
  <c r="H436" i="4"/>
  <c r="T436" i="4" s="1"/>
  <c r="E409" i="3" s="1"/>
  <c r="M435" i="4"/>
  <c r="Y435" i="4" s="1"/>
  <c r="L435" i="4"/>
  <c r="K435" i="4"/>
  <c r="W435" i="4" s="1"/>
  <c r="H408" i="3" s="1"/>
  <c r="J435" i="4"/>
  <c r="V435" i="4" s="1"/>
  <c r="G408" i="3" s="1"/>
  <c r="I435" i="4"/>
  <c r="U435" i="4" s="1"/>
  <c r="F408" i="3" s="1"/>
  <c r="H435" i="4"/>
  <c r="M434" i="4"/>
  <c r="Y434" i="4" s="1"/>
  <c r="J407" i="3" s="1"/>
  <c r="L434" i="4"/>
  <c r="X434" i="4" s="1"/>
  <c r="I407" i="3" s="1"/>
  <c r="K434" i="4"/>
  <c r="J434" i="4"/>
  <c r="I434" i="4"/>
  <c r="H434" i="4"/>
  <c r="T434" i="4" s="1"/>
  <c r="E407" i="3" s="1"/>
  <c r="M433" i="4"/>
  <c r="L433" i="4"/>
  <c r="K433" i="4"/>
  <c r="W433" i="4" s="1"/>
  <c r="J433" i="4"/>
  <c r="V433" i="4" s="1"/>
  <c r="G406" i="3" s="1"/>
  <c r="I433" i="4"/>
  <c r="H433" i="4"/>
  <c r="M432" i="4"/>
  <c r="Y432" i="4" s="1"/>
  <c r="J405" i="3" s="1"/>
  <c r="L432" i="4"/>
  <c r="X432" i="4" s="1"/>
  <c r="I405" i="3" s="1"/>
  <c r="K432" i="4"/>
  <c r="W432" i="4" s="1"/>
  <c r="H405" i="3" s="1"/>
  <c r="J432" i="4"/>
  <c r="I432" i="4"/>
  <c r="U432" i="4" s="1"/>
  <c r="F405" i="3" s="1"/>
  <c r="H432" i="4"/>
  <c r="T432" i="4" s="1"/>
  <c r="E405" i="3" s="1"/>
  <c r="M431" i="4"/>
  <c r="Y431" i="4" s="1"/>
  <c r="J404" i="3" s="1"/>
  <c r="L431" i="4"/>
  <c r="K431" i="4"/>
  <c r="W431" i="4" s="1"/>
  <c r="H404" i="3" s="1"/>
  <c r="J431" i="4"/>
  <c r="V431" i="4" s="1"/>
  <c r="G404" i="3" s="1"/>
  <c r="I431" i="4"/>
  <c r="U431" i="4" s="1"/>
  <c r="H431" i="4"/>
  <c r="M430" i="4"/>
  <c r="Y430" i="4" s="1"/>
  <c r="J403" i="3" s="1"/>
  <c r="L430" i="4"/>
  <c r="X430" i="4" s="1"/>
  <c r="I403" i="3" s="1"/>
  <c r="K430" i="4"/>
  <c r="W430" i="4" s="1"/>
  <c r="J430" i="4"/>
  <c r="I430" i="4"/>
  <c r="U430" i="4" s="1"/>
  <c r="F403" i="3" s="1"/>
  <c r="H430" i="4"/>
  <c r="T430" i="4" s="1"/>
  <c r="E403" i="3" s="1"/>
  <c r="M429" i="4"/>
  <c r="Y429" i="4" s="1"/>
  <c r="J599" i="3" s="1"/>
  <c r="L429" i="4"/>
  <c r="K429" i="4"/>
  <c r="W429" i="4" s="1"/>
  <c r="H599" i="3" s="1"/>
  <c r="J429" i="4"/>
  <c r="V429" i="4" s="1"/>
  <c r="G599" i="3" s="1"/>
  <c r="I429" i="4"/>
  <c r="H429" i="4"/>
  <c r="M428" i="4"/>
  <c r="Y428" i="4" s="1"/>
  <c r="J402" i="3" s="1"/>
  <c r="L428" i="4"/>
  <c r="K428" i="4"/>
  <c r="W428" i="4" s="1"/>
  <c r="H402" i="3" s="1"/>
  <c r="J428" i="4"/>
  <c r="I428" i="4"/>
  <c r="U428" i="4" s="1"/>
  <c r="F402" i="3" s="1"/>
  <c r="H428" i="4"/>
  <c r="T428" i="4" s="1"/>
  <c r="M427" i="4"/>
  <c r="Y427" i="4" s="1"/>
  <c r="J401" i="3" s="1"/>
  <c r="L427" i="4"/>
  <c r="K427" i="4"/>
  <c r="W427" i="4" s="1"/>
  <c r="H401" i="3" s="1"/>
  <c r="J427" i="4"/>
  <c r="V427" i="4" s="1"/>
  <c r="G401" i="3" s="1"/>
  <c r="I427" i="4"/>
  <c r="U427" i="4" s="1"/>
  <c r="H427" i="4"/>
  <c r="M426" i="4"/>
  <c r="Y426" i="4" s="1"/>
  <c r="J400" i="3" s="1"/>
  <c r="L426" i="4"/>
  <c r="X426" i="4" s="1"/>
  <c r="I400" i="3" s="1"/>
  <c r="K426" i="4"/>
  <c r="J426" i="4"/>
  <c r="I426" i="4"/>
  <c r="U426" i="4" s="1"/>
  <c r="F400" i="3" s="1"/>
  <c r="H426" i="4"/>
  <c r="T426" i="4" s="1"/>
  <c r="E400" i="3" s="1"/>
  <c r="M425" i="4"/>
  <c r="Y425" i="4" s="1"/>
  <c r="J399" i="3" s="1"/>
  <c r="L425" i="4"/>
  <c r="K425" i="4"/>
  <c r="W425" i="4" s="1"/>
  <c r="H399" i="3" s="1"/>
  <c r="J425" i="4"/>
  <c r="V425" i="4" s="1"/>
  <c r="G399" i="3" s="1"/>
  <c r="I425" i="4"/>
  <c r="U425" i="4" s="1"/>
  <c r="F399" i="3" s="1"/>
  <c r="H425" i="4"/>
  <c r="M424" i="4"/>
  <c r="Y424" i="4" s="1"/>
  <c r="J556" i="3" s="1"/>
  <c r="L424" i="4"/>
  <c r="K424" i="4"/>
  <c r="W424" i="4" s="1"/>
  <c r="H556" i="3" s="1"/>
  <c r="J424" i="4"/>
  <c r="I424" i="4"/>
  <c r="H424" i="4"/>
  <c r="T424" i="4" s="1"/>
  <c r="E556" i="3" s="1"/>
  <c r="M423" i="4"/>
  <c r="Y423" i="4" s="1"/>
  <c r="J398" i="3" s="1"/>
  <c r="L423" i="4"/>
  <c r="K423" i="4"/>
  <c r="W423" i="4" s="1"/>
  <c r="H398" i="3" s="1"/>
  <c r="J423" i="4"/>
  <c r="V423" i="4" s="1"/>
  <c r="G398" i="3" s="1"/>
  <c r="I423" i="4"/>
  <c r="U423" i="4" s="1"/>
  <c r="H423" i="4"/>
  <c r="M422" i="4"/>
  <c r="Y422" i="4" s="1"/>
  <c r="J397" i="3" s="1"/>
  <c r="L422" i="4"/>
  <c r="X422" i="4" s="1"/>
  <c r="I397" i="3" s="1"/>
  <c r="K422" i="4"/>
  <c r="J422" i="4"/>
  <c r="I422" i="4"/>
  <c r="H422" i="4"/>
  <c r="T422" i="4" s="1"/>
  <c r="E397" i="3" s="1"/>
  <c r="M421" i="4"/>
  <c r="Y421" i="4" s="1"/>
  <c r="L421" i="4"/>
  <c r="K421" i="4"/>
  <c r="W421" i="4" s="1"/>
  <c r="H396" i="3" s="1"/>
  <c r="J421" i="4"/>
  <c r="V421" i="4" s="1"/>
  <c r="G396" i="3" s="1"/>
  <c r="I421" i="4"/>
  <c r="U421" i="4" s="1"/>
  <c r="H421" i="4"/>
  <c r="M420" i="4"/>
  <c r="Y420" i="4" s="1"/>
  <c r="J395" i="3" s="1"/>
  <c r="L420" i="4"/>
  <c r="X420" i="4" s="1"/>
  <c r="I395" i="3" s="1"/>
  <c r="K420" i="4"/>
  <c r="J420" i="4"/>
  <c r="I420" i="4"/>
  <c r="U420" i="4" s="1"/>
  <c r="F395" i="3" s="1"/>
  <c r="H420" i="4"/>
  <c r="T420" i="4" s="1"/>
  <c r="E395" i="3" s="1"/>
  <c r="M419" i="4"/>
  <c r="L419" i="4"/>
  <c r="K419" i="4"/>
  <c r="W419" i="4" s="1"/>
  <c r="H394" i="3" s="1"/>
  <c r="J419" i="4"/>
  <c r="V419" i="4" s="1"/>
  <c r="G394" i="3" s="1"/>
  <c r="I419" i="4"/>
  <c r="U419" i="4" s="1"/>
  <c r="F394" i="3" s="1"/>
  <c r="H419" i="4"/>
  <c r="M418" i="4"/>
  <c r="L418" i="4"/>
  <c r="X418" i="4" s="1"/>
  <c r="I393" i="3" s="1"/>
  <c r="K418" i="4"/>
  <c r="W418" i="4" s="1"/>
  <c r="H393" i="3" s="1"/>
  <c r="J418" i="4"/>
  <c r="I418" i="4"/>
  <c r="U418" i="4" s="1"/>
  <c r="F393" i="3" s="1"/>
  <c r="H418" i="4"/>
  <c r="M417" i="4"/>
  <c r="Y417" i="4" s="1"/>
  <c r="J392" i="3" s="1"/>
  <c r="L417" i="4"/>
  <c r="K417" i="4"/>
  <c r="W417" i="4" s="1"/>
  <c r="H392" i="3" s="1"/>
  <c r="J417" i="4"/>
  <c r="V417" i="4" s="1"/>
  <c r="G392" i="3" s="1"/>
  <c r="I417" i="4"/>
  <c r="U417" i="4" s="1"/>
  <c r="F392" i="3" s="1"/>
  <c r="H417" i="4"/>
  <c r="M416" i="4"/>
  <c r="L416" i="4"/>
  <c r="X416" i="4" s="1"/>
  <c r="I391" i="3" s="1"/>
  <c r="K416" i="4"/>
  <c r="J416" i="4"/>
  <c r="I416" i="4"/>
  <c r="H416" i="4"/>
  <c r="T416" i="4" s="1"/>
  <c r="E391" i="3" s="1"/>
  <c r="M415" i="4"/>
  <c r="Y415" i="4" s="1"/>
  <c r="L415" i="4"/>
  <c r="K415" i="4"/>
  <c r="W415" i="4" s="1"/>
  <c r="H390" i="3" s="1"/>
  <c r="J415" i="4"/>
  <c r="I415" i="4"/>
  <c r="H415" i="4"/>
  <c r="M414" i="4"/>
  <c r="Y414" i="4" s="1"/>
  <c r="J389" i="3" s="1"/>
  <c r="L414" i="4"/>
  <c r="X414" i="4" s="1"/>
  <c r="I389" i="3" s="1"/>
  <c r="K414" i="4"/>
  <c r="W414" i="4" s="1"/>
  <c r="H389" i="3" s="1"/>
  <c r="J414" i="4"/>
  <c r="I414" i="4"/>
  <c r="U414" i="4" s="1"/>
  <c r="F389" i="3" s="1"/>
  <c r="H414" i="4"/>
  <c r="T414" i="4" s="1"/>
  <c r="E389" i="3" s="1"/>
  <c r="M413" i="4"/>
  <c r="Y413" i="4" s="1"/>
  <c r="L413" i="4"/>
  <c r="K413" i="4"/>
  <c r="W413" i="4" s="1"/>
  <c r="H388" i="3" s="1"/>
  <c r="J413" i="4"/>
  <c r="V413" i="4" s="1"/>
  <c r="G388" i="3" s="1"/>
  <c r="I413" i="4"/>
  <c r="U413" i="4" s="1"/>
  <c r="F388" i="3" s="1"/>
  <c r="H413" i="4"/>
  <c r="M412" i="4"/>
  <c r="Y412" i="4" s="1"/>
  <c r="J387" i="3" s="1"/>
  <c r="L412" i="4"/>
  <c r="X412" i="4" s="1"/>
  <c r="I387" i="3" s="1"/>
  <c r="K412" i="4"/>
  <c r="W412" i="4" s="1"/>
  <c r="J412" i="4"/>
  <c r="I412" i="4"/>
  <c r="U412" i="4" s="1"/>
  <c r="F387" i="3" s="1"/>
  <c r="H412" i="4"/>
  <c r="T412" i="4" s="1"/>
  <c r="E387" i="3" s="1"/>
  <c r="M411" i="4"/>
  <c r="Y411" i="4" s="1"/>
  <c r="L411" i="4"/>
  <c r="K411" i="4"/>
  <c r="W411" i="4" s="1"/>
  <c r="H386" i="3" s="1"/>
  <c r="J411" i="4"/>
  <c r="V411" i="4" s="1"/>
  <c r="G386" i="3" s="1"/>
  <c r="I411" i="4"/>
  <c r="U411" i="4" s="1"/>
  <c r="F386" i="3" s="1"/>
  <c r="H411" i="4"/>
  <c r="M410" i="4"/>
  <c r="Y410" i="4" s="1"/>
  <c r="J385" i="3" s="1"/>
  <c r="L410" i="4"/>
  <c r="X410" i="4" s="1"/>
  <c r="I385" i="3" s="1"/>
  <c r="K410" i="4"/>
  <c r="W410" i="4" s="1"/>
  <c r="H385" i="3" s="1"/>
  <c r="J410" i="4"/>
  <c r="I410" i="4"/>
  <c r="U410" i="4" s="1"/>
  <c r="F385" i="3" s="1"/>
  <c r="H410" i="4"/>
  <c r="T410" i="4" s="1"/>
  <c r="E385" i="3" s="1"/>
  <c r="M409" i="4"/>
  <c r="L409" i="4"/>
  <c r="K409" i="4"/>
  <c r="W409" i="4" s="1"/>
  <c r="H384" i="3" s="1"/>
  <c r="J409" i="4"/>
  <c r="I409" i="4"/>
  <c r="U409" i="4" s="1"/>
  <c r="F384" i="3" s="1"/>
  <c r="H409" i="4"/>
  <c r="M408" i="4"/>
  <c r="Y408" i="4" s="1"/>
  <c r="J383" i="3" s="1"/>
  <c r="L408" i="4"/>
  <c r="X408" i="4" s="1"/>
  <c r="I383" i="3" s="1"/>
  <c r="K408" i="4"/>
  <c r="W408" i="4" s="1"/>
  <c r="J408" i="4"/>
  <c r="I408" i="4"/>
  <c r="U408" i="4" s="1"/>
  <c r="F383" i="3" s="1"/>
  <c r="H408" i="4"/>
  <c r="T408" i="4" s="1"/>
  <c r="E383" i="3" s="1"/>
  <c r="M407" i="4"/>
  <c r="L407" i="4"/>
  <c r="K407" i="4"/>
  <c r="W407" i="4" s="1"/>
  <c r="H382" i="3" s="1"/>
  <c r="J407" i="4"/>
  <c r="V407" i="4" s="1"/>
  <c r="G382" i="3" s="1"/>
  <c r="I407" i="4"/>
  <c r="U407" i="4" s="1"/>
  <c r="H407" i="4"/>
  <c r="M406" i="4"/>
  <c r="Y406" i="4" s="1"/>
  <c r="J381" i="3" s="1"/>
  <c r="L406" i="4"/>
  <c r="X406" i="4" s="1"/>
  <c r="I381" i="3" s="1"/>
  <c r="K406" i="4"/>
  <c r="W406" i="4" s="1"/>
  <c r="H381" i="3" s="1"/>
  <c r="J406" i="4"/>
  <c r="V406" i="4" s="1"/>
  <c r="I406" i="4"/>
  <c r="U406" i="4" s="1"/>
  <c r="F381" i="3" s="1"/>
  <c r="H406" i="4"/>
  <c r="T406" i="4" s="1"/>
  <c r="E381" i="3" s="1"/>
  <c r="M405" i="4"/>
  <c r="Y405" i="4" s="1"/>
  <c r="L405" i="4"/>
  <c r="K405" i="4"/>
  <c r="W405" i="4" s="1"/>
  <c r="H380" i="3" s="1"/>
  <c r="J405" i="4"/>
  <c r="V405" i="4" s="1"/>
  <c r="G380" i="3" s="1"/>
  <c r="I405" i="4"/>
  <c r="U405" i="4" s="1"/>
  <c r="H405" i="4"/>
  <c r="M404" i="4"/>
  <c r="Y404" i="4" s="1"/>
  <c r="J379" i="3" s="1"/>
  <c r="L404" i="4"/>
  <c r="X404" i="4" s="1"/>
  <c r="I379" i="3" s="1"/>
  <c r="K404" i="4"/>
  <c r="J404" i="4"/>
  <c r="I404" i="4"/>
  <c r="U404" i="4" s="1"/>
  <c r="F379" i="3" s="1"/>
  <c r="H404" i="4"/>
  <c r="T404" i="4" s="1"/>
  <c r="E379" i="3" s="1"/>
  <c r="M403" i="4"/>
  <c r="Y403" i="4" s="1"/>
  <c r="L403" i="4"/>
  <c r="K403" i="4"/>
  <c r="W403" i="4" s="1"/>
  <c r="H378" i="3" s="1"/>
  <c r="J403" i="4"/>
  <c r="V403" i="4" s="1"/>
  <c r="G378" i="3" s="1"/>
  <c r="I403" i="4"/>
  <c r="U403" i="4" s="1"/>
  <c r="F378" i="3" s="1"/>
  <c r="H403" i="4"/>
  <c r="M402" i="4"/>
  <c r="Y402" i="4" s="1"/>
  <c r="J377" i="3" s="1"/>
  <c r="L402" i="4"/>
  <c r="X402" i="4" s="1"/>
  <c r="I377" i="3" s="1"/>
  <c r="K402" i="4"/>
  <c r="W402" i="4" s="1"/>
  <c r="H377" i="3" s="1"/>
  <c r="J402" i="4"/>
  <c r="V402" i="4" s="1"/>
  <c r="G377" i="3" s="1"/>
  <c r="I402" i="4"/>
  <c r="U402" i="4" s="1"/>
  <c r="F377" i="3" s="1"/>
  <c r="H402" i="4"/>
  <c r="T402" i="4" s="1"/>
  <c r="E377" i="3" s="1"/>
  <c r="M401" i="4"/>
  <c r="Y401" i="4" s="1"/>
  <c r="J376" i="3" s="1"/>
  <c r="L401" i="4"/>
  <c r="K401" i="4"/>
  <c r="W401" i="4" s="1"/>
  <c r="H376" i="3" s="1"/>
  <c r="J401" i="4"/>
  <c r="V401" i="4" s="1"/>
  <c r="G376" i="3" s="1"/>
  <c r="I401" i="4"/>
  <c r="U401" i="4" s="1"/>
  <c r="F376" i="3" s="1"/>
  <c r="H401" i="4"/>
  <c r="T401" i="4" s="1"/>
  <c r="M400" i="4"/>
  <c r="Y400" i="4" s="1"/>
  <c r="J375" i="3" s="1"/>
  <c r="L400" i="4"/>
  <c r="X400" i="4" s="1"/>
  <c r="I375" i="3" s="1"/>
  <c r="K400" i="4"/>
  <c r="J400" i="4"/>
  <c r="I400" i="4"/>
  <c r="U400" i="4" s="1"/>
  <c r="H400" i="4"/>
  <c r="T400" i="4" s="1"/>
  <c r="E375" i="3" s="1"/>
  <c r="M399" i="4"/>
  <c r="L399" i="4"/>
  <c r="X399" i="4" s="1"/>
  <c r="I374" i="3" s="1"/>
  <c r="K399" i="4"/>
  <c r="W399" i="4" s="1"/>
  <c r="H374" i="3" s="1"/>
  <c r="J399" i="4"/>
  <c r="V399" i="4" s="1"/>
  <c r="G374" i="3" s="1"/>
  <c r="I399" i="4"/>
  <c r="U399" i="4" s="1"/>
  <c r="F374" i="3" s="1"/>
  <c r="H399" i="4"/>
  <c r="M398" i="4"/>
  <c r="Y398" i="4" s="1"/>
  <c r="J373" i="3" s="1"/>
  <c r="L398" i="4"/>
  <c r="X398" i="4" s="1"/>
  <c r="I373" i="3" s="1"/>
  <c r="K398" i="4"/>
  <c r="W398" i="4" s="1"/>
  <c r="H373" i="3" s="1"/>
  <c r="J398" i="4"/>
  <c r="I398" i="4"/>
  <c r="U398" i="4" s="1"/>
  <c r="F373" i="3" s="1"/>
  <c r="H398" i="4"/>
  <c r="T398" i="4" s="1"/>
  <c r="E373" i="3" s="1"/>
  <c r="M397" i="4"/>
  <c r="L397" i="4"/>
  <c r="K397" i="4"/>
  <c r="W397" i="4" s="1"/>
  <c r="H372" i="3" s="1"/>
  <c r="J397" i="4"/>
  <c r="V397" i="4" s="1"/>
  <c r="G372" i="3" s="1"/>
  <c r="I397" i="4"/>
  <c r="U397" i="4" s="1"/>
  <c r="F372" i="3" s="1"/>
  <c r="H397" i="4"/>
  <c r="M396" i="4"/>
  <c r="Y396" i="4" s="1"/>
  <c r="J371" i="3" s="1"/>
  <c r="L396" i="4"/>
  <c r="K396" i="4"/>
  <c r="W396" i="4" s="1"/>
  <c r="J396" i="4"/>
  <c r="I396" i="4"/>
  <c r="U396" i="4" s="1"/>
  <c r="F371" i="3" s="1"/>
  <c r="H396" i="4"/>
  <c r="T396" i="4" s="1"/>
  <c r="E371" i="3" s="1"/>
  <c r="M395" i="4"/>
  <c r="Y395" i="4" s="1"/>
  <c r="L395" i="4"/>
  <c r="K395" i="4"/>
  <c r="W395" i="4" s="1"/>
  <c r="H370" i="3" s="1"/>
  <c r="J395" i="4"/>
  <c r="V395" i="4" s="1"/>
  <c r="G370" i="3" s="1"/>
  <c r="I395" i="4"/>
  <c r="U395" i="4" s="1"/>
  <c r="H395" i="4"/>
  <c r="M394" i="4"/>
  <c r="L394" i="4"/>
  <c r="X394" i="4" s="1"/>
  <c r="I555" i="3" s="1"/>
  <c r="K394" i="4"/>
  <c r="W394" i="4" s="1"/>
  <c r="H555" i="3" s="1"/>
  <c r="J394" i="4"/>
  <c r="I394" i="4"/>
  <c r="U394" i="4" s="1"/>
  <c r="F555" i="3" s="1"/>
  <c r="H394" i="4"/>
  <c r="T394" i="4" s="1"/>
  <c r="E555" i="3" s="1"/>
  <c r="M393" i="4"/>
  <c r="Y393" i="4" s="1"/>
  <c r="J369" i="3" s="1"/>
  <c r="L393" i="4"/>
  <c r="K393" i="4"/>
  <c r="W393" i="4" s="1"/>
  <c r="H369" i="3" s="1"/>
  <c r="J393" i="4"/>
  <c r="I393" i="4"/>
  <c r="U393" i="4" s="1"/>
  <c r="F369" i="3" s="1"/>
  <c r="H393" i="4"/>
  <c r="M392" i="4"/>
  <c r="L392" i="4"/>
  <c r="X392" i="4" s="1"/>
  <c r="I368" i="3" s="1"/>
  <c r="K392" i="4"/>
  <c r="J392" i="4"/>
  <c r="I392" i="4"/>
  <c r="U392" i="4" s="1"/>
  <c r="F368" i="3" s="1"/>
  <c r="H392" i="4"/>
  <c r="T392" i="4" s="1"/>
  <c r="E368" i="3" s="1"/>
  <c r="M391" i="4"/>
  <c r="Y391" i="4" s="1"/>
  <c r="L391" i="4"/>
  <c r="K391" i="4"/>
  <c r="W391" i="4" s="1"/>
  <c r="H367" i="3" s="1"/>
  <c r="J391" i="4"/>
  <c r="V391" i="4" s="1"/>
  <c r="G367" i="3" s="1"/>
  <c r="I391" i="4"/>
  <c r="U391" i="4" s="1"/>
  <c r="H391" i="4"/>
  <c r="M390" i="4"/>
  <c r="Y390" i="4" s="1"/>
  <c r="J554" i="3" s="1"/>
  <c r="L390" i="4"/>
  <c r="X390" i="4" s="1"/>
  <c r="I554" i="3" s="1"/>
  <c r="K390" i="4"/>
  <c r="W390" i="4" s="1"/>
  <c r="H554" i="3" s="1"/>
  <c r="J390" i="4"/>
  <c r="I390" i="4"/>
  <c r="U390" i="4" s="1"/>
  <c r="F554" i="3" s="1"/>
  <c r="H390" i="4"/>
  <c r="M389" i="4"/>
  <c r="Y389" i="4" s="1"/>
  <c r="L389" i="4"/>
  <c r="K389" i="4"/>
  <c r="W389" i="4" s="1"/>
  <c r="H553" i="3" s="1"/>
  <c r="J389" i="4"/>
  <c r="V389" i="4" s="1"/>
  <c r="G553" i="3" s="1"/>
  <c r="I389" i="4"/>
  <c r="U389" i="4" s="1"/>
  <c r="F553" i="3" s="1"/>
  <c r="H389" i="4"/>
  <c r="M388" i="4"/>
  <c r="Y388" i="4" s="1"/>
  <c r="J598" i="3" s="1"/>
  <c r="L388" i="4"/>
  <c r="X388" i="4" s="1"/>
  <c r="I598" i="3" s="1"/>
  <c r="K388" i="4"/>
  <c r="J388" i="4"/>
  <c r="I388" i="4"/>
  <c r="H388" i="4"/>
  <c r="M387" i="4"/>
  <c r="Y387" i="4" s="1"/>
  <c r="L387" i="4"/>
  <c r="K387" i="4"/>
  <c r="W387" i="4" s="1"/>
  <c r="H552" i="3" s="1"/>
  <c r="J387" i="4"/>
  <c r="V387" i="4" s="1"/>
  <c r="G552" i="3" s="1"/>
  <c r="I387" i="4"/>
  <c r="U387" i="4" s="1"/>
  <c r="F552" i="3" s="1"/>
  <c r="H387" i="4"/>
  <c r="M386" i="4"/>
  <c r="Y386" i="4" s="1"/>
  <c r="J366" i="3" s="1"/>
  <c r="L386" i="4"/>
  <c r="X386" i="4" s="1"/>
  <c r="I366" i="3" s="1"/>
  <c r="K386" i="4"/>
  <c r="W386" i="4" s="1"/>
  <c r="H366" i="3" s="1"/>
  <c r="J386" i="4"/>
  <c r="V386" i="4" s="1"/>
  <c r="G366" i="3" s="1"/>
  <c r="I386" i="4"/>
  <c r="U386" i="4" s="1"/>
  <c r="F366" i="3" s="1"/>
  <c r="H386" i="4"/>
  <c r="T386" i="4" s="1"/>
  <c r="E366" i="3" s="1"/>
  <c r="M385" i="4"/>
  <c r="Y385" i="4" s="1"/>
  <c r="J551" i="3" s="1"/>
  <c r="L385" i="4"/>
  <c r="K385" i="4"/>
  <c r="W385" i="4" s="1"/>
  <c r="H551" i="3" s="1"/>
  <c r="J385" i="4"/>
  <c r="V385" i="4" s="1"/>
  <c r="G551" i="3" s="1"/>
  <c r="I385" i="4"/>
  <c r="U385" i="4" s="1"/>
  <c r="F551" i="3" s="1"/>
  <c r="H385" i="4"/>
  <c r="M384" i="4"/>
  <c r="Y384" i="4" s="1"/>
  <c r="J597" i="3" s="1"/>
  <c r="L384" i="4"/>
  <c r="X384" i="4" s="1"/>
  <c r="I597" i="3" s="1"/>
  <c r="K384" i="4"/>
  <c r="J384" i="4"/>
  <c r="I384" i="4"/>
  <c r="U384" i="4" s="1"/>
  <c r="F597" i="3" s="1"/>
  <c r="H384" i="4"/>
  <c r="T384" i="4" s="1"/>
  <c r="E597" i="3" s="1"/>
  <c r="M383" i="4"/>
  <c r="L383" i="4"/>
  <c r="K383" i="4"/>
  <c r="J383" i="4"/>
  <c r="V383" i="4" s="1"/>
  <c r="G365" i="3" s="1"/>
  <c r="I383" i="4"/>
  <c r="U383" i="4" s="1"/>
  <c r="F365" i="3" s="1"/>
  <c r="H383" i="4"/>
  <c r="M382" i="4"/>
  <c r="Y382" i="4" s="1"/>
  <c r="J550" i="3" s="1"/>
  <c r="L382" i="4"/>
  <c r="X382" i="4" s="1"/>
  <c r="I550" i="3" s="1"/>
  <c r="K382" i="4"/>
  <c r="W382" i="4" s="1"/>
  <c r="H550" i="3" s="1"/>
  <c r="J382" i="4"/>
  <c r="V382" i="4" s="1"/>
  <c r="G550" i="3" s="1"/>
  <c r="I382" i="4"/>
  <c r="U382" i="4" s="1"/>
  <c r="F550" i="3" s="1"/>
  <c r="H382" i="4"/>
  <c r="T382" i="4" s="1"/>
  <c r="E550" i="3" s="1"/>
  <c r="M381" i="4"/>
  <c r="Y381" i="4" s="1"/>
  <c r="J364" i="3" s="1"/>
  <c r="L381" i="4"/>
  <c r="K381" i="4"/>
  <c r="W381" i="4" s="1"/>
  <c r="H364" i="3" s="1"/>
  <c r="J381" i="4"/>
  <c r="V381" i="4" s="1"/>
  <c r="G364" i="3" s="1"/>
  <c r="I381" i="4"/>
  <c r="U381" i="4" s="1"/>
  <c r="F364" i="3" s="1"/>
  <c r="H381" i="4"/>
  <c r="M380" i="4"/>
  <c r="Y380" i="4" s="1"/>
  <c r="J596" i="3" s="1"/>
  <c r="L380" i="4"/>
  <c r="X380" i="4" s="1"/>
  <c r="I596" i="3" s="1"/>
  <c r="K380" i="4"/>
  <c r="W380" i="4" s="1"/>
  <c r="J380" i="4"/>
  <c r="I380" i="4"/>
  <c r="U380" i="4" s="1"/>
  <c r="F596" i="3" s="1"/>
  <c r="H380" i="4"/>
  <c r="T380" i="4" s="1"/>
  <c r="E596" i="3" s="1"/>
  <c r="M379" i="4"/>
  <c r="Y379" i="4" s="1"/>
  <c r="L379" i="4"/>
  <c r="X379" i="4" s="1"/>
  <c r="K379" i="4"/>
  <c r="W379" i="4" s="1"/>
  <c r="H363" i="3" s="1"/>
  <c r="J379" i="4"/>
  <c r="V379" i="4" s="1"/>
  <c r="G363" i="3" s="1"/>
  <c r="I379" i="4"/>
  <c r="H379" i="4"/>
  <c r="M378" i="4"/>
  <c r="Y378" i="4" s="1"/>
  <c r="J362" i="3" s="1"/>
  <c r="L378" i="4"/>
  <c r="X378" i="4" s="1"/>
  <c r="I362" i="3" s="1"/>
  <c r="K378" i="4"/>
  <c r="W378" i="4" s="1"/>
  <c r="H362" i="3" s="1"/>
  <c r="J378" i="4"/>
  <c r="V378" i="4" s="1"/>
  <c r="G362" i="3" s="1"/>
  <c r="I378" i="4"/>
  <c r="U378" i="4" s="1"/>
  <c r="F362" i="3" s="1"/>
  <c r="H378" i="4"/>
  <c r="T378" i="4" s="1"/>
  <c r="E362" i="3" s="1"/>
  <c r="M377" i="4"/>
  <c r="L377" i="4"/>
  <c r="K377" i="4"/>
  <c r="W377" i="4" s="1"/>
  <c r="H361" i="3" s="1"/>
  <c r="J377" i="4"/>
  <c r="V377" i="4" s="1"/>
  <c r="G361" i="3" s="1"/>
  <c r="I377" i="4"/>
  <c r="U377" i="4" s="1"/>
  <c r="F361" i="3" s="1"/>
  <c r="H377" i="4"/>
  <c r="T377" i="4" s="1"/>
  <c r="E361" i="3" s="1"/>
  <c r="M376" i="4"/>
  <c r="Y376" i="4" s="1"/>
  <c r="J360" i="3" s="1"/>
  <c r="L376" i="4"/>
  <c r="X376" i="4" s="1"/>
  <c r="I360" i="3" s="1"/>
  <c r="K376" i="4"/>
  <c r="W376" i="4" s="1"/>
  <c r="H360" i="3" s="1"/>
  <c r="J376" i="4"/>
  <c r="I376" i="4"/>
  <c r="U376" i="4" s="1"/>
  <c r="F360" i="3" s="1"/>
  <c r="H376" i="4"/>
  <c r="T376" i="4" s="1"/>
  <c r="M375" i="4"/>
  <c r="Y375" i="4" s="1"/>
  <c r="J359" i="3" s="1"/>
  <c r="L375" i="4"/>
  <c r="X375" i="4" s="1"/>
  <c r="I359" i="3" s="1"/>
  <c r="K375" i="4"/>
  <c r="W375" i="4" s="1"/>
  <c r="H359" i="3" s="1"/>
  <c r="J375" i="4"/>
  <c r="V375" i="4" s="1"/>
  <c r="G359" i="3" s="1"/>
  <c r="I375" i="4"/>
  <c r="U375" i="4" s="1"/>
  <c r="F359" i="3" s="1"/>
  <c r="H375" i="4"/>
  <c r="M374" i="4"/>
  <c r="L374" i="4"/>
  <c r="X374" i="4" s="1"/>
  <c r="I358" i="3" s="1"/>
  <c r="K374" i="4"/>
  <c r="J374" i="4"/>
  <c r="V374" i="4" s="1"/>
  <c r="G358" i="3" s="1"/>
  <c r="I374" i="4"/>
  <c r="U374" i="4" s="1"/>
  <c r="F358" i="3" s="1"/>
  <c r="H374" i="4"/>
  <c r="T374" i="4" s="1"/>
  <c r="E358" i="3" s="1"/>
  <c r="M373" i="4"/>
  <c r="Y373" i="4" s="1"/>
  <c r="J595" i="3" s="1"/>
  <c r="L373" i="4"/>
  <c r="K373" i="4"/>
  <c r="W373" i="4" s="1"/>
  <c r="H595" i="3" s="1"/>
  <c r="J373" i="4"/>
  <c r="V373" i="4" s="1"/>
  <c r="G595" i="3" s="1"/>
  <c r="I373" i="4"/>
  <c r="U373" i="4" s="1"/>
  <c r="F595" i="3" s="1"/>
  <c r="H373" i="4"/>
  <c r="T373" i="4" s="1"/>
  <c r="E595" i="3" s="1"/>
  <c r="M372" i="4"/>
  <c r="Y372" i="4" s="1"/>
  <c r="J357" i="3" s="1"/>
  <c r="L372" i="4"/>
  <c r="X372" i="4" s="1"/>
  <c r="I357" i="3" s="1"/>
  <c r="K372" i="4"/>
  <c r="W372" i="4" s="1"/>
  <c r="H357" i="3" s="1"/>
  <c r="J372" i="4"/>
  <c r="I372" i="4"/>
  <c r="U372" i="4" s="1"/>
  <c r="F357" i="3" s="1"/>
  <c r="H372" i="4"/>
  <c r="T372" i="4" s="1"/>
  <c r="E357" i="3" s="1"/>
  <c r="M371" i="4"/>
  <c r="Y371" i="4" s="1"/>
  <c r="J356" i="3" s="1"/>
  <c r="L371" i="4"/>
  <c r="X371" i="4" s="1"/>
  <c r="K371" i="4"/>
  <c r="W371" i="4" s="1"/>
  <c r="H356" i="3" s="1"/>
  <c r="J371" i="4"/>
  <c r="V371" i="4" s="1"/>
  <c r="G356" i="3" s="1"/>
  <c r="I371" i="4"/>
  <c r="U371" i="4" s="1"/>
  <c r="F356" i="3" s="1"/>
  <c r="H371" i="4"/>
  <c r="M370" i="4"/>
  <c r="Y370" i="4" s="1"/>
  <c r="J355" i="3" s="1"/>
  <c r="L370" i="4"/>
  <c r="X370" i="4" s="1"/>
  <c r="I355" i="3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W369" i="4" s="1"/>
  <c r="H354" i="3" s="1"/>
  <c r="J369" i="4"/>
  <c r="V369" i="4" s="1"/>
  <c r="G354" i="3" s="1"/>
  <c r="I369" i="4"/>
  <c r="U369" i="4" s="1"/>
  <c r="F354" i="3" s="1"/>
  <c r="H369" i="4"/>
  <c r="M368" i="4"/>
  <c r="Y368" i="4" s="1"/>
  <c r="J353" i="3" s="1"/>
  <c r="L368" i="4"/>
  <c r="X368" i="4" s="1"/>
  <c r="I353" i="3" s="1"/>
  <c r="K368" i="4"/>
  <c r="W368" i="4" s="1"/>
  <c r="J368" i="4"/>
  <c r="I368" i="4"/>
  <c r="U368" i="4" s="1"/>
  <c r="F353" i="3" s="1"/>
  <c r="H368" i="4"/>
  <c r="T368" i="4" s="1"/>
  <c r="E353" i="3" s="1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Y366" i="4" s="1"/>
  <c r="J594" i="3" s="1"/>
  <c r="L366" i="4"/>
  <c r="X366" i="4" s="1"/>
  <c r="I594" i="3" s="1"/>
  <c r="K366" i="4"/>
  <c r="W366" i="4" s="1"/>
  <c r="H594" i="3" s="1"/>
  <c r="J366" i="4"/>
  <c r="I366" i="4"/>
  <c r="U366" i="4" s="1"/>
  <c r="F594" i="3" s="1"/>
  <c r="H366" i="4"/>
  <c r="T366" i="4" s="1"/>
  <c r="E594" i="3" s="1"/>
  <c r="M365" i="4"/>
  <c r="Y365" i="4" s="1"/>
  <c r="J351" i="3" s="1"/>
  <c r="L365" i="4"/>
  <c r="K365" i="4"/>
  <c r="W365" i="4" s="1"/>
  <c r="H351" i="3" s="1"/>
  <c r="J365" i="4"/>
  <c r="V365" i="4" s="1"/>
  <c r="G351" i="3" s="1"/>
  <c r="I365" i="4"/>
  <c r="U365" i="4" s="1"/>
  <c r="H365" i="4"/>
  <c r="T365" i="4" s="1"/>
  <c r="E351" i="3" s="1"/>
  <c r="M364" i="4"/>
  <c r="Y364" i="4" s="1"/>
  <c r="J350" i="3" s="1"/>
  <c r="L364" i="4"/>
  <c r="X364" i="4" s="1"/>
  <c r="I350" i="3" s="1"/>
  <c r="K364" i="4"/>
  <c r="W364" i="4" s="1"/>
  <c r="H350" i="3" s="1"/>
  <c r="J364" i="4"/>
  <c r="I364" i="4"/>
  <c r="U364" i="4" s="1"/>
  <c r="F350" i="3" s="1"/>
  <c r="H364" i="4"/>
  <c r="T364" i="4" s="1"/>
  <c r="E350" i="3" s="1"/>
  <c r="M363" i="4"/>
  <c r="Y363" i="4" s="1"/>
  <c r="J593" i="3" s="1"/>
  <c r="L363" i="4"/>
  <c r="X363" i="4" s="1"/>
  <c r="I593" i="3" s="1"/>
  <c r="K363" i="4"/>
  <c r="W363" i="4" s="1"/>
  <c r="H593" i="3" s="1"/>
  <c r="J363" i="4"/>
  <c r="V363" i="4" s="1"/>
  <c r="G593" i="3" s="1"/>
  <c r="I363" i="4"/>
  <c r="U363" i="4" s="1"/>
  <c r="F593" i="3" s="1"/>
  <c r="H363" i="4"/>
  <c r="M362" i="4"/>
  <c r="Y362" i="4" s="1"/>
  <c r="J349" i="3" s="1"/>
  <c r="L362" i="4"/>
  <c r="X362" i="4" s="1"/>
  <c r="I349" i="3" s="1"/>
  <c r="K362" i="4"/>
  <c r="J362" i="4"/>
  <c r="I362" i="4"/>
  <c r="U362" i="4" s="1"/>
  <c r="F349" i="3" s="1"/>
  <c r="H362" i="4"/>
  <c r="T362" i="4" s="1"/>
  <c r="E349" i="3" s="1"/>
  <c r="M361" i="4"/>
  <c r="L361" i="4"/>
  <c r="K361" i="4"/>
  <c r="W361" i="4" s="1"/>
  <c r="H348" i="3" s="1"/>
  <c r="J361" i="4"/>
  <c r="V361" i="4" s="1"/>
  <c r="G348" i="3" s="1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U360" i="4" s="1"/>
  <c r="F347" i="3" s="1"/>
  <c r="H360" i="4"/>
  <c r="T360" i="4" s="1"/>
  <c r="E347" i="3" s="1"/>
  <c r="M359" i="4"/>
  <c r="Y359" i="4" s="1"/>
  <c r="J346" i="3" s="1"/>
  <c r="L359" i="4"/>
  <c r="X359" i="4" s="1"/>
  <c r="I346" i="3" s="1"/>
  <c r="K359" i="4"/>
  <c r="W359" i="4" s="1"/>
  <c r="H346" i="3" s="1"/>
  <c r="J359" i="4"/>
  <c r="V359" i="4" s="1"/>
  <c r="G346" i="3" s="1"/>
  <c r="I359" i="4"/>
  <c r="U359" i="4" s="1"/>
  <c r="F346" i="3" s="1"/>
  <c r="H359" i="4"/>
  <c r="M358" i="4"/>
  <c r="Y358" i="4" s="1"/>
  <c r="J592" i="3" s="1"/>
  <c r="L358" i="4"/>
  <c r="X358" i="4" s="1"/>
  <c r="I592" i="3" s="1"/>
  <c r="K358" i="4"/>
  <c r="W358" i="4" s="1"/>
  <c r="H592" i="3" s="1"/>
  <c r="J358" i="4"/>
  <c r="V358" i="4" s="1"/>
  <c r="G592" i="3" s="1"/>
  <c r="I358" i="4"/>
  <c r="U358" i="4" s="1"/>
  <c r="F592" i="3" s="1"/>
  <c r="H358" i="4"/>
  <c r="T358" i="4" s="1"/>
  <c r="E592" i="3" s="1"/>
  <c r="M357" i="4"/>
  <c r="Y357" i="4" s="1"/>
  <c r="J345" i="3" s="1"/>
  <c r="L357" i="4"/>
  <c r="K357" i="4"/>
  <c r="W357" i="4" s="1"/>
  <c r="H345" i="3" s="1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U356" i="4" s="1"/>
  <c r="F344" i="3" s="1"/>
  <c r="H356" i="4"/>
  <c r="T356" i="4" s="1"/>
  <c r="E344" i="3" s="1"/>
  <c r="M355" i="4"/>
  <c r="Y355" i="4" s="1"/>
  <c r="J343" i="3" s="1"/>
  <c r="L355" i="4"/>
  <c r="K355" i="4"/>
  <c r="W355" i="4" s="1"/>
  <c r="H343" i="3" s="1"/>
  <c r="J355" i="4"/>
  <c r="V355" i="4" s="1"/>
  <c r="G343" i="3" s="1"/>
  <c r="I355" i="4"/>
  <c r="U355" i="4" s="1"/>
  <c r="F343" i="3" s="1"/>
  <c r="H355" i="4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W353" i="4" s="1"/>
  <c r="H342" i="3" s="1"/>
  <c r="J353" i="4"/>
  <c r="V353" i="4" s="1"/>
  <c r="G342" i="3" s="1"/>
  <c r="I353" i="4"/>
  <c r="U353" i="4" s="1"/>
  <c r="F342" i="3" s="1"/>
  <c r="H353" i="4"/>
  <c r="M352" i="4"/>
  <c r="Y352" i="4" s="1"/>
  <c r="J341" i="3" s="1"/>
  <c r="L352" i="4"/>
  <c r="X352" i="4" s="1"/>
  <c r="I341" i="3" s="1"/>
  <c r="K352" i="4"/>
  <c r="W352" i="4" s="1"/>
  <c r="H341" i="3" s="1"/>
  <c r="J352" i="4"/>
  <c r="I352" i="4"/>
  <c r="U352" i="4" s="1"/>
  <c r="F341" i="3" s="1"/>
  <c r="H352" i="4"/>
  <c r="T352" i="4" s="1"/>
  <c r="E341" i="3" s="1"/>
  <c r="M351" i="4"/>
  <c r="Y351" i="4" s="1"/>
  <c r="J340" i="3" s="1"/>
  <c r="L351" i="4"/>
  <c r="X351" i="4" s="1"/>
  <c r="I340" i="3" s="1"/>
  <c r="K351" i="4"/>
  <c r="W351" i="4" s="1"/>
  <c r="H340" i="3" s="1"/>
  <c r="J351" i="4"/>
  <c r="V351" i="4" s="1"/>
  <c r="G340" i="3" s="1"/>
  <c r="I351" i="4"/>
  <c r="U351" i="4" s="1"/>
  <c r="F340" i="3" s="1"/>
  <c r="H351" i="4"/>
  <c r="M350" i="4"/>
  <c r="Y350" i="4" s="1"/>
  <c r="J339" i="3" s="1"/>
  <c r="L350" i="4"/>
  <c r="X350" i="4" s="1"/>
  <c r="I339" i="3" s="1"/>
  <c r="K350" i="4"/>
  <c r="W350" i="4" s="1"/>
  <c r="H339" i="3" s="1"/>
  <c r="J350" i="4"/>
  <c r="V350" i="4" s="1"/>
  <c r="G339" i="3" s="1"/>
  <c r="I350" i="4"/>
  <c r="U350" i="4" s="1"/>
  <c r="F339" i="3" s="1"/>
  <c r="H350" i="4"/>
  <c r="T350" i="4" s="1"/>
  <c r="E339" i="3" s="1"/>
  <c r="M349" i="4"/>
  <c r="Y349" i="4" s="1"/>
  <c r="J338" i="3" s="1"/>
  <c r="L349" i="4"/>
  <c r="K349" i="4"/>
  <c r="W349" i="4" s="1"/>
  <c r="H338" i="3" s="1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U348" i="4" s="1"/>
  <c r="F337" i="3" s="1"/>
  <c r="H348" i="4"/>
  <c r="T348" i="4" s="1"/>
  <c r="E337" i="3" s="1"/>
  <c r="M347" i="4"/>
  <c r="Y347" i="4" s="1"/>
  <c r="J591" i="3" s="1"/>
  <c r="L347" i="4"/>
  <c r="X347" i="4" s="1"/>
  <c r="I591" i="3" s="1"/>
  <c r="K347" i="4"/>
  <c r="W347" i="4" s="1"/>
  <c r="H591" i="3" s="1"/>
  <c r="J347" i="4"/>
  <c r="V347" i="4" s="1"/>
  <c r="G591" i="3" s="1"/>
  <c r="I347" i="4"/>
  <c r="U347" i="4" s="1"/>
  <c r="F591" i="3" s="1"/>
  <c r="H347" i="4"/>
  <c r="M346" i="4"/>
  <c r="Y346" i="4" s="1"/>
  <c r="J336" i="3" s="1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W345" i="4" s="1"/>
  <c r="H335" i="3" s="1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U344" i="4" s="1"/>
  <c r="F334" i="3" s="1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Y342" i="4" s="1"/>
  <c r="J332" i="3" s="1"/>
  <c r="L342" i="4"/>
  <c r="X342" i="4" s="1"/>
  <c r="I332" i="3" s="1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J341" i="4"/>
  <c r="V341" i="4" s="1"/>
  <c r="G331" i="3" s="1"/>
  <c r="I341" i="4"/>
  <c r="U341" i="4" s="1"/>
  <c r="F331" i="3" s="1"/>
  <c r="H341" i="4"/>
  <c r="M340" i="4"/>
  <c r="Y340" i="4" s="1"/>
  <c r="J330" i="3" s="1"/>
  <c r="L340" i="4"/>
  <c r="X340" i="4" s="1"/>
  <c r="I330" i="3" s="1"/>
  <c r="K340" i="4"/>
  <c r="W340" i="4" s="1"/>
  <c r="H330" i="3" s="1"/>
  <c r="J340" i="4"/>
  <c r="I340" i="4"/>
  <c r="U340" i="4" s="1"/>
  <c r="F330" i="3" s="1"/>
  <c r="H340" i="4"/>
  <c r="T340" i="4" s="1"/>
  <c r="E330" i="3" s="1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Y338" i="4" s="1"/>
  <c r="J328" i="3" s="1"/>
  <c r="L338" i="4"/>
  <c r="X338" i="4" s="1"/>
  <c r="I328" i="3" s="1"/>
  <c r="K338" i="4"/>
  <c r="W338" i="4" s="1"/>
  <c r="H328" i="3" s="1"/>
  <c r="J338" i="4"/>
  <c r="I338" i="4"/>
  <c r="U338" i="4" s="1"/>
  <c r="F328" i="3" s="1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Y336" i="4" s="1"/>
  <c r="J326" i="3" s="1"/>
  <c r="L336" i="4"/>
  <c r="X336" i="4" s="1"/>
  <c r="I326" i="3" s="1"/>
  <c r="K336" i="4"/>
  <c r="W336" i="4" s="1"/>
  <c r="H326" i="3" s="1"/>
  <c r="J336" i="4"/>
  <c r="I336" i="4"/>
  <c r="U336" i="4" s="1"/>
  <c r="F326" i="3" s="1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V335" i="4" s="1"/>
  <c r="G590" i="3" s="1"/>
  <c r="I335" i="4"/>
  <c r="U335" i="4" s="1"/>
  <c r="F590" i="3" s="1"/>
  <c r="H335" i="4"/>
  <c r="M334" i="4"/>
  <c r="Y334" i="4" s="1"/>
  <c r="J325" i="3" s="1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W333" i="4" s="1"/>
  <c r="H324" i="3" s="1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U332" i="4" s="1"/>
  <c r="F323" i="3" s="1"/>
  <c r="H332" i="4"/>
  <c r="T332" i="4" s="1"/>
  <c r="E323" i="3" s="1"/>
  <c r="M331" i="4"/>
  <c r="Y331" i="4" s="1"/>
  <c r="J322" i="3" s="1"/>
  <c r="L331" i="4"/>
  <c r="K331" i="4"/>
  <c r="W331" i="4" s="1"/>
  <c r="H322" i="3" s="1"/>
  <c r="J331" i="4"/>
  <c r="V331" i="4" s="1"/>
  <c r="G322" i="3" s="1"/>
  <c r="I331" i="4"/>
  <c r="U331" i="4" s="1"/>
  <c r="F322" i="3" s="1"/>
  <c r="H331" i="4"/>
  <c r="M330" i="4"/>
  <c r="Y330" i="4" s="1"/>
  <c r="J321" i="3" s="1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W329" i="4" s="1"/>
  <c r="H320" i="3" s="1"/>
  <c r="J329" i="4"/>
  <c r="V329" i="4" s="1"/>
  <c r="G320" i="3" s="1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U328" i="4" s="1"/>
  <c r="F319" i="3" s="1"/>
  <c r="H328" i="4"/>
  <c r="T328" i="4" s="1"/>
  <c r="E319" i="3" s="1"/>
  <c r="M327" i="4"/>
  <c r="Y327" i="4" s="1"/>
  <c r="J318" i="3" s="1"/>
  <c r="L327" i="4"/>
  <c r="X327" i="4" s="1"/>
  <c r="I318" i="3" s="1"/>
  <c r="K327" i="4"/>
  <c r="W327" i="4" s="1"/>
  <c r="H318" i="3" s="1"/>
  <c r="J327" i="4"/>
  <c r="V327" i="4" s="1"/>
  <c r="G318" i="3" s="1"/>
  <c r="I327" i="4"/>
  <c r="U327" i="4" s="1"/>
  <c r="F318" i="3" s="1"/>
  <c r="H327" i="4"/>
  <c r="T327" i="4" s="1"/>
  <c r="M326" i="4"/>
  <c r="Y326" i="4" s="1"/>
  <c r="J317" i="3" s="1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W325" i="4" s="1"/>
  <c r="H316" i="3" s="1"/>
  <c r="J325" i="4"/>
  <c r="V325" i="4" s="1"/>
  <c r="G316" i="3" s="1"/>
  <c r="I325" i="4"/>
  <c r="H325" i="4"/>
  <c r="T325" i="4" s="1"/>
  <c r="M324" i="4"/>
  <c r="Y324" i="4" s="1"/>
  <c r="J315" i="3" s="1"/>
  <c r="L324" i="4"/>
  <c r="X324" i="4" s="1"/>
  <c r="I315" i="3" s="1"/>
  <c r="K324" i="4"/>
  <c r="W324" i="4" s="1"/>
  <c r="H315" i="3" s="1"/>
  <c r="J324" i="4"/>
  <c r="I324" i="4"/>
  <c r="U324" i="4" s="1"/>
  <c r="F315" i="3" s="1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Y322" i="4" s="1"/>
  <c r="J313" i="3" s="1"/>
  <c r="L322" i="4"/>
  <c r="X322" i="4" s="1"/>
  <c r="I313" i="3" s="1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W321" i="4" s="1"/>
  <c r="H312" i="3" s="1"/>
  <c r="J321" i="4"/>
  <c r="V321" i="4" s="1"/>
  <c r="G312" i="3" s="1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U320" i="4" s="1"/>
  <c r="F311" i="3" s="1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Y318" i="4" s="1"/>
  <c r="J310" i="3" s="1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W317" i="4" s="1"/>
  <c r="H309" i="3" s="1"/>
  <c r="J317" i="4"/>
  <c r="V317" i="4" s="1"/>
  <c r="G309" i="3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U316" i="4" s="1"/>
  <c r="F308" i="3" s="1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Y314" i="4" s="1"/>
  <c r="J306" i="3" s="1"/>
  <c r="L314" i="4"/>
  <c r="X314" i="4" s="1"/>
  <c r="I306" i="3" s="1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W313" i="4" s="1"/>
  <c r="H305" i="3" s="1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U312" i="4" s="1"/>
  <c r="F304" i="3" s="1"/>
  <c r="H312" i="4"/>
  <c r="T312" i="4" s="1"/>
  <c r="E304" i="3" s="1"/>
  <c r="M311" i="4"/>
  <c r="Y311" i="4" s="1"/>
  <c r="J303" i="3" s="1"/>
  <c r="L311" i="4"/>
  <c r="X311" i="4" s="1"/>
  <c r="K311" i="4"/>
  <c r="W311" i="4" s="1"/>
  <c r="H303" i="3" s="1"/>
  <c r="J311" i="4"/>
  <c r="V311" i="4" s="1"/>
  <c r="G303" i="3" s="1"/>
  <c r="I311" i="4"/>
  <c r="U311" i="4" s="1"/>
  <c r="F303" i="3" s="1"/>
  <c r="H311" i="4"/>
  <c r="T311" i="4" s="1"/>
  <c r="M310" i="4"/>
  <c r="Y310" i="4" s="1"/>
  <c r="J548" i="3" s="1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W309" i="4" s="1"/>
  <c r="H302" i="3" s="1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U308" i="4" s="1"/>
  <c r="F301" i="3" s="1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Y306" i="4" s="1"/>
  <c r="J299" i="3" s="1"/>
  <c r="L306" i="4"/>
  <c r="X306" i="4" s="1"/>
  <c r="I299" i="3" s="1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W305" i="4" s="1"/>
  <c r="H298" i="3" s="1"/>
  <c r="J305" i="4"/>
  <c r="V305" i="4" s="1"/>
  <c r="G298" i="3" s="1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U304" i="4" s="1"/>
  <c r="F588" i="3" s="1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Y302" i="4" s="1"/>
  <c r="J547" i="3" s="1"/>
  <c r="L302" i="4"/>
  <c r="X302" i="4" s="1"/>
  <c r="I547" i="3" s="1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W301" i="4" s="1"/>
  <c r="H587" i="3" s="1"/>
  <c r="J301" i="4"/>
  <c r="V301" i="4" s="1"/>
  <c r="G587" i="3" s="1"/>
  <c r="I301" i="4"/>
  <c r="U301" i="4" s="1"/>
  <c r="F587" i="3" s="1"/>
  <c r="H301" i="4"/>
  <c r="T301" i="4" s="1"/>
  <c r="E587" i="3" s="1"/>
  <c r="M300" i="4"/>
  <c r="Y300" i="4" s="1"/>
  <c r="J296" i="3" s="1"/>
  <c r="L300" i="4"/>
  <c r="X300" i="4" s="1"/>
  <c r="I296" i="3" s="1"/>
  <c r="K300" i="4"/>
  <c r="W300" i="4" s="1"/>
  <c r="H296" i="3" s="1"/>
  <c r="J300" i="4"/>
  <c r="I300" i="4"/>
  <c r="H300" i="4"/>
  <c r="T300" i="4" s="1"/>
  <c r="E296" i="3" s="1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Y298" i="4" s="1"/>
  <c r="J295" i="3" s="1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W297" i="4" s="1"/>
  <c r="H294" i="3" s="1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U296" i="4" s="1"/>
  <c r="F293" i="3" s="1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Y294" i="4" s="1"/>
  <c r="J291" i="3" s="1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W293" i="4" s="1"/>
  <c r="H585" i="3" s="1"/>
  <c r="J293" i="4"/>
  <c r="V293" i="4" s="1"/>
  <c r="G585" i="3" s="1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U292" i="4" s="1"/>
  <c r="F290" i="3" s="1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W289" i="4" s="1"/>
  <c r="H287" i="3" s="1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U288" i="4" s="1"/>
  <c r="F286" i="3" s="1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Y286" i="4" s="1"/>
  <c r="J284" i="3" s="1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V285" i="4" s="1"/>
  <c r="G283" i="3" s="1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Y282" i="4" s="1"/>
  <c r="J280" i="3" s="1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U280" i="4" s="1"/>
  <c r="F278" i="3" s="1"/>
  <c r="H280" i="4"/>
  <c r="T280" i="4" s="1"/>
  <c r="E278" i="3" s="1"/>
  <c r="M279" i="4"/>
  <c r="Y279" i="4" s="1"/>
  <c r="J584" i="3" s="1"/>
  <c r="L279" i="4"/>
  <c r="X279" i="4" s="1"/>
  <c r="K279" i="4"/>
  <c r="W279" i="4" s="1"/>
  <c r="H584" i="3" s="1"/>
  <c r="J279" i="4"/>
  <c r="V279" i="4" s="1"/>
  <c r="G584" i="3" s="1"/>
  <c r="I279" i="4"/>
  <c r="U279" i="4" s="1"/>
  <c r="F584" i="3" s="1"/>
  <c r="H279" i="4"/>
  <c r="M278" i="4"/>
  <c r="Y278" i="4" s="1"/>
  <c r="J277" i="3" s="1"/>
  <c r="L278" i="4"/>
  <c r="X278" i="4" s="1"/>
  <c r="I277" i="3" s="1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U276" i="4" s="1"/>
  <c r="F275" i="3" s="1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V273" i="4" s="1"/>
  <c r="G272" i="3" s="1"/>
  <c r="I273" i="4"/>
  <c r="U273" i="4" s="1"/>
  <c r="F272" i="3" s="1"/>
  <c r="H273" i="4"/>
  <c r="T273" i="4" s="1"/>
  <c r="M272" i="4"/>
  <c r="Y272" i="4" s="1"/>
  <c r="J271" i="3" s="1"/>
  <c r="L272" i="4"/>
  <c r="X272" i="4" s="1"/>
  <c r="I271" i="3" s="1"/>
  <c r="K272" i="4"/>
  <c r="W272" i="4" s="1"/>
  <c r="H271" i="3" s="1"/>
  <c r="J272" i="4"/>
  <c r="V272" i="4" s="1"/>
  <c r="I272" i="4"/>
  <c r="U272" i="4" s="1"/>
  <c r="F271" i="3" s="1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Y268" i="4" s="1"/>
  <c r="J582" i="3" s="1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W267" i="4" s="1"/>
  <c r="H268" i="3" s="1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Y264" i="4" s="1"/>
  <c r="J266" i="3" s="1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Y262" i="4" s="1"/>
  <c r="J546" i="3" s="1"/>
  <c r="L262" i="4"/>
  <c r="X262" i="4" s="1"/>
  <c r="I546" i="3" s="1"/>
  <c r="K262" i="4"/>
  <c r="W262" i="4" s="1"/>
  <c r="H546" i="3" s="1"/>
  <c r="J262" i="4"/>
  <c r="V262" i="4" s="1"/>
  <c r="G546" i="3" s="1"/>
  <c r="I262" i="4"/>
  <c r="U262" i="4" s="1"/>
  <c r="F546" i="3" s="1"/>
  <c r="H262" i="4"/>
  <c r="T262" i="4" s="1"/>
  <c r="E546" i="3" s="1"/>
  <c r="M261" i="4"/>
  <c r="Y261" i="4" s="1"/>
  <c r="J264" i="3" s="1"/>
  <c r="L261" i="4"/>
  <c r="X261" i="4" s="1"/>
  <c r="K261" i="4"/>
  <c r="W261" i="4" s="1"/>
  <c r="H264" i="3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W257" i="4" s="1"/>
  <c r="H261" i="3" s="1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V253" i="4" s="1"/>
  <c r="G257" i="3" s="1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U250" i="4" s="1"/>
  <c r="F254" i="3" s="1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Y246" i="4" s="1"/>
  <c r="J250" i="3" s="1"/>
  <c r="L246" i="4"/>
  <c r="X246" i="4" s="1"/>
  <c r="I250" i="3" s="1"/>
  <c r="K246" i="4"/>
  <c r="W246" i="4" s="1"/>
  <c r="H250" i="3" s="1"/>
  <c r="J246" i="4"/>
  <c r="V246" i="4" s="1"/>
  <c r="G250" i="3" s="1"/>
  <c r="I246" i="4"/>
  <c r="U246" i="4" s="1"/>
  <c r="F250" i="3" s="1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U234" i="4" s="1"/>
  <c r="F241" i="3" s="1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W231" i="4" s="1"/>
  <c r="H238" i="3" s="1"/>
  <c r="J231" i="4"/>
  <c r="V231" i="4" s="1"/>
  <c r="G238" i="3" s="1"/>
  <c r="I231" i="4"/>
  <c r="H231" i="4"/>
  <c r="M230" i="4"/>
  <c r="Y230" i="4" s="1"/>
  <c r="J237" i="3" s="1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T230" i="4" s="1"/>
  <c r="E237" i="3" s="1"/>
  <c r="M229" i="4"/>
  <c r="Y229" i="4" s="1"/>
  <c r="J236" i="3" s="1"/>
  <c r="L229" i="4"/>
  <c r="X229" i="4" s="1"/>
  <c r="I236" i="3" s="1"/>
  <c r="K229" i="4"/>
  <c r="W229" i="4" s="1"/>
  <c r="H236" i="3" s="1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E544" i="3" s="1"/>
  <c r="M227" i="4"/>
  <c r="Y227" i="4" s="1"/>
  <c r="J235" i="3" s="1"/>
  <c r="L227" i="4"/>
  <c r="X227" i="4" s="1"/>
  <c r="I235" i="3" s="1"/>
  <c r="K227" i="4"/>
  <c r="W227" i="4" s="1"/>
  <c r="H235" i="3" s="1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U226" i="4" s="1"/>
  <c r="F234" i="3" s="1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U224" i="4" s="1"/>
  <c r="F232" i="3" s="1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W219" i="4" s="1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U218" i="4" s="1"/>
  <c r="F226" i="3" s="1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W213" i="4" s="1"/>
  <c r="H577" i="3" s="1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U212" i="4" s="1"/>
  <c r="F221" i="3" s="1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U210" i="4" s="1"/>
  <c r="F219" i="3" s="1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W207" i="4" s="1"/>
  <c r="H217" i="3" s="1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W205" i="4" s="1"/>
  <c r="H215" i="3" s="1"/>
  <c r="J205" i="4"/>
  <c r="V205" i="4" s="1"/>
  <c r="G215" i="3" s="1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U202" i="4" s="1"/>
  <c r="F212" i="3" s="1"/>
  <c r="H202" i="4"/>
  <c r="T202" i="4" s="1"/>
  <c r="E212" i="3" s="1"/>
  <c r="M201" i="4"/>
  <c r="Y201" i="4" s="1"/>
  <c r="J210" i="3" s="1"/>
  <c r="L201" i="4"/>
  <c r="K201" i="4"/>
  <c r="W201" i="4" s="1"/>
  <c r="H210" i="3" s="1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W199" i="4" s="1"/>
  <c r="H208" i="3" s="1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F207" i="3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U190" i="4" s="1"/>
  <c r="F200" i="3" s="1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W187" i="4" s="1"/>
  <c r="H190" i="3" s="1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U180" i="4" s="1"/>
  <c r="F189" i="3" s="1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Y176" i="4" s="1"/>
  <c r="J173" i="3" s="1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W173" i="4" s="1"/>
  <c r="H172" i="3" s="1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Y170" i="4" s="1"/>
  <c r="J188" i="3" s="1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U168" i="4" s="1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W151" i="4" s="1"/>
  <c r="H155" i="3" s="1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W149" i="4" s="1"/>
  <c r="H153" i="3" s="1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W135" i="4" s="1"/>
  <c r="H143" i="3" s="1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I128" i="4"/>
  <c r="U128" i="4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U122" i="4" s="1"/>
  <c r="F110" i="3" s="1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W99" i="4" s="1"/>
  <c r="H94" i="3" s="1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K85" i="4"/>
  <c r="W85" i="4" s="1"/>
  <c r="H83" i="3" s="1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W79" i="4" s="1"/>
  <c r="H79" i="3" s="1"/>
  <c r="J79" i="4"/>
  <c r="V79" i="4" s="1"/>
  <c r="G79" i="3" s="1"/>
  <c r="I79" i="4"/>
  <c r="U79" i="4" s="1"/>
  <c r="F79" i="3" s="1"/>
  <c r="H79" i="4"/>
  <c r="T79" i="4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K77" i="4"/>
  <c r="W77" i="4" s="1"/>
  <c r="H133" i="3" s="1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 s="1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 s="1"/>
  <c r="X1593" i="4"/>
  <c r="I1508" i="3" s="1"/>
  <c r="W459" i="4"/>
  <c r="H427" i="3" s="1"/>
  <c r="V527" i="4"/>
  <c r="G482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12" i="4"/>
  <c r="F103" i="3" s="1"/>
  <c r="J576" i="3"/>
  <c r="X423" i="4"/>
  <c r="I398" i="3" s="1"/>
  <c r="V428" i="4"/>
  <c r="G402" i="3" s="1"/>
  <c r="V440" i="4"/>
  <c r="G413" i="3" s="1"/>
  <c r="V444" i="4"/>
  <c r="G557" i="3" s="1"/>
  <c r="V448" i="4"/>
  <c r="G600" i="3" s="1"/>
  <c r="T359" i="4"/>
  <c r="E346" i="3" s="1"/>
  <c r="V458" i="4"/>
  <c r="G426" i="3" s="1"/>
  <c r="T263" i="4"/>
  <c r="E265" i="3" s="1"/>
  <c r="F471" i="3"/>
  <c r="F610" i="3"/>
  <c r="Y527" i="4"/>
  <c r="J482" i="3" s="1"/>
  <c r="J491" i="3"/>
  <c r="Y563" i="4"/>
  <c r="J506" i="3" s="1"/>
  <c r="F138" i="3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U506" i="4"/>
  <c r="F465" i="3" s="1"/>
  <c r="U144" i="4"/>
  <c r="F149" i="3" s="1"/>
  <c r="X209" i="4"/>
  <c r="I576" i="3" s="1"/>
  <c r="X243" i="4"/>
  <c r="I247" i="3" s="1"/>
  <c r="Y433" i="4"/>
  <c r="J406" i="3" s="1"/>
  <c r="V469" i="4"/>
  <c r="G433" i="3" s="1"/>
  <c r="T497" i="4"/>
  <c r="E457" i="3" s="1"/>
  <c r="W571" i="4"/>
  <c r="H514" i="3" s="1"/>
  <c r="Y575" i="4"/>
  <c r="J518" i="3" s="1"/>
  <c r="Y583" i="4"/>
  <c r="J522" i="3" s="1"/>
  <c r="Y587" i="4"/>
  <c r="J525" i="3" s="1"/>
  <c r="Y591" i="4"/>
  <c r="J528" i="3" s="1"/>
  <c r="W592" i="4"/>
  <c r="H529" i="3" s="1"/>
  <c r="Y594" i="4"/>
  <c r="J531" i="3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J459" i="3"/>
  <c r="X513" i="4"/>
  <c r="I471" i="3" s="1"/>
  <c r="T517" i="4"/>
  <c r="E610" i="3" s="1"/>
  <c r="X519" i="4"/>
  <c r="I611" i="3" s="1"/>
  <c r="X551" i="4"/>
  <c r="I499" i="3" s="1"/>
  <c r="X555" i="4"/>
  <c r="I502" i="3" s="1"/>
  <c r="X559" i="4"/>
  <c r="I568" i="3" s="1"/>
  <c r="X563" i="4"/>
  <c r="I506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/>
  <c r="U828" i="4"/>
  <c r="F837" i="3" s="1"/>
  <c r="X850" i="4"/>
  <c r="I868" i="3" s="1"/>
  <c r="V851" i="4"/>
  <c r="G869" i="3" s="1"/>
  <c r="J421" i="3"/>
  <c r="H429" i="3"/>
  <c r="T475" i="4"/>
  <c r="E439" i="3" s="1"/>
  <c r="X477" i="4"/>
  <c r="I560" i="3" s="1"/>
  <c r="X481" i="4"/>
  <c r="I607" i="3" s="1"/>
  <c r="T495" i="4"/>
  <c r="E455" i="3" s="1"/>
  <c r="J508" i="3"/>
  <c r="Y573" i="4"/>
  <c r="J516" i="3" s="1"/>
  <c r="J570" i="3"/>
  <c r="Y585" i="4"/>
  <c r="J574" i="3" s="1"/>
  <c r="J527" i="3"/>
  <c r="Y593" i="4"/>
  <c r="J530" i="3" s="1"/>
  <c r="Y709" i="4"/>
  <c r="J715" i="3" s="1"/>
  <c r="Y713" i="4"/>
  <c r="J718" i="3" s="1"/>
  <c r="U715" i="4"/>
  <c r="F720" i="3" s="1"/>
  <c r="Y764" i="4"/>
  <c r="J762" i="3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E602" i="3"/>
  <c r="F559" i="3"/>
  <c r="V522" i="4"/>
  <c r="G478" i="3" s="1"/>
  <c r="T523" i="4"/>
  <c r="E479" i="3" s="1"/>
  <c r="V550" i="4"/>
  <c r="G614" i="3" s="1"/>
  <c r="X553" i="4"/>
  <c r="I500" i="3" s="1"/>
  <c r="X557" i="4"/>
  <c r="I616" i="3" s="1"/>
  <c r="X710" i="4"/>
  <c r="I716" i="3" s="1"/>
  <c r="X714" i="4"/>
  <c r="I719" i="3"/>
  <c r="X769" i="4"/>
  <c r="I802" i="3" s="1"/>
  <c r="X773" i="4"/>
  <c r="I770" i="3" s="1"/>
  <c r="X777" i="4"/>
  <c r="I774" i="3" s="1"/>
  <c r="X781" i="4"/>
  <c r="I778" i="3"/>
  <c r="X785" i="4"/>
  <c r="I782" i="3" s="1"/>
  <c r="Y787" i="4"/>
  <c r="J784" i="3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/>
  <c r="V1885" i="4"/>
  <c r="G1935" i="3" s="1"/>
  <c r="Y1891" i="4"/>
  <c r="J1962" i="3" s="1"/>
  <c r="W1892" i="4"/>
  <c r="H1940" i="3" s="1"/>
  <c r="W1896" i="4"/>
  <c r="H1944" i="3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 s="1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 s="1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 s="1"/>
  <c r="U1655" i="4"/>
  <c r="F1558" i="3" s="1"/>
  <c r="W1655" i="4"/>
  <c r="H1558" i="3" s="1"/>
  <c r="W1659" i="4"/>
  <c r="H1561" i="3" s="1"/>
  <c r="W1663" i="4"/>
  <c r="H1565" i="3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/>
  <c r="V1891" i="4"/>
  <c r="G1962" i="3" s="1"/>
  <c r="T1902" i="4"/>
  <c r="E1955" i="3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E79" i="3"/>
  <c r="V86" i="4"/>
  <c r="G84" i="3" s="1"/>
  <c r="X301" i="4"/>
  <c r="I587" i="3" s="1"/>
  <c r="V348" i="4"/>
  <c r="G337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5" i="4"/>
  <c r="I487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Y353" i="4"/>
  <c r="J342" i="3" s="1"/>
  <c r="T355" i="4"/>
  <c r="E343" i="3" s="1"/>
  <c r="X373" i="4"/>
  <c r="I595" i="3" s="1"/>
  <c r="X424" i="4"/>
  <c r="I556" i="3" s="1"/>
  <c r="X433" i="4"/>
  <c r="I406" i="3" s="1"/>
  <c r="X437" i="4"/>
  <c r="I410" i="3" s="1"/>
  <c r="X441" i="4"/>
  <c r="I414" i="3" s="1"/>
  <c r="V446" i="4"/>
  <c r="G417" i="3" s="1"/>
  <c r="V450" i="4"/>
  <c r="G601" i="3" s="1"/>
  <c r="V460" i="4"/>
  <c r="G603" i="3" s="1"/>
  <c r="V472" i="4"/>
  <c r="G436" i="3" s="1"/>
  <c r="T503" i="4"/>
  <c r="E463" i="3" s="1"/>
  <c r="X503" i="4"/>
  <c r="I463" i="3" s="1"/>
  <c r="X521" i="4"/>
  <c r="I477" i="3" s="1"/>
  <c r="X525" i="4"/>
  <c r="I562" i="3" s="1"/>
  <c r="X529" i="4"/>
  <c r="I484" i="3" s="1"/>
  <c r="X533" i="4"/>
  <c r="I563" i="3" s="1"/>
  <c r="X537" i="4"/>
  <c r="I489" i="3" s="1"/>
  <c r="V538" i="4"/>
  <c r="G490" i="3" s="1"/>
  <c r="V542" i="4"/>
  <c r="G494" i="3"/>
  <c r="X545" i="4"/>
  <c r="I495" i="3" s="1"/>
  <c r="V552" i="4"/>
  <c r="G615" i="3" s="1"/>
  <c r="J504" i="3"/>
  <c r="T563" i="4"/>
  <c r="E506" i="3" s="1"/>
  <c r="Y567" i="4"/>
  <c r="J510" i="3" s="1"/>
  <c r="H511" i="3"/>
  <c r="W609" i="4"/>
  <c r="H542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W256" i="4"/>
  <c r="H260" i="3" s="1"/>
  <c r="T347" i="4"/>
  <c r="E591" i="3" s="1"/>
  <c r="U370" i="4"/>
  <c r="F355" i="3" s="1"/>
  <c r="Y394" i="4"/>
  <c r="J555" i="3" s="1"/>
  <c r="Y418" i="4"/>
  <c r="J393" i="3" s="1"/>
  <c r="U422" i="4"/>
  <c r="F397" i="3" s="1"/>
  <c r="X479" i="4"/>
  <c r="I441" i="3" s="1"/>
  <c r="X483" i="4"/>
  <c r="I444" i="3" s="1"/>
  <c r="U542" i="4"/>
  <c r="F494" i="3" s="1"/>
  <c r="W542" i="4"/>
  <c r="H494" i="3" s="1"/>
  <c r="T557" i="4"/>
  <c r="E616" i="3" s="1"/>
  <c r="U559" i="4"/>
  <c r="F568" i="3" s="1"/>
  <c r="X565" i="4"/>
  <c r="I508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 s="1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40" i="3"/>
  <c r="V336" i="4"/>
  <c r="G326" i="3" s="1"/>
  <c r="V340" i="4"/>
  <c r="G330" i="3" s="1"/>
  <c r="V352" i="4"/>
  <c r="G341" i="3" s="1"/>
  <c r="X355" i="4"/>
  <c r="I343" i="3" s="1"/>
  <c r="T357" i="4"/>
  <c r="E345" i="3" s="1"/>
  <c r="X361" i="4"/>
  <c r="I348" i="3" s="1"/>
  <c r="X365" i="4"/>
  <c r="I351" i="3" s="1"/>
  <c r="X369" i="4"/>
  <c r="I354" i="3" s="1"/>
  <c r="T371" i="4"/>
  <c r="E356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J604" i="3"/>
  <c r="T469" i="4"/>
  <c r="E433" i="3" s="1"/>
  <c r="X469" i="4"/>
  <c r="I433" i="3" s="1"/>
  <c r="X471" i="4"/>
  <c r="I435" i="3" s="1"/>
  <c r="Y480" i="4"/>
  <c r="J442" i="3" s="1"/>
  <c r="X500" i="4"/>
  <c r="I460" i="3" s="1"/>
  <c r="X549" i="4"/>
  <c r="I498" i="3" s="1"/>
  <c r="Y561" i="4"/>
  <c r="J569" i="3" s="1"/>
  <c r="Y564" i="4"/>
  <c r="J507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300" i="4"/>
  <c r="F296" i="3" s="1"/>
  <c r="T353" i="4"/>
  <c r="E342" i="3" s="1"/>
  <c r="Y354" i="4"/>
  <c r="J549" i="3" s="1"/>
  <c r="Y361" i="4"/>
  <c r="J348" i="3" s="1"/>
  <c r="Y369" i="4"/>
  <c r="J354" i="3" s="1"/>
  <c r="T455" i="4"/>
  <c r="E423" i="3"/>
  <c r="X455" i="4"/>
  <c r="I423" i="3" s="1"/>
  <c r="U469" i="4"/>
  <c r="F43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W534" i="4"/>
  <c r="H613" i="3" s="1"/>
  <c r="U535" i="4"/>
  <c r="F487" i="3" s="1"/>
  <c r="J495" i="3"/>
  <c r="J498" i="3"/>
  <c r="Y552" i="4"/>
  <c r="J615" i="3" s="1"/>
  <c r="Y555" i="4"/>
  <c r="J502" i="3" s="1"/>
  <c r="T561" i="4"/>
  <c r="E569" i="3" s="1"/>
  <c r="X569" i="4"/>
  <c r="I512" i="3" s="1"/>
  <c r="X641" i="4"/>
  <c r="I652" i="3" s="1"/>
  <c r="X645" i="4"/>
  <c r="I656" i="3" s="1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V459" i="4"/>
  <c r="G427" i="3" s="1"/>
  <c r="V466" i="4"/>
  <c r="G431" i="3" s="1"/>
  <c r="Y479" i="4"/>
  <c r="J441" i="3" s="1"/>
  <c r="Y483" i="4"/>
  <c r="J444" i="3" s="1"/>
  <c r="T555" i="4"/>
  <c r="E502" i="3" s="1"/>
  <c r="U557" i="4"/>
  <c r="F616" i="3" s="1"/>
  <c r="U599" i="4"/>
  <c r="F619" i="3" s="1"/>
  <c r="Y609" i="4"/>
  <c r="J542" i="3" s="1"/>
  <c r="U611" i="4"/>
  <c r="F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I261" i="3"/>
  <c r="V258" i="4"/>
  <c r="G580" i="3" s="1"/>
  <c r="V344" i="4"/>
  <c r="G334" i="3" s="1"/>
  <c r="T345" i="4"/>
  <c r="E335" i="3" s="1"/>
  <c r="X345" i="4"/>
  <c r="I335" i="3" s="1"/>
  <c r="T351" i="4"/>
  <c r="E340" i="3" s="1"/>
  <c r="Y374" i="4"/>
  <c r="J358" i="3" s="1"/>
  <c r="U436" i="4"/>
  <c r="F409" i="3" s="1"/>
  <c r="V456" i="4"/>
  <c r="G424" i="3" s="1"/>
  <c r="T463" i="4"/>
  <c r="E604" i="3" s="1"/>
  <c r="X463" i="4"/>
  <c r="I604" i="3" s="1"/>
  <c r="Y532" i="4"/>
  <c r="J486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/>
  <c r="X1073" i="4"/>
  <c r="I1075" i="3" s="1"/>
  <c r="X1076" i="4"/>
  <c r="I1078" i="3" s="1"/>
  <c r="X1077" i="4"/>
  <c r="I1165" i="3" s="1"/>
  <c r="X1080" i="4"/>
  <c r="I1079" i="3" s="1"/>
  <c r="U803" i="4"/>
  <c r="F814" i="3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 s="1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/>
  <c r="X1752" i="4"/>
  <c r="I1627" i="3" s="1"/>
  <c r="V1761" i="4"/>
  <c r="G1635" i="3" s="1"/>
  <c r="V1777" i="4"/>
  <c r="G1741" i="3" s="1"/>
  <c r="V1781" i="4"/>
  <c r="G1651" i="3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 s="1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 s="1"/>
  <c r="U2720" i="4"/>
  <c r="F2803" i="3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/>
  <c r="X121" i="4"/>
  <c r="I109" i="3" s="1"/>
  <c r="F140" i="3"/>
  <c r="V152" i="4"/>
  <c r="G186" i="3" s="1"/>
  <c r="E206" i="3"/>
  <c r="X203" i="4"/>
  <c r="I213" i="3" s="1"/>
  <c r="I147" i="3"/>
  <c r="I153" i="3"/>
  <c r="I156" i="3"/>
  <c r="E48" i="3"/>
  <c r="X61" i="4"/>
  <c r="I65" i="3" s="1"/>
  <c r="T65" i="4"/>
  <c r="E69" i="3" s="1"/>
  <c r="V128" i="4"/>
  <c r="G138" i="3" s="1"/>
  <c r="I148" i="3"/>
  <c r="X199" i="4"/>
  <c r="I208" i="3" s="1"/>
  <c r="U550" i="4"/>
  <c r="F614" i="3" s="1"/>
  <c r="U558" i="4"/>
  <c r="F503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V597" i="4"/>
  <c r="G533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H565" i="3"/>
  <c r="Y544" i="4"/>
  <c r="J565" i="3" s="1"/>
  <c r="Y547" i="4"/>
  <c r="J497" i="3" s="1"/>
  <c r="T549" i="4"/>
  <c r="E498" i="3" s="1"/>
  <c r="H615" i="3"/>
  <c r="W554" i="4"/>
  <c r="H501" i="3" s="1"/>
  <c r="H504" i="3"/>
  <c r="W562" i="4"/>
  <c r="H505" i="3" s="1"/>
  <c r="V568" i="4"/>
  <c r="G511" i="3" s="1"/>
  <c r="J512" i="3"/>
  <c r="T571" i="4"/>
  <c r="E514" i="3" s="1"/>
  <c r="V574" i="4"/>
  <c r="G517" i="3" s="1"/>
  <c r="V578" i="4"/>
  <c r="G520" i="3" s="1"/>
  <c r="V582" i="4"/>
  <c r="G573" i="3" s="1"/>
  <c r="X582" i="4"/>
  <c r="I573" i="3" s="1"/>
  <c r="V586" i="4"/>
  <c r="G524" i="3" s="1"/>
  <c r="X586" i="4"/>
  <c r="I524" i="3" s="1"/>
  <c r="V590" i="4"/>
  <c r="G617" i="3" s="1"/>
  <c r="V594" i="4"/>
  <c r="G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86" i="4"/>
  <c r="J524" i="3" s="1"/>
  <c r="X597" i="4"/>
  <c r="I533" i="3" s="1"/>
  <c r="T599" i="4"/>
  <c r="E619" i="3" s="1"/>
  <c r="T603" i="4"/>
  <c r="E538" i="3"/>
  <c r="T607" i="4"/>
  <c r="E575" i="3" s="1"/>
  <c r="T611" i="4"/>
  <c r="E792" i="3" s="1"/>
  <c r="Y620" i="4"/>
  <c r="J631" i="3" s="1"/>
  <c r="Y621" i="4"/>
  <c r="J632" i="3" s="1"/>
  <c r="Y626" i="4"/>
  <c r="J637" i="3"/>
  <c r="Y634" i="4"/>
  <c r="J645" i="3" s="1"/>
  <c r="W641" i="4"/>
  <c r="H652" i="3" s="1"/>
  <c r="Y641" i="4"/>
  <c r="J652" i="3" s="1"/>
  <c r="V646" i="4"/>
  <c r="G657" i="3" s="1"/>
  <c r="V650" i="4"/>
  <c r="G661" i="3" s="1"/>
  <c r="V654" i="4"/>
  <c r="G665" i="3" s="1"/>
  <c r="T658" i="4"/>
  <c r="E669" i="3"/>
  <c r="V658" i="4"/>
  <c r="G669" i="3" s="1"/>
  <c r="V662" i="4"/>
  <c r="G673" i="3" s="1"/>
  <c r="X664" i="4"/>
  <c r="I675" i="3" s="1"/>
  <c r="V666" i="4"/>
  <c r="G677" i="3" s="1"/>
  <c r="X668" i="4"/>
  <c r="I678" i="3" s="1"/>
  <c r="T670" i="4"/>
  <c r="E680" i="3" s="1"/>
  <c r="V670" i="4"/>
  <c r="G680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I701" i="3"/>
  <c r="X696" i="4"/>
  <c r="I705" i="3" s="1"/>
  <c r="X700" i="4"/>
  <c r="I709" i="3" s="1"/>
  <c r="X708" i="4"/>
  <c r="I714" i="3" s="1"/>
  <c r="Y546" i="4"/>
  <c r="J496" i="3" s="1"/>
  <c r="Y548" i="4"/>
  <c r="J566" i="3" s="1"/>
  <c r="W551" i="4"/>
  <c r="H499" i="3" s="1"/>
  <c r="U562" i="4"/>
  <c r="F505" i="3" s="1"/>
  <c r="W563" i="4"/>
  <c r="H506" i="3" s="1"/>
  <c r="V566" i="4"/>
  <c r="G509" i="3" s="1"/>
  <c r="W569" i="4"/>
  <c r="H512" i="3"/>
  <c r="X571" i="4"/>
  <c r="I514" i="3" s="1"/>
  <c r="V572" i="4"/>
  <c r="G515" i="3" s="1"/>
  <c r="V576" i="4"/>
  <c r="G519" i="3" s="1"/>
  <c r="X576" i="4"/>
  <c r="I519" i="3" s="1"/>
  <c r="V580" i="4"/>
  <c r="G571" i="3" s="1"/>
  <c r="V584" i="4"/>
  <c r="G523" i="3" s="1"/>
  <c r="X584" i="4"/>
  <c r="I523" i="3" s="1"/>
  <c r="V588" i="4"/>
  <c r="G526" i="3" s="1"/>
  <c r="V592" i="4"/>
  <c r="G529" i="3" s="1"/>
  <c r="V596" i="4"/>
  <c r="G618" i="3" s="1"/>
  <c r="Y598" i="4"/>
  <c r="J534" i="3"/>
  <c r="W600" i="4"/>
  <c r="H535" i="3" s="1"/>
  <c r="Y602" i="4"/>
  <c r="J537" i="3" s="1"/>
  <c r="W608" i="4"/>
  <c r="H541" i="3" s="1"/>
  <c r="Y614" i="4"/>
  <c r="J625" i="3" s="1"/>
  <c r="W615" i="4"/>
  <c r="H626" i="3" s="1"/>
  <c r="X619" i="4"/>
  <c r="I630" i="3"/>
  <c r="T624" i="4"/>
  <c r="E635" i="3" s="1"/>
  <c r="V624" i="4"/>
  <c r="G635" i="3" s="1"/>
  <c r="V628" i="4"/>
  <c r="G639" i="3" s="1"/>
  <c r="T632" i="4"/>
  <c r="E643" i="3" s="1"/>
  <c r="V632" i="4"/>
  <c r="G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41" i="4"/>
  <c r="I493" i="3" s="1"/>
  <c r="T552" i="4"/>
  <c r="E615" i="3" s="1"/>
  <c r="T567" i="4"/>
  <c r="E510" i="3" s="1"/>
  <c r="Y571" i="4"/>
  <c r="J514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 s="1"/>
  <c r="U964" i="4"/>
  <c r="F999" i="3"/>
  <c r="W964" i="4"/>
  <c r="H999" i="3" s="1"/>
  <c r="Y967" i="4"/>
  <c r="J972" i="3" s="1"/>
  <c r="U972" i="4"/>
  <c r="F976" i="3" s="1"/>
  <c r="W972" i="4"/>
  <c r="H976" i="3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/>
  <c r="T1036" i="4"/>
  <c r="E1052" i="3" s="1"/>
  <c r="X1038" i="4"/>
  <c r="I1053" i="3" s="1"/>
  <c r="T1040" i="4"/>
  <c r="E1055" i="3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/>
  <c r="U1356" i="4"/>
  <c r="F1336" i="3" s="1"/>
  <c r="U1363" i="4"/>
  <c r="F1791" i="3" s="1"/>
  <c r="U1367" i="4"/>
  <c r="F1342" i="3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 s="1"/>
  <c r="T981" i="4"/>
  <c r="E983" i="3" s="1"/>
  <c r="X981" i="4"/>
  <c r="I983" i="3" s="1"/>
  <c r="U996" i="4"/>
  <c r="F995" i="3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/>
  <c r="U1024" i="4"/>
  <c r="F1043" i="3" s="1"/>
  <c r="Y1024" i="4"/>
  <c r="J1043" i="3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/>
  <c r="V1148" i="4"/>
  <c r="G1120" i="3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/>
  <c r="T1372" i="4"/>
  <c r="E1795" i="3" s="1"/>
  <c r="V1372" i="4"/>
  <c r="G1795" i="3" s="1"/>
  <c r="V1375" i="4"/>
  <c r="G1345" i="3"/>
  <c r="V1380" i="4"/>
  <c r="G1349" i="3" s="1"/>
  <c r="V1384" i="4"/>
  <c r="G1352" i="3" s="1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/>
  <c r="V912" i="4"/>
  <c r="G925" i="3" s="1"/>
  <c r="X918" i="4"/>
  <c r="I1005" i="3" s="1"/>
  <c r="T920" i="4"/>
  <c r="E1006" i="3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 s="1"/>
  <c r="U1125" i="4"/>
  <c r="F1177" i="3" s="1"/>
  <c r="Y1125" i="4"/>
  <c r="J1177" i="3" s="1"/>
  <c r="W1132" i="4"/>
  <c r="H1217" i="3" s="1"/>
  <c r="U1133" i="4"/>
  <c r="F1218" i="3"/>
  <c r="Y1133" i="4"/>
  <c r="J1218" i="3"/>
  <c r="W1140" i="4"/>
  <c r="H1179" i="3" s="1"/>
  <c r="W1144" i="4"/>
  <c r="H1181" i="3" s="1"/>
  <c r="W1148" i="4"/>
  <c r="H1120" i="3" s="1"/>
  <c r="Y1149" i="4"/>
  <c r="J1121" i="3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/>
  <c r="V976" i="4"/>
  <c r="G979" i="3" s="1"/>
  <c r="Y985" i="4"/>
  <c r="J987" i="3" s="1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/>
  <c r="Y1631" i="4"/>
  <c r="J1541" i="3" s="1"/>
  <c r="V1633" i="4"/>
  <c r="G1543" i="3" s="1"/>
  <c r="Y1638" i="4"/>
  <c r="J1838" i="3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 s="1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/>
  <c r="W1478" i="4"/>
  <c r="H1416" i="3" s="1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 s="1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 s="1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/>
  <c r="U1962" i="4"/>
  <c r="F2013" i="3" s="1"/>
  <c r="W1965" i="4"/>
  <c r="H2062" i="3" s="1"/>
  <c r="U1966" i="4"/>
  <c r="F2016" i="3" s="1"/>
  <c r="W1969" i="4"/>
  <c r="H2019" i="3" s="1"/>
  <c r="U1970" i="4"/>
  <c r="F2020" i="3"/>
  <c r="W1973" i="4"/>
  <c r="H2023" i="3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/>
  <c r="V1910" i="4"/>
  <c r="G1970" i="3" s="1"/>
  <c r="X1912" i="4"/>
  <c r="I1972" i="3" s="1"/>
  <c r="X1915" i="4"/>
  <c r="I1974" i="3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/>
  <c r="W1888" i="4"/>
  <c r="H1937" i="3" s="1"/>
  <c r="X1890" i="4"/>
  <c r="I1939" i="3" s="1"/>
  <c r="U1891" i="4"/>
  <c r="F1962" i="3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/>
  <c r="T2167" i="4"/>
  <c r="E2398" i="3"/>
  <c r="U2170" i="4"/>
  <c r="F2232" i="3" s="1"/>
  <c r="Y2178" i="4"/>
  <c r="J2418" i="3" s="1"/>
  <c r="Y2186" i="4"/>
  <c r="J2419" i="3"/>
  <c r="Y2194" i="4"/>
  <c r="J2249" i="3" s="1"/>
  <c r="U2202" i="4"/>
  <c r="F2421" i="3" s="1"/>
  <c r="Y2204" i="4"/>
  <c r="J2257" i="3"/>
  <c r="W2209" i="4"/>
  <c r="H2422" i="3" s="1"/>
  <c r="U2210" i="4"/>
  <c r="F2260" i="3" s="1"/>
  <c r="Y2210" i="4"/>
  <c r="J2260" i="3" s="1"/>
  <c r="Y2215" i="4"/>
  <c r="J2264" i="3" s="1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 s="1"/>
  <c r="W2296" i="4"/>
  <c r="H2333" i="3" s="1"/>
  <c r="Y2300" i="4"/>
  <c r="J2336" i="3"/>
  <c r="V2301" i="4"/>
  <c r="G2337" i="3" s="1"/>
  <c r="X2301" i="4"/>
  <c r="I2337" i="3" s="1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 s="1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 s="1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/>
  <c r="V2860" i="4"/>
  <c r="G2927" i="3" s="1"/>
  <c r="X2862" i="4"/>
  <c r="I2929" i="3" s="1"/>
  <c r="T2864" i="4"/>
  <c r="E2931" i="3" s="1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/>
  <c r="Y2838" i="4"/>
  <c r="J2905" i="3" s="1"/>
  <c r="U2840" i="4"/>
  <c r="F2907" i="3" s="1"/>
  <c r="W2840" i="4"/>
  <c r="H2907" i="3" s="1"/>
  <c r="Y2842" i="4"/>
  <c r="J2909" i="3" s="1"/>
  <c r="U2844" i="4"/>
  <c r="F2911" i="3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/>
  <c r="Y2854" i="4"/>
  <c r="J2921" i="3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/>
  <c r="U3007" i="4"/>
  <c r="F3068" i="3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 s="1"/>
  <c r="W3259" i="4"/>
  <c r="H3341" i="3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/>
  <c r="W3283" i="4"/>
  <c r="H3360" i="3" s="1"/>
  <c r="W3287" i="4"/>
  <c r="H3363" i="3" s="1"/>
  <c r="W3291" i="4"/>
  <c r="H3365" i="3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/>
  <c r="X3066" i="4"/>
  <c r="I3144" i="3" s="1"/>
  <c r="U3074" i="4"/>
  <c r="F3296" i="3" s="1"/>
  <c r="W3077" i="4"/>
  <c r="H3154" i="3" s="1"/>
  <c r="Y3077" i="4"/>
  <c r="J3154" i="3" s="1"/>
  <c r="T3078" i="4"/>
  <c r="E3155" i="3"/>
  <c r="X3087" i="4"/>
  <c r="I3163" i="3" s="1"/>
  <c r="X3091" i="4"/>
  <c r="I3167" i="3" s="1"/>
  <c r="X3095" i="4"/>
  <c r="I3171" i="3" s="1"/>
  <c r="X3103" i="4"/>
  <c r="I3290" i="3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/>
  <c r="Y3508" i="4"/>
  <c r="J3579" i="3" s="1"/>
  <c r="W3511" i="4"/>
  <c r="H3582" i="3" s="1"/>
  <c r="U22" i="4"/>
  <c r="F30" i="3" s="1"/>
  <c r="I76" i="3"/>
  <c r="T67" i="4"/>
  <c r="E71" i="3" s="1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X57" i="4"/>
  <c r="I61" i="3" s="1"/>
  <c r="X51" i="4"/>
  <c r="I55" i="3" s="1"/>
  <c r="Y106" i="4"/>
  <c r="J99" i="3" s="1"/>
  <c r="G130" i="3"/>
  <c r="T95" i="4"/>
  <c r="E124" i="3" s="1"/>
  <c r="T99" i="4"/>
  <c r="E94" i="3" s="1"/>
  <c r="V106" i="4"/>
  <c r="G99" i="3"/>
  <c r="T111" i="4"/>
  <c r="E102" i="3" s="1"/>
  <c r="G128" i="3"/>
  <c r="V122" i="4"/>
  <c r="G110" i="3" s="1"/>
  <c r="G66" i="3"/>
  <c r="G70" i="3"/>
  <c r="X193" i="4"/>
  <c r="I202" i="3" s="1"/>
  <c r="T231" i="4"/>
  <c r="E238" i="3" s="1"/>
  <c r="E242" i="3"/>
  <c r="E244" i="3"/>
  <c r="T239" i="4"/>
  <c r="E545" i="3" s="1"/>
  <c r="T243" i="4"/>
  <c r="E247" i="3" s="1"/>
  <c r="V138" i="4"/>
  <c r="G145" i="3" s="1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G149" i="3"/>
  <c r="V154" i="4"/>
  <c r="G157" i="3" s="1"/>
  <c r="E576" i="3"/>
  <c r="U248" i="4"/>
  <c r="F252" i="3" s="1"/>
  <c r="V250" i="4"/>
  <c r="G254" i="3" s="1"/>
  <c r="G144" i="3"/>
  <c r="F168" i="3"/>
  <c r="Y188" i="4"/>
  <c r="J191" i="3" s="1"/>
  <c r="V200" i="4"/>
  <c r="G209" i="3" s="1"/>
  <c r="E210" i="3"/>
  <c r="F246" i="3"/>
  <c r="V248" i="4"/>
  <c r="G252" i="3" s="1"/>
  <c r="T145" i="4"/>
  <c r="E150" i="3" s="1"/>
  <c r="T151" i="4"/>
  <c r="E155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/>
  <c r="V188" i="4"/>
  <c r="G191" i="3" s="1"/>
  <c r="E199" i="3"/>
  <c r="T193" i="4"/>
  <c r="E202" i="3" s="1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W238" i="4"/>
  <c r="H245" i="3" s="1"/>
  <c r="E253" i="3"/>
  <c r="T253" i="4"/>
  <c r="E257" i="3" s="1"/>
  <c r="E259" i="3"/>
  <c r="T257" i="4"/>
  <c r="E261" i="3"/>
  <c r="J267" i="3"/>
  <c r="X275" i="4"/>
  <c r="I274" i="3"/>
  <c r="X283" i="4"/>
  <c r="I281" i="3" s="1"/>
  <c r="X291" i="4"/>
  <c r="I289" i="3" s="1"/>
  <c r="X299" i="4"/>
  <c r="I586" i="3" s="1"/>
  <c r="I298" i="3"/>
  <c r="X309" i="4"/>
  <c r="I302" i="3" s="1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X341" i="4"/>
  <c r="I331" i="3" s="1"/>
  <c r="Y271" i="4"/>
  <c r="J583" i="3" s="1"/>
  <c r="V288" i="4"/>
  <c r="G286" i="3" s="1"/>
  <c r="V296" i="4"/>
  <c r="G293" i="3" s="1"/>
  <c r="F586" i="3"/>
  <c r="U325" i="4"/>
  <c r="F316" i="3" s="1"/>
  <c r="J316" i="3"/>
  <c r="F320" i="3"/>
  <c r="Y329" i="4"/>
  <c r="J320" i="3" s="1"/>
  <c r="Y333" i="4"/>
  <c r="J324" i="3" s="1"/>
  <c r="W337" i="4"/>
  <c r="H327" i="3" s="1"/>
  <c r="W341" i="4"/>
  <c r="H331" i="3" s="1"/>
  <c r="Y341" i="4"/>
  <c r="J331" i="3" s="1"/>
  <c r="V362" i="4"/>
  <c r="G349" i="3" s="1"/>
  <c r="V364" i="4"/>
  <c r="G350" i="3" s="1"/>
  <c r="V366" i="4"/>
  <c r="G594" i="3" s="1"/>
  <c r="V368" i="4"/>
  <c r="G353" i="3" s="1"/>
  <c r="V370" i="4"/>
  <c r="G355" i="3" s="1"/>
  <c r="X267" i="4"/>
  <c r="I268" i="3" s="1"/>
  <c r="I279" i="3"/>
  <c r="X289" i="4"/>
  <c r="I287" i="3" s="1"/>
  <c r="U294" i="4"/>
  <c r="F291" i="3" s="1"/>
  <c r="X297" i="4"/>
  <c r="I294" i="3" s="1"/>
  <c r="V338" i="4"/>
  <c r="G328" i="3" s="1"/>
  <c r="T361" i="4"/>
  <c r="E348" i="3" s="1"/>
  <c r="W362" i="4"/>
  <c r="H349" i="3" s="1"/>
  <c r="H353" i="3"/>
  <c r="W255" i="4"/>
  <c r="H259" i="3" s="1"/>
  <c r="I264" i="3"/>
  <c r="F294" i="3"/>
  <c r="U326" i="4"/>
  <c r="F317" i="3" s="1"/>
  <c r="T363" i="4"/>
  <c r="E593" i="3" s="1"/>
  <c r="T367" i="4"/>
  <c r="E352" i="3" s="1"/>
  <c r="T369" i="4"/>
  <c r="E354" i="3" s="1"/>
  <c r="I584" i="3"/>
  <c r="I285" i="3"/>
  <c r="H290" i="3"/>
  <c r="X295" i="4"/>
  <c r="I292" i="3" s="1"/>
  <c r="X303" i="4"/>
  <c r="I297" i="3"/>
  <c r="I303" i="3"/>
  <c r="X315" i="4"/>
  <c r="I307" i="3"/>
  <c r="X323" i="4"/>
  <c r="I314" i="3" s="1"/>
  <c r="X331" i="4"/>
  <c r="I322" i="3" s="1"/>
  <c r="X335" i="4"/>
  <c r="I590" i="3" s="1"/>
  <c r="I329" i="3"/>
  <c r="F351" i="3"/>
  <c r="U367" i="4"/>
  <c r="F352" i="3" s="1"/>
  <c r="I267" i="3"/>
  <c r="Y267" i="4"/>
  <c r="J268" i="3" s="1"/>
  <c r="V276" i="4"/>
  <c r="G275" i="3" s="1"/>
  <c r="V284" i="4"/>
  <c r="G282" i="3" s="1"/>
  <c r="V300" i="4"/>
  <c r="G296" i="3" s="1"/>
  <c r="F589" i="3"/>
  <c r="U323" i="4"/>
  <c r="F314" i="3" s="1"/>
  <c r="Y323" i="4"/>
  <c r="J314" i="3" s="1"/>
  <c r="V360" i="4"/>
  <c r="G347" i="3" s="1"/>
  <c r="W367" i="4"/>
  <c r="H352" i="3" s="1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V426" i="4"/>
  <c r="G400" i="3" s="1"/>
  <c r="X428" i="4"/>
  <c r="I402" i="3" s="1"/>
  <c r="U429" i="4"/>
  <c r="F599" i="3" s="1"/>
  <c r="W434" i="4"/>
  <c r="H407" i="3" s="1"/>
  <c r="W442" i="4"/>
  <c r="H415" i="3"/>
  <c r="W445" i="4"/>
  <c r="H558" i="3" s="1"/>
  <c r="T459" i="4"/>
  <c r="E427" i="3" s="1"/>
  <c r="X459" i="4"/>
  <c r="I427" i="3" s="1"/>
  <c r="U476" i="4"/>
  <c r="F606" i="3" s="1"/>
  <c r="T491" i="4"/>
  <c r="E452" i="3" s="1"/>
  <c r="X491" i="4"/>
  <c r="I452" i="3" s="1"/>
  <c r="T501" i="4"/>
  <c r="E461" i="3" s="1"/>
  <c r="X501" i="4"/>
  <c r="I461" i="3" s="1"/>
  <c r="Y504" i="4"/>
  <c r="J608" i="3" s="1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W426" i="4"/>
  <c r="H400" i="3" s="1"/>
  <c r="T427" i="4"/>
  <c r="E401" i="3" s="1"/>
  <c r="J408" i="3"/>
  <c r="T447" i="4"/>
  <c r="E418" i="3" s="1"/>
  <c r="X447" i="4"/>
  <c r="I418" i="3" s="1"/>
  <c r="T451" i="4"/>
  <c r="E420" i="3" s="1"/>
  <c r="X451" i="4"/>
  <c r="I420" i="3" s="1"/>
  <c r="F427" i="3"/>
  <c r="T462" i="4"/>
  <c r="E429" i="3" s="1"/>
  <c r="V462" i="4"/>
  <c r="G429" i="3" s="1"/>
  <c r="W470" i="4"/>
  <c r="H434" i="3" s="1"/>
  <c r="X485" i="4"/>
  <c r="I446" i="3" s="1"/>
  <c r="T375" i="4"/>
  <c r="E359" i="3" s="1"/>
  <c r="T390" i="4"/>
  <c r="E554" i="3" s="1"/>
  <c r="V393" i="4"/>
  <c r="G369" i="3" s="1"/>
  <c r="V409" i="4"/>
  <c r="G384" i="3" s="1"/>
  <c r="T418" i="4"/>
  <c r="E393" i="3" s="1"/>
  <c r="V424" i="4"/>
  <c r="G556" i="3" s="1"/>
  <c r="F401" i="3"/>
  <c r="T433" i="4"/>
  <c r="E406" i="3" s="1"/>
  <c r="U438" i="4"/>
  <c r="F411" i="3"/>
  <c r="H413" i="3"/>
  <c r="T441" i="4"/>
  <c r="E414" i="3" s="1"/>
  <c r="W446" i="4"/>
  <c r="H417" i="3" s="1"/>
  <c r="Y447" i="4"/>
  <c r="J418" i="3"/>
  <c r="H601" i="3"/>
  <c r="U454" i="4"/>
  <c r="F422" i="3" s="1"/>
  <c r="T457" i="4"/>
  <c r="E425" i="3" s="1"/>
  <c r="X457" i="4"/>
  <c r="I425" i="3" s="1"/>
  <c r="W464" i="4"/>
  <c r="H430" i="3" s="1"/>
  <c r="V465" i="4"/>
  <c r="G605" i="3" s="1"/>
  <c r="X465" i="4"/>
  <c r="I605" i="3"/>
  <c r="Y466" i="4"/>
  <c r="J431" i="3"/>
  <c r="V468" i="4"/>
  <c r="G432" i="3" s="1"/>
  <c r="U471" i="4"/>
  <c r="F435" i="3" s="1"/>
  <c r="U474" i="4"/>
  <c r="F438" i="3" s="1"/>
  <c r="U482" i="4"/>
  <c r="F443" i="3" s="1"/>
  <c r="X495" i="4"/>
  <c r="I455" i="3"/>
  <c r="U498" i="4"/>
  <c r="F458" i="3" s="1"/>
  <c r="Y503" i="4"/>
  <c r="J463" i="3" s="1"/>
  <c r="X460" i="4"/>
  <c r="I603" i="3" s="1"/>
  <c r="T483" i="4"/>
  <c r="E444" i="3" s="1"/>
  <c r="T489" i="4"/>
  <c r="E450" i="3" s="1"/>
  <c r="X489" i="4"/>
  <c r="I450" i="3" s="1"/>
  <c r="X492" i="4"/>
  <c r="I561" i="3" s="1"/>
  <c r="X387" i="4"/>
  <c r="I552" i="3" s="1"/>
  <c r="X391" i="4"/>
  <c r="I367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42" i="4"/>
  <c r="G415" i="3" s="1"/>
  <c r="T445" i="4"/>
  <c r="E558" i="3" s="1"/>
  <c r="X445" i="4"/>
  <c r="I558" i="3" s="1"/>
  <c r="T449" i="4"/>
  <c r="E419" i="3" s="1"/>
  <c r="X449" i="4"/>
  <c r="I419" i="3" s="1"/>
  <c r="U455" i="4"/>
  <c r="F423" i="3" s="1"/>
  <c r="U463" i="4"/>
  <c r="F604" i="3" s="1"/>
  <c r="W468" i="4"/>
  <c r="H432" i="3" s="1"/>
  <c r="X478" i="4"/>
  <c r="I440" i="3" s="1"/>
  <c r="T481" i="4"/>
  <c r="E607" i="3" s="1"/>
  <c r="T388" i="4"/>
  <c r="E598" i="3" s="1"/>
  <c r="X396" i="4"/>
  <c r="I371" i="3" s="1"/>
  <c r="V415" i="4"/>
  <c r="G390" i="3" s="1"/>
  <c r="F398" i="3"/>
  <c r="U434" i="4"/>
  <c r="F407" i="3" s="1"/>
  <c r="W444" i="4"/>
  <c r="H557" i="3" s="1"/>
  <c r="H600" i="3"/>
  <c r="U449" i="4"/>
  <c r="F419" i="3" s="1"/>
  <c r="Y449" i="4"/>
  <c r="J419" i="3" s="1"/>
  <c r="H602" i="3"/>
  <c r="T453" i="4"/>
  <c r="E421" i="3" s="1"/>
  <c r="X453" i="4"/>
  <c r="I421" i="3" s="1"/>
  <c r="T461" i="4"/>
  <c r="E428" i="3" s="1"/>
  <c r="X461" i="4"/>
  <c r="I428" i="3" s="1"/>
  <c r="W466" i="4"/>
  <c r="H431" i="3" s="1"/>
  <c r="V470" i="4"/>
  <c r="G434" i="3" s="1"/>
  <c r="T473" i="4"/>
  <c r="E437" i="3" s="1"/>
  <c r="X473" i="4"/>
  <c r="I437" i="3" s="1"/>
  <c r="T487" i="4"/>
  <c r="E448" i="3" s="1"/>
  <c r="X487" i="4"/>
  <c r="I448" i="3" s="1"/>
  <c r="W489" i="4"/>
  <c r="H450" i="3" s="1"/>
  <c r="J464" i="3"/>
  <c r="V376" i="4"/>
  <c r="G360" i="3" s="1"/>
  <c r="W383" i="4"/>
  <c r="H365" i="3" s="1"/>
  <c r="U388" i="4"/>
  <c r="F598" i="3" s="1"/>
  <c r="Y392" i="4"/>
  <c r="J368" i="3" s="1"/>
  <c r="F375" i="3"/>
  <c r="U416" i="4"/>
  <c r="F391" i="3" s="1"/>
  <c r="Y416" i="4"/>
  <c r="J391" i="3" s="1"/>
  <c r="T429" i="4"/>
  <c r="E599" i="3" s="1"/>
  <c r="J410" i="3"/>
  <c r="F421" i="3"/>
  <c r="V464" i="4"/>
  <c r="G430" i="3" s="1"/>
  <c r="T467" i="4"/>
  <c r="E559" i="3" s="1"/>
  <c r="X467" i="4"/>
  <c r="I559" i="3" s="1"/>
  <c r="W469" i="4"/>
  <c r="H433" i="3" s="1"/>
  <c r="Y469" i="4"/>
  <c r="J433" i="3" s="1"/>
  <c r="T479" i="4"/>
  <c r="E441" i="3" s="1"/>
  <c r="X484" i="4"/>
  <c r="I445" i="3" s="1"/>
  <c r="U490" i="4"/>
  <c r="F451" i="3" s="1"/>
  <c r="Y495" i="4"/>
  <c r="J455" i="3" s="1"/>
  <c r="T505" i="4"/>
  <c r="E464" i="3" s="1"/>
  <c r="X505" i="4"/>
  <c r="I464" i="3" s="1"/>
  <c r="J469" i="3"/>
  <c r="U515" i="4"/>
  <c r="F473" i="3" s="1"/>
  <c r="H475" i="3"/>
  <c r="T519" i="4"/>
  <c r="E611" i="3" s="1"/>
  <c r="V526" i="4"/>
  <c r="G481" i="3" s="1"/>
  <c r="V528" i="4"/>
  <c r="G483" i="3" s="1"/>
  <c r="J485" i="3"/>
  <c r="V534" i="4"/>
  <c r="G613" i="3" s="1"/>
  <c r="U541" i="4"/>
  <c r="F493" i="3" s="1"/>
  <c r="W543" i="4"/>
  <c r="H564" i="3" s="1"/>
  <c r="T597" i="4"/>
  <c r="E533" i="3" s="1"/>
  <c r="X598" i="4"/>
  <c r="I534" i="3" s="1"/>
  <c r="X601" i="4"/>
  <c r="I536" i="3" s="1"/>
  <c r="W602" i="4"/>
  <c r="H537" i="3" s="1"/>
  <c r="T499" i="4"/>
  <c r="E459" i="3" s="1"/>
  <c r="X499" i="4"/>
  <c r="I459" i="3" s="1"/>
  <c r="U508" i="4"/>
  <c r="F609" i="3" s="1"/>
  <c r="T516" i="4"/>
  <c r="E474" i="3" s="1"/>
  <c r="Y519" i="4"/>
  <c r="J611" i="3" s="1"/>
  <c r="V524" i="4"/>
  <c r="G480" i="3" s="1"/>
  <c r="W528" i="4"/>
  <c r="H483" i="3" s="1"/>
  <c r="T529" i="4"/>
  <c r="E484" i="3" s="1"/>
  <c r="U534" i="4"/>
  <c r="F613" i="3" s="1"/>
  <c r="Y534" i="4"/>
  <c r="J613" i="3" s="1"/>
  <c r="W536" i="4"/>
  <c r="H488" i="3" s="1"/>
  <c r="T537" i="4"/>
  <c r="E489" i="3" s="1"/>
  <c r="T573" i="4"/>
  <c r="E516" i="3"/>
  <c r="T575" i="4"/>
  <c r="E518" i="3" s="1"/>
  <c r="T577" i="4"/>
  <c r="E570" i="3" s="1"/>
  <c r="T579" i="4"/>
  <c r="E521" i="3"/>
  <c r="T581" i="4"/>
  <c r="E572" i="3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F533" i="3"/>
  <c r="U502" i="4"/>
  <c r="F462" i="3" s="1"/>
  <c r="Y502" i="4"/>
  <c r="J462" i="3" s="1"/>
  <c r="T509" i="4"/>
  <c r="E467" i="3" s="1"/>
  <c r="X509" i="4"/>
  <c r="I467" i="3" s="1"/>
  <c r="Y512" i="4"/>
  <c r="J470" i="3" s="1"/>
  <c r="Y516" i="4"/>
  <c r="J474" i="3" s="1"/>
  <c r="T525" i="4"/>
  <c r="E562" i="3" s="1"/>
  <c r="T527" i="4"/>
  <c r="E482" i="3" s="1"/>
  <c r="F484" i="3"/>
  <c r="Y529" i="4"/>
  <c r="J484" i="3" s="1"/>
  <c r="W531" i="4"/>
  <c r="H485" i="3" s="1"/>
  <c r="F489" i="3"/>
  <c r="V546" i="4"/>
  <c r="G496" i="3" s="1"/>
  <c r="U570" i="4"/>
  <c r="F513" i="3" s="1"/>
  <c r="U573" i="4"/>
  <c r="F516" i="3" s="1"/>
  <c r="U575" i="4"/>
  <c r="F518" i="3" s="1"/>
  <c r="U577" i="4"/>
  <c r="F570" i="3" s="1"/>
  <c r="U579" i="4"/>
  <c r="F521" i="3" s="1"/>
  <c r="W579" i="4"/>
  <c r="H521" i="3" s="1"/>
  <c r="U581" i="4"/>
  <c r="F572" i="3" s="1"/>
  <c r="W581" i="4"/>
  <c r="H572" i="3" s="1"/>
  <c r="U583" i="4"/>
  <c r="F522" i="3" s="1"/>
  <c r="U585" i="4"/>
  <c r="F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/>
  <c r="W593" i="4"/>
  <c r="H530" i="3" s="1"/>
  <c r="U595" i="4"/>
  <c r="F532" i="3" s="1"/>
  <c r="W595" i="4"/>
  <c r="H532" i="3"/>
  <c r="T600" i="4"/>
  <c r="E535" i="3" s="1"/>
  <c r="U603" i="4"/>
  <c r="F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81" i="4"/>
  <c r="G572" i="3" s="1"/>
  <c r="V585" i="4"/>
  <c r="G574" i="3" s="1"/>
  <c r="V589" i="4"/>
  <c r="G527" i="3" s="1"/>
  <c r="V593" i="4"/>
  <c r="G530" i="3" s="1"/>
  <c r="U600" i="4"/>
  <c r="F535" i="3" s="1"/>
  <c r="X602" i="4"/>
  <c r="I537" i="3" s="1"/>
  <c r="X609" i="4"/>
  <c r="I542" i="3" s="1"/>
  <c r="X613" i="4"/>
  <c r="I624" i="3" s="1"/>
  <c r="T507" i="4"/>
  <c r="E466" i="3" s="1"/>
  <c r="X507" i="4"/>
  <c r="I466" i="3" s="1"/>
  <c r="V520" i="4"/>
  <c r="G476" i="3" s="1"/>
  <c r="U523" i="4"/>
  <c r="F479" i="3" s="1"/>
  <c r="W527" i="4"/>
  <c r="H482" i="3" s="1"/>
  <c r="U530" i="4"/>
  <c r="F612" i="3" s="1"/>
  <c r="H486" i="3"/>
  <c r="T533" i="4"/>
  <c r="E563" i="3" s="1"/>
  <c r="U538" i="4"/>
  <c r="F490" i="3" s="1"/>
  <c r="W538" i="4"/>
  <c r="H490" i="3" s="1"/>
  <c r="T547" i="4"/>
  <c r="E497" i="3" s="1"/>
  <c r="V547" i="4"/>
  <c r="G497" i="3" s="1"/>
  <c r="U567" i="4"/>
  <c r="F510" i="3" s="1"/>
  <c r="T584" i="4"/>
  <c r="E523" i="3"/>
  <c r="T588" i="4"/>
  <c r="E526" i="3" s="1"/>
  <c r="T596" i="4"/>
  <c r="E618" i="3"/>
  <c r="U598" i="4"/>
  <c r="F534" i="3" s="1"/>
  <c r="W598" i="4"/>
  <c r="H534" i="3" s="1"/>
  <c r="U601" i="4"/>
  <c r="F536" i="3" s="1"/>
  <c r="X603" i="4"/>
  <c r="I538" i="3"/>
  <c r="U604" i="4"/>
  <c r="F620" i="3" s="1"/>
  <c r="W604" i="4"/>
  <c r="H620" i="3" s="1"/>
  <c r="X606" i="4"/>
  <c r="I540" i="3" s="1"/>
  <c r="U514" i="4"/>
  <c r="F472" i="3" s="1"/>
  <c r="U518" i="4"/>
  <c r="F475" i="3"/>
  <c r="W520" i="4"/>
  <c r="H476" i="3" s="1"/>
  <c r="T521" i="4"/>
  <c r="E477" i="3" s="1"/>
  <c r="T528" i="4"/>
  <c r="E483" i="3" s="1"/>
  <c r="V530" i="4"/>
  <c r="G612" i="3" s="1"/>
  <c r="U533" i="4"/>
  <c r="F563" i="3" s="1"/>
  <c r="W535" i="4"/>
  <c r="H487" i="3" s="1"/>
  <c r="V536" i="4"/>
  <c r="G488" i="3" s="1"/>
  <c r="T545" i="4"/>
  <c r="E495" i="3" s="1"/>
  <c r="U547" i="4"/>
  <c r="F497" i="3" s="1"/>
  <c r="W547" i="4"/>
  <c r="H497" i="3"/>
  <c r="U566" i="4"/>
  <c r="F509" i="3" s="1"/>
  <c r="W572" i="4"/>
  <c r="H515" i="3" s="1"/>
  <c r="W574" i="4"/>
  <c r="H517" i="3" s="1"/>
  <c r="W576" i="4"/>
  <c r="H519" i="3" s="1"/>
  <c r="U578" i="4"/>
  <c r="F520" i="3" s="1"/>
  <c r="W578" i="4"/>
  <c r="H520" i="3" s="1"/>
  <c r="F571" i="3"/>
  <c r="W580" i="4"/>
  <c r="H571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T524" i="4"/>
  <c r="E480" i="3" s="1"/>
  <c r="U526" i="4"/>
  <c r="F481" i="3" s="1"/>
  <c r="H612" i="3"/>
  <c r="T531" i="4"/>
  <c r="E485" i="3" s="1"/>
  <c r="Y536" i="4"/>
  <c r="J488" i="3" s="1"/>
  <c r="T539" i="4"/>
  <c r="E491" i="3" s="1"/>
  <c r="T541" i="4"/>
  <c r="E493" i="3" s="1"/>
  <c r="T543" i="4"/>
  <c r="E564" i="3" s="1"/>
  <c r="V548" i="4"/>
  <c r="G566" i="3" s="1"/>
  <c r="U612" i="4"/>
  <c r="F623" i="3" s="1"/>
  <c r="Y613" i="4"/>
  <c r="J624" i="3" s="1"/>
  <c r="T615" i="4"/>
  <c r="E626" i="3" s="1"/>
  <c r="T628" i="4"/>
  <c r="E639" i="3" s="1"/>
  <c r="T636" i="4"/>
  <c r="E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 s="1"/>
  <c r="W633" i="4"/>
  <c r="H644" i="3"/>
  <c r="Y636" i="4"/>
  <c r="J647" i="3" s="1"/>
  <c r="W675" i="4"/>
  <c r="H685" i="3" s="1"/>
  <c r="T676" i="4"/>
  <c r="E686" i="3" s="1"/>
  <c r="V676" i="4"/>
  <c r="G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/>
  <c r="W763" i="4"/>
  <c r="H761" i="3" s="1"/>
  <c r="V605" i="4"/>
  <c r="G539" i="3" s="1"/>
  <c r="V609" i="4"/>
  <c r="G542" i="3" s="1"/>
  <c r="V613" i="4"/>
  <c r="G624" i="3" s="1"/>
  <c r="U614" i="4"/>
  <c r="F625" i="3" s="1"/>
  <c r="Y615" i="4"/>
  <c r="J626" i="3" s="1"/>
  <c r="W616" i="4"/>
  <c r="H627" i="3" s="1"/>
  <c r="W619" i="4"/>
  <c r="H630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 s="1"/>
  <c r="W612" i="4"/>
  <c r="H623" i="3" s="1"/>
  <c r="V614" i="4"/>
  <c r="G625" i="3" s="1"/>
  <c r="X614" i="4"/>
  <c r="I625" i="3" s="1"/>
  <c r="X617" i="4"/>
  <c r="I628" i="3" s="1"/>
  <c r="T620" i="4"/>
  <c r="E631" i="3" s="1"/>
  <c r="V620" i="4"/>
  <c r="G631" i="3" s="1"/>
  <c r="V630" i="4"/>
  <c r="G641" i="3" s="1"/>
  <c r="X630" i="4"/>
  <c r="I641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/>
  <c r="V725" i="4"/>
  <c r="G729" i="3" s="1"/>
  <c r="T608" i="4"/>
  <c r="E541" i="3" s="1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/>
  <c r="T874" i="4"/>
  <c r="E892" i="3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/>
  <c r="Y921" i="4"/>
  <c r="J931" i="3" s="1"/>
  <c r="W923" i="4"/>
  <c r="H933" i="3" s="1"/>
  <c r="T924" i="4"/>
  <c r="E934" i="3" s="1"/>
  <c r="V926" i="4"/>
  <c r="G936" i="3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 s="1"/>
  <c r="W947" i="4"/>
  <c r="H954" i="3" s="1"/>
  <c r="X950" i="4"/>
  <c r="I957" i="3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 s="1"/>
  <c r="U911" i="4"/>
  <c r="F924" i="3" s="1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/>
  <c r="T885" i="4"/>
  <c r="E902" i="3" s="1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 s="1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/>
  <c r="W986" i="4"/>
  <c r="H988" i="3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/>
  <c r="Y1011" i="4"/>
  <c r="J1037" i="3" s="1"/>
  <c r="U1015" i="4"/>
  <c r="F1152" i="3" s="1"/>
  <c r="W1015" i="4"/>
  <c r="H1152" i="3" s="1"/>
  <c r="Y1015" i="4"/>
  <c r="J1152" i="3" s="1"/>
  <c r="U1019" i="4"/>
  <c r="F1041" i="3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/>
  <c r="W994" i="4"/>
  <c r="H993" i="3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/>
  <c r="U1103" i="4"/>
  <c r="F1095" i="3" s="1"/>
  <c r="Y1103" i="4"/>
  <c r="J1095" i="3" s="1"/>
  <c r="T1113" i="4"/>
  <c r="E1101" i="3"/>
  <c r="X1113" i="4"/>
  <c r="I1101" i="3" s="1"/>
  <c r="W1115" i="4"/>
  <c r="H1103" i="3" s="1"/>
  <c r="V1118" i="4"/>
  <c r="G1175" i="3" s="1"/>
  <c r="U1121" i="4"/>
  <c r="F1107" i="3" s="1"/>
  <c r="Y1121" i="4"/>
  <c r="J1107" i="3"/>
  <c r="W1123" i="4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/>
  <c r="U1067" i="4"/>
  <c r="F1163" i="3"/>
  <c r="Y1067" i="4"/>
  <c r="J1163" i="3" s="1"/>
  <c r="U1075" i="4"/>
  <c r="F1077" i="3" s="1"/>
  <c r="Y1075" i="4"/>
  <c r="J1077" i="3" s="1"/>
  <c r="U1083" i="4"/>
  <c r="F1168" i="3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/>
  <c r="Y1132" i="4"/>
  <c r="J1217" i="3" s="1"/>
  <c r="T1138" i="4"/>
  <c r="E1178" i="3"/>
  <c r="V1147" i="4"/>
  <c r="G1222" i="3" s="1"/>
  <c r="Y1170" i="4"/>
  <c r="J1131" i="3" s="1"/>
  <c r="W1172" i="4"/>
  <c r="H1224" i="3" s="1"/>
  <c r="T1173" i="4"/>
  <c r="E1193" i="3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/>
  <c r="T1152" i="4"/>
  <c r="E1122" i="3" s="1"/>
  <c r="V1154" i="4"/>
  <c r="G1123" i="3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/>
  <c r="U1243" i="4"/>
  <c r="F1259" i="3" s="1"/>
  <c r="W1243" i="4"/>
  <c r="H1259" i="3" s="1"/>
  <c r="T1246" i="4"/>
  <c r="E1762" i="3" s="1"/>
  <c r="X1246" i="4"/>
  <c r="I1762" i="3"/>
  <c r="V1248" i="4"/>
  <c r="G1261" i="3"/>
  <c r="U1251" i="4"/>
  <c r="F1264" i="3" s="1"/>
  <c r="W1251" i="4"/>
  <c r="H1264" i="3" s="1"/>
  <c r="T1254" i="4"/>
  <c r="E1267" i="3" s="1"/>
  <c r="X1254" i="4"/>
  <c r="I1267" i="3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/>
  <c r="U1164" i="4"/>
  <c r="F1190" i="3" s="1"/>
  <c r="Y1164" i="4"/>
  <c r="J1190" i="3" s="1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 s="1"/>
  <c r="T1225" i="4"/>
  <c r="E1247" i="3"/>
  <c r="X1225" i="4"/>
  <c r="I1247" i="3" s="1"/>
  <c r="V1227" i="4"/>
  <c r="G1249" i="3" s="1"/>
  <c r="U1230" i="4"/>
  <c r="F1756" i="3" s="1"/>
  <c r="W1230" i="4"/>
  <c r="H1756" i="3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/>
  <c r="W1280" i="4"/>
  <c r="H1704" i="3" s="1"/>
  <c r="V1281" i="4"/>
  <c r="G1770" i="3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/>
  <c r="W1453" i="4"/>
  <c r="H1401" i="3"/>
  <c r="W1455" i="4"/>
  <c r="H1815" i="3" s="1"/>
  <c r="W1459" i="4"/>
  <c r="H1720" i="3" s="1"/>
  <c r="W1461" i="4"/>
  <c r="H1403" i="3" s="1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 s="1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W1580" i="4"/>
  <c r="H1499" i="3"/>
  <c r="Y1580" i="4"/>
  <c r="J1499" i="3" s="1"/>
  <c r="U1586" i="4"/>
  <c r="F1503" i="3" s="1"/>
  <c r="W1586" i="4"/>
  <c r="H1503" i="3"/>
  <c r="Y1586" i="4"/>
  <c r="J1503" i="3" s="1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/>
  <c r="U1536" i="4"/>
  <c r="F1461" i="3" s="1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/>
  <c r="Y1628" i="4"/>
  <c r="J1538" i="3" s="1"/>
  <c r="V1631" i="4"/>
  <c r="G1541" i="3" s="1"/>
  <c r="X1635" i="4"/>
  <c r="I1545" i="3" s="1"/>
  <c r="W1637" i="4"/>
  <c r="H1546" i="3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 s="1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/>
  <c r="Y1574" i="4"/>
  <c r="J1493" i="3" s="1"/>
  <c r="U1578" i="4"/>
  <c r="F1497" i="3" s="1"/>
  <c r="W1578" i="4"/>
  <c r="H1497" i="3" s="1"/>
  <c r="Y1578" i="4"/>
  <c r="J1497" i="3" s="1"/>
  <c r="U1582" i="4"/>
  <c r="F1728" i="3" s="1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/>
  <c r="V1608" i="4"/>
  <c r="G1521" i="3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 s="1"/>
  <c r="V1728" i="4"/>
  <c r="G1608" i="3" s="1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 s="1"/>
  <c r="Y1758" i="4"/>
  <c r="J1632" i="3" s="1"/>
  <c r="W1761" i="4"/>
  <c r="H1635" i="3" s="1"/>
  <c r="X1763" i="4"/>
  <c r="I1637" i="3" s="1"/>
  <c r="T1764" i="4"/>
  <c r="E1638" i="3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/>
  <c r="W1788" i="4"/>
  <c r="H1743" i="3" s="1"/>
  <c r="V1721" i="4"/>
  <c r="G1605" i="3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/>
  <c r="V1694" i="4"/>
  <c r="G1850" i="3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/>
  <c r="W1948" i="4"/>
  <c r="H2002" i="3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/>
  <c r="X1904" i="4"/>
  <c r="I1949" i="3" s="1"/>
  <c r="U1917" i="4"/>
  <c r="F1976" i="3" s="1"/>
  <c r="X1945" i="4"/>
  <c r="I2059" i="3" s="1"/>
  <c r="V1898" i="4"/>
  <c r="G1946" i="3" s="1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/>
  <c r="U1874" i="4"/>
  <c r="F1925" i="3" s="1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 s="1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/>
  <c r="U1935" i="4"/>
  <c r="F2051" i="3" s="1"/>
  <c r="Y1936" i="4"/>
  <c r="J1993" i="3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/>
  <c r="V2019" i="4"/>
  <c r="G2084" i="3" s="1"/>
  <c r="X2019" i="4"/>
  <c r="I2084" i="3" s="1"/>
  <c r="Y2021" i="4"/>
  <c r="J2086" i="3" s="1"/>
  <c r="Y2023" i="4"/>
  <c r="J2088" i="3" s="1"/>
  <c r="T2031" i="4"/>
  <c r="E2094" i="3" s="1"/>
  <c r="W2032" i="4"/>
  <c r="H2178" i="3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/>
  <c r="V2194" i="4"/>
  <c r="G2249" i="3"/>
  <c r="U2197" i="4"/>
  <c r="F2252" i="3" s="1"/>
  <c r="W2197" i="4"/>
  <c r="H2252" i="3" s="1"/>
  <c r="Y2197" i="4"/>
  <c r="J2252" i="3" s="1"/>
  <c r="T2198" i="4"/>
  <c r="E2253" i="3"/>
  <c r="U2200" i="4"/>
  <c r="F2254" i="3" s="1"/>
  <c r="W2200" i="4"/>
  <c r="H2254" i="3" s="1"/>
  <c r="Y2200" i="4"/>
  <c r="J2254" i="3" s="1"/>
  <c r="T2201" i="4"/>
  <c r="E2255" i="3"/>
  <c r="T2204" i="4"/>
  <c r="E2257" i="3" s="1"/>
  <c r="W2205" i="4"/>
  <c r="H2258" i="3"/>
  <c r="Y2205" i="4"/>
  <c r="J2258" i="3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/>
  <c r="X2118" i="4"/>
  <c r="I2209" i="3" s="1"/>
  <c r="T2120" i="4"/>
  <c r="E2210" i="3" s="1"/>
  <c r="V2120" i="4"/>
  <c r="G2210" i="3" s="1"/>
  <c r="X2122" i="4"/>
  <c r="I2158" i="3"/>
  <c r="T2124" i="4"/>
  <c r="E2160" i="3" s="1"/>
  <c r="V2124" i="4"/>
  <c r="G2160" i="3"/>
  <c r="X2126" i="4"/>
  <c r="I2191" i="3" s="1"/>
  <c r="T2128" i="4"/>
  <c r="E2162" i="3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/>
  <c r="Y2184" i="4"/>
  <c r="J2401" i="3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/>
  <c r="U2140" i="4"/>
  <c r="F2169" i="3"/>
  <c r="W2140" i="4"/>
  <c r="H2169" i="3" s="1"/>
  <c r="Y2140" i="4"/>
  <c r="J2169" i="3" s="1"/>
  <c r="U2144" i="4"/>
  <c r="F2172" i="3" s="1"/>
  <c r="W2144" i="4"/>
  <c r="H2172" i="3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 s="1"/>
  <c r="V2129" i="4"/>
  <c r="G2163" i="3" s="1"/>
  <c r="X2131" i="4"/>
  <c r="I2165" i="3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/>
  <c r="V2159" i="4"/>
  <c r="G2224" i="3" s="1"/>
  <c r="W2163" i="4"/>
  <c r="H2227" i="3" s="1"/>
  <c r="U2165" i="4"/>
  <c r="F2229" i="3" s="1"/>
  <c r="V2168" i="4"/>
  <c r="G2230" i="3" s="1"/>
  <c r="U2171" i="4"/>
  <c r="F2233" i="3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/>
  <c r="Y2182" i="4"/>
  <c r="J2241" i="3" s="1"/>
  <c r="T2185" i="4"/>
  <c r="E2243" i="3" s="1"/>
  <c r="V2187" i="4"/>
  <c r="G2244" i="3" s="1"/>
  <c r="U2190" i="4"/>
  <c r="F2247" i="3" s="1"/>
  <c r="W2190" i="4"/>
  <c r="H2247" i="3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/>
  <c r="W2133" i="4"/>
  <c r="H2166" i="3" s="1"/>
  <c r="Y2135" i="4"/>
  <c r="J2167" i="3" s="1"/>
  <c r="U2137" i="4"/>
  <c r="F2212" i="3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/>
  <c r="U2237" i="4"/>
  <c r="F2283" i="3" s="1"/>
  <c r="Y2237" i="4"/>
  <c r="J2283" i="3" s="1"/>
  <c r="U2241" i="4"/>
  <c r="F2425" i="3" s="1"/>
  <c r="Y2241" i="4"/>
  <c r="J2425" i="3"/>
  <c r="U2245" i="4"/>
  <c r="F2289" i="3" s="1"/>
  <c r="Y2245" i="4"/>
  <c r="J2289" i="3" s="1"/>
  <c r="U2249" i="4"/>
  <c r="F2292" i="3"/>
  <c r="Y2249" i="4"/>
  <c r="J2292" i="3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 s="1"/>
  <c r="W2264" i="4"/>
  <c r="H2304" i="3" s="1"/>
  <c r="U2265" i="4"/>
  <c r="F2410" i="3"/>
  <c r="Y2265" i="4"/>
  <c r="J2410" i="3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 s="1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/>
  <c r="U2242" i="4"/>
  <c r="F2287" i="3" s="1"/>
  <c r="Y2242" i="4"/>
  <c r="J2287" i="3" s="1"/>
  <c r="W2245" i="4"/>
  <c r="H2289" i="3"/>
  <c r="U2246" i="4"/>
  <c r="F2290" i="3" s="1"/>
  <c r="Y2246" i="4"/>
  <c r="J2290" i="3"/>
  <c r="W2249" i="4"/>
  <c r="H2292" i="3" s="1"/>
  <c r="U2250" i="4"/>
  <c r="F2293" i="3" s="1"/>
  <c r="Y2250" i="4"/>
  <c r="J2293" i="3"/>
  <c r="W2253" i="4"/>
  <c r="H2295" i="3" s="1"/>
  <c r="U2254" i="4"/>
  <c r="F2428" i="3" s="1"/>
  <c r="Y2254" i="4"/>
  <c r="J2428" i="3" s="1"/>
  <c r="W2257" i="4"/>
  <c r="H2298" i="3" s="1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/>
  <c r="X2251" i="4"/>
  <c r="I2294" i="3" s="1"/>
  <c r="V2254" i="4"/>
  <c r="G2428" i="3" s="1"/>
  <c r="T2255" i="4"/>
  <c r="E2296" i="3"/>
  <c r="X2255" i="4"/>
  <c r="I2296" i="3" s="1"/>
  <c r="V2258" i="4"/>
  <c r="G2299" i="3" s="1"/>
  <c r="T2259" i="4"/>
  <c r="E2409" i="3" s="1"/>
  <c r="V2259" i="4"/>
  <c r="G2409" i="3" s="1"/>
  <c r="X2259" i="4"/>
  <c r="I2409" i="3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/>
  <c r="T2275" i="4"/>
  <c r="E2411" i="3" s="1"/>
  <c r="V2275" i="4"/>
  <c r="G2411" i="3"/>
  <c r="X2275" i="4"/>
  <c r="I2411" i="3" s="1"/>
  <c r="T2279" i="4"/>
  <c r="E2316" i="3" s="1"/>
  <c r="V2279" i="4"/>
  <c r="G2316" i="3"/>
  <c r="X2279" i="4"/>
  <c r="I2316" i="3" s="1"/>
  <c r="T2283" i="4"/>
  <c r="E2320" i="3" s="1"/>
  <c r="V2283" i="4"/>
  <c r="G2320" i="3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/>
  <c r="Y2251" i="4"/>
  <c r="J2294" i="3"/>
  <c r="Y2255" i="4"/>
  <c r="J2296" i="3" s="1"/>
  <c r="Y2259" i="4"/>
  <c r="J2409" i="3" s="1"/>
  <c r="Y2263" i="4"/>
  <c r="J2303" i="3" s="1"/>
  <c r="Y2267" i="4"/>
  <c r="J2306" i="3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 s="1"/>
  <c r="V2261" i="4"/>
  <c r="G2301" i="3" s="1"/>
  <c r="X2261" i="4"/>
  <c r="I2301" i="3"/>
  <c r="T2265" i="4"/>
  <c r="E2410" i="3" s="1"/>
  <c r="X2265" i="4"/>
  <c r="I2410" i="3" s="1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/>
  <c r="V2277" i="4"/>
  <c r="G2314" i="3" s="1"/>
  <c r="X2277" i="4"/>
  <c r="I2314" i="3"/>
  <c r="T2281" i="4"/>
  <c r="E2318" i="3" s="1"/>
  <c r="V2281" i="4"/>
  <c r="G2318" i="3" s="1"/>
  <c r="X2281" i="4"/>
  <c r="I2318" i="3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/>
  <c r="X2347" i="4"/>
  <c r="I2376" i="3" s="1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/>
  <c r="X2365" i="4"/>
  <c r="I2390" i="3" s="1"/>
  <c r="T2367" i="4"/>
  <c r="E2392" i="3" s="1"/>
  <c r="V2367" i="4"/>
  <c r="G2392" i="3" s="1"/>
  <c r="X2369" i="4"/>
  <c r="I2592" i="3" s="1"/>
  <c r="T2371" i="4"/>
  <c r="E2437" i="3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/>
  <c r="X2381" i="4"/>
  <c r="I2446" i="3" s="1"/>
  <c r="T2383" i="4"/>
  <c r="E2448" i="3" s="1"/>
  <c r="V2383" i="4"/>
  <c r="G2448" i="3" s="1"/>
  <c r="X2385" i="4"/>
  <c r="I2574" i="3"/>
  <c r="T2387" i="4"/>
  <c r="E2451" i="3"/>
  <c r="V2387" i="4"/>
  <c r="G2451" i="3" s="1"/>
  <c r="X2389" i="4"/>
  <c r="I2453" i="3"/>
  <c r="T2391" i="4"/>
  <c r="E2455" i="3" s="1"/>
  <c r="X2393" i="4"/>
  <c r="I2457" i="3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/>
  <c r="Y2357" i="4"/>
  <c r="J2383" i="3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/>
  <c r="U2383" i="4"/>
  <c r="F2448" i="3" s="1"/>
  <c r="Y2385" i="4"/>
  <c r="J2574" i="3" s="1"/>
  <c r="U2387" i="4"/>
  <c r="F2451" i="3"/>
  <c r="Y2389" i="4"/>
  <c r="J2453" i="3" s="1"/>
  <c r="W2390" i="4"/>
  <c r="H2454" i="3" s="1"/>
  <c r="U2391" i="4"/>
  <c r="F2455" i="3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/>
  <c r="Y2425" i="4"/>
  <c r="J2480" i="3"/>
  <c r="T2344" i="4"/>
  <c r="E2374" i="3" s="1"/>
  <c r="X2344" i="4"/>
  <c r="I2374" i="3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/>
  <c r="T2364" i="4"/>
  <c r="E2389" i="3"/>
  <c r="X2366" i="4"/>
  <c r="I2391" i="3" s="1"/>
  <c r="T2368" i="4"/>
  <c r="E2393" i="3" s="1"/>
  <c r="X2370" i="4"/>
  <c r="I2436" i="3" s="1"/>
  <c r="T2372" i="4"/>
  <c r="E2438" i="3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/>
  <c r="T2420" i="4"/>
  <c r="E2475" i="3" s="1"/>
  <c r="X2420" i="4"/>
  <c r="I2475" i="3" s="1"/>
  <c r="T2424" i="4"/>
  <c r="E2479" i="3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/>
  <c r="Y2354" i="4"/>
  <c r="J2380" i="3" s="1"/>
  <c r="U2356" i="4"/>
  <c r="F2382" i="3" s="1"/>
  <c r="W2356" i="4"/>
  <c r="H2382" i="3" s="1"/>
  <c r="Y2358" i="4"/>
  <c r="J2417" i="3" s="1"/>
  <c r="U2360" i="4"/>
  <c r="F2385" i="3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/>
  <c r="U2388" i="4"/>
  <c r="F2452" i="3" s="1"/>
  <c r="W2388" i="4"/>
  <c r="H2452" i="3" s="1"/>
  <c r="Y2390" i="4"/>
  <c r="J2454" i="3" s="1"/>
  <c r="W2391" i="4"/>
  <c r="H2455" i="3"/>
  <c r="U2392" i="4"/>
  <c r="F2456" i="3" s="1"/>
  <c r="Y2394" i="4"/>
  <c r="J2458" i="3" s="1"/>
  <c r="T2398" i="4"/>
  <c r="E2461" i="3"/>
  <c r="X2398" i="4"/>
  <c r="I2461" i="3"/>
  <c r="U2404" i="4"/>
  <c r="F2466" i="3" s="1"/>
  <c r="W2404" i="4"/>
  <c r="H2466" i="3" s="1"/>
  <c r="Y2404" i="4"/>
  <c r="J2466" i="3" s="1"/>
  <c r="U2408" i="4"/>
  <c r="F2467" i="3" s="1"/>
  <c r="W2408" i="4"/>
  <c r="H2467" i="3"/>
  <c r="Y2408" i="4"/>
  <c r="J2467" i="3" s="1"/>
  <c r="U2412" i="4"/>
  <c r="F2595" i="3" s="1"/>
  <c r="W2412" i="4"/>
  <c r="H2595" i="3"/>
  <c r="U2416" i="4"/>
  <c r="F2473" i="3" s="1"/>
  <c r="W2416" i="4"/>
  <c r="H2473" i="3" s="1"/>
  <c r="Y2416" i="4"/>
  <c r="J2473" i="3" s="1"/>
  <c r="U2420" i="4"/>
  <c r="F2475" i="3"/>
  <c r="W2420" i="4"/>
  <c r="H2475" i="3" s="1"/>
  <c r="Y2422" i="4"/>
  <c r="J2477" i="3" s="1"/>
  <c r="U2424" i="4"/>
  <c r="F2479" i="3" s="1"/>
  <c r="W2424" i="4"/>
  <c r="H2479" i="3" s="1"/>
  <c r="Y2426" i="4"/>
  <c r="J2481" i="3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/>
  <c r="X2387" i="4"/>
  <c r="I2451" i="3"/>
  <c r="T2389" i="4"/>
  <c r="E2453" i="3" s="1"/>
  <c r="V2389" i="4"/>
  <c r="G2453" i="3" s="1"/>
  <c r="X2391" i="4"/>
  <c r="I2455" i="3" s="1"/>
  <c r="V2392" i="4"/>
  <c r="G2456" i="3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/>
  <c r="W2346" i="4"/>
  <c r="H2434" i="3" s="1"/>
  <c r="Y2346" i="4"/>
  <c r="J2434" i="3" s="1"/>
  <c r="U2350" i="4"/>
  <c r="F2435" i="3" s="1"/>
  <c r="W2350" i="4"/>
  <c r="H2435" i="3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/>
  <c r="W2583" i="4"/>
  <c r="H2634" i="3" s="1"/>
  <c r="U2586" i="4"/>
  <c r="F2767" i="3"/>
  <c r="W2586" i="4"/>
  <c r="H2767" i="3" s="1"/>
  <c r="Y2586" i="4"/>
  <c r="J2767" i="3" s="1"/>
  <c r="U2590" i="4"/>
  <c r="F2639" i="3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/>
  <c r="W2610" i="4"/>
  <c r="H2774" i="3" s="1"/>
  <c r="Y2610" i="4"/>
  <c r="J2774" i="3" s="1"/>
  <c r="U2614" i="4"/>
  <c r="F2655" i="3" s="1"/>
  <c r="W2663" i="4"/>
  <c r="H2790" i="3" s="1"/>
  <c r="W2671" i="4"/>
  <c r="H2690" i="3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 s="1"/>
  <c r="V2603" i="4"/>
  <c r="G2647" i="3"/>
  <c r="X2603" i="4"/>
  <c r="I2647" i="3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/>
  <c r="T2730" i="4"/>
  <c r="E2810" i="3" s="1"/>
  <c r="T2734" i="4"/>
  <c r="E2729" i="3" s="1"/>
  <c r="T2738" i="4"/>
  <c r="E2812" i="3" s="1"/>
  <c r="V2744" i="4"/>
  <c r="G2737" i="3" s="1"/>
  <c r="V2747" i="4"/>
  <c r="G2739" i="3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/>
  <c r="W2603" i="4"/>
  <c r="H2647" i="3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/>
  <c r="W2700" i="4"/>
  <c r="H2711" i="3" s="1"/>
  <c r="Y2700" i="4"/>
  <c r="J2711" i="3" s="1"/>
  <c r="W2704" i="4"/>
  <c r="H2715" i="3" s="1"/>
  <c r="Y2704" i="4"/>
  <c r="J2715" i="3" s="1"/>
  <c r="W2708" i="4"/>
  <c r="H2718" i="3"/>
  <c r="Y2708" i="4"/>
  <c r="J2718" i="3"/>
  <c r="W2712" i="4"/>
  <c r="H2800" i="3" s="1"/>
  <c r="Y2712" i="4"/>
  <c r="J2800" i="3" s="1"/>
  <c r="X2716" i="4"/>
  <c r="I2801" i="3"/>
  <c r="X2724" i="4"/>
  <c r="I2806" i="3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/>
  <c r="V2748" i="4"/>
  <c r="G2740" i="3" s="1"/>
  <c r="W2659" i="4"/>
  <c r="H2683" i="3" s="1"/>
  <c r="W2667" i="4"/>
  <c r="H2791" i="3"/>
  <c r="W2675" i="4"/>
  <c r="H2693" i="3"/>
  <c r="Y2675" i="4"/>
  <c r="J2693" i="3" s="1"/>
  <c r="W2679" i="4"/>
  <c r="H2696" i="3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 s="1"/>
  <c r="W2707" i="4"/>
  <c r="H2799" i="3"/>
  <c r="Y2707" i="4"/>
  <c r="J2799" i="3" s="1"/>
  <c r="W2711" i="4"/>
  <c r="H2721" i="3" s="1"/>
  <c r="Y2711" i="4"/>
  <c r="J2721" i="3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/>
  <c r="V2745" i="4"/>
  <c r="G2738" i="3" s="1"/>
  <c r="W2748" i="4"/>
  <c r="H2740" i="3" s="1"/>
  <c r="V2585" i="4"/>
  <c r="G2636" i="3" s="1"/>
  <c r="X2585" i="4"/>
  <c r="I2636" i="3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/>
  <c r="W2597" i="4"/>
  <c r="H2771" i="3" s="1"/>
  <c r="Y2597" i="4"/>
  <c r="J2771" i="3"/>
  <c r="U2601" i="4"/>
  <c r="F2646" i="3" s="1"/>
  <c r="W2601" i="4"/>
  <c r="H2646" i="3" s="1"/>
  <c r="Y2601" i="4"/>
  <c r="J2646" i="3" s="1"/>
  <c r="U2605" i="4"/>
  <c r="F2649" i="3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/>
  <c r="Y2613" i="4"/>
  <c r="J2654" i="3" s="1"/>
  <c r="Y2682" i="4"/>
  <c r="J2699" i="3" s="1"/>
  <c r="W2686" i="4"/>
  <c r="H2701" i="3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 s="1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/>
  <c r="T2602" i="4"/>
  <c r="E2772" i="3"/>
  <c r="V2602" i="4"/>
  <c r="G2772" i="3"/>
  <c r="X2602" i="4"/>
  <c r="I2772" i="3" s="1"/>
  <c r="T2606" i="4"/>
  <c r="E2650" i="3" s="1"/>
  <c r="V2606" i="4"/>
  <c r="G2650" i="3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/>
  <c r="T2826" i="4"/>
  <c r="E2893" i="3" s="1"/>
  <c r="Y2827" i="4"/>
  <c r="J2894" i="3" s="1"/>
  <c r="X2833" i="4"/>
  <c r="I2901" i="3" s="1"/>
  <c r="X2841" i="4"/>
  <c r="I2908" i="3" s="1"/>
  <c r="U2820" i="4"/>
  <c r="F2887" i="3"/>
  <c r="Y2821" i="4"/>
  <c r="J2888" i="3" s="1"/>
  <c r="U2822" i="4"/>
  <c r="F2889" i="3" s="1"/>
  <c r="Y2823" i="4"/>
  <c r="J2890" i="3" s="1"/>
  <c r="Y2825" i="4"/>
  <c r="J2892" i="3"/>
  <c r="T2829" i="4"/>
  <c r="E2896" i="3" s="1"/>
  <c r="Y2830" i="4"/>
  <c r="J2897" i="3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/>
  <c r="W2896" i="4"/>
  <c r="H2961" i="3" s="1"/>
  <c r="W2894" i="4"/>
  <c r="H2959" i="3" s="1"/>
  <c r="W2893" i="4"/>
  <c r="H2958" i="3" s="1"/>
  <c r="W2897" i="4"/>
  <c r="H2962" i="3" s="1"/>
  <c r="X2901" i="4"/>
  <c r="I2966" i="3"/>
  <c r="W2904" i="4"/>
  <c r="H2969" i="3"/>
  <c r="Y2906" i="4"/>
  <c r="J2971" i="3" s="1"/>
  <c r="X2892" i="4"/>
  <c r="I2957" i="3" s="1"/>
  <c r="Y2893" i="4"/>
  <c r="J2958" i="3" s="1"/>
  <c r="V2905" i="4"/>
  <c r="G2970" i="3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/>
  <c r="W2926" i="4"/>
  <c r="H2991" i="3" s="1"/>
  <c r="Y2926" i="4"/>
  <c r="J2991" i="3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/>
  <c r="V2949" i="4"/>
  <c r="G3014" i="3" s="1"/>
  <c r="X2951" i="4"/>
  <c r="I3016" i="3" s="1"/>
  <c r="T2953" i="4"/>
  <c r="E3018" i="3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/>
  <c r="V2965" i="4"/>
  <c r="G3029" i="3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/>
  <c r="X2979" i="4"/>
  <c r="I3043" i="3" s="1"/>
  <c r="V2980" i="4"/>
  <c r="G3044" i="3"/>
  <c r="T2981" i="4"/>
  <c r="E3045" i="3"/>
  <c r="X2983" i="4"/>
  <c r="I3047" i="3" s="1"/>
  <c r="V2984" i="4"/>
  <c r="G3048" i="3" s="1"/>
  <c r="T2985" i="4"/>
  <c r="E3049" i="3" s="1"/>
  <c r="X2987" i="4"/>
  <c r="I3078" i="3"/>
  <c r="T2989" i="4"/>
  <c r="E3052" i="3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/>
  <c r="V2997" i="4"/>
  <c r="G3060" i="3" s="1"/>
  <c r="X2999" i="4"/>
  <c r="I3062" i="3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/>
  <c r="W2988" i="4"/>
  <c r="H3051" i="3" s="1"/>
  <c r="Y2988" i="4"/>
  <c r="J3051" i="3"/>
  <c r="U2989" i="4"/>
  <c r="F3052" i="3" s="1"/>
  <c r="W2992" i="4"/>
  <c r="H3055" i="3" s="1"/>
  <c r="Y2992" i="4"/>
  <c r="J3055" i="3" s="1"/>
  <c r="U2993" i="4"/>
  <c r="F3056" i="3"/>
  <c r="W2996" i="4"/>
  <c r="H3059" i="3" s="1"/>
  <c r="Y2996" i="4"/>
  <c r="J3059" i="3"/>
  <c r="U2997" i="4"/>
  <c r="F3060" i="3" s="1"/>
  <c r="W3000" i="4"/>
  <c r="H3063" i="3" s="1"/>
  <c r="Y3000" i="4"/>
  <c r="J3063" i="3"/>
  <c r="U3001" i="4"/>
  <c r="F3064" i="3" s="1"/>
  <c r="W2901" i="4"/>
  <c r="H2966" i="3" s="1"/>
  <c r="T2906" i="4"/>
  <c r="E2971" i="3" s="1"/>
  <c r="W2907" i="4"/>
  <c r="H2972" i="3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 s="1"/>
  <c r="T3006" i="4"/>
  <c r="E3079" i="3" s="1"/>
  <c r="X3008" i="4"/>
  <c r="I3069" i="3" s="1"/>
  <c r="X2915" i="4"/>
  <c r="I2980" i="3"/>
  <c r="W2922" i="4"/>
  <c r="H2987" i="3"/>
  <c r="X2924" i="4"/>
  <c r="I2989" i="3" s="1"/>
  <c r="W2927" i="4"/>
  <c r="H2992" i="3" s="1"/>
  <c r="T2928" i="4"/>
  <c r="E2993" i="3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/>
  <c r="W2977" i="4"/>
  <c r="H3041" i="3" s="1"/>
  <c r="Y2977" i="4"/>
  <c r="J3041" i="3"/>
  <c r="U2978" i="4"/>
  <c r="F3042" i="3" s="1"/>
  <c r="W2981" i="4"/>
  <c r="H3045" i="3" s="1"/>
  <c r="Y2981" i="4"/>
  <c r="J3045" i="3"/>
  <c r="U2982" i="4"/>
  <c r="F3046" i="3" s="1"/>
  <c r="Y2985" i="4"/>
  <c r="J3049" i="3" s="1"/>
  <c r="Y2989" i="4"/>
  <c r="J3052" i="3"/>
  <c r="Y2993" i="4"/>
  <c r="J3056" i="3" s="1"/>
  <c r="Y2997" i="4"/>
  <c r="J3060" i="3" s="1"/>
  <c r="Y3001" i="4"/>
  <c r="J3064" i="3" s="1"/>
  <c r="Y3005" i="4"/>
  <c r="J3067" i="3"/>
  <c r="U3006" i="4"/>
  <c r="F3079" i="3"/>
  <c r="W2900" i="4"/>
  <c r="H2965" i="3" s="1"/>
  <c r="T2916" i="4"/>
  <c r="E2981" i="3" s="1"/>
  <c r="W2917" i="4"/>
  <c r="H2982" i="3" s="1"/>
  <c r="X2920" i="4"/>
  <c r="I2985" i="3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/>
  <c r="V2939" i="4"/>
  <c r="G3004" i="3" s="1"/>
  <c r="X2941" i="4"/>
  <c r="I3006" i="3" s="1"/>
  <c r="T2943" i="4"/>
  <c r="E3008" i="3"/>
  <c r="V2943" i="4"/>
  <c r="G3008" i="3" s="1"/>
  <c r="X2945" i="4"/>
  <c r="I3010" i="3"/>
  <c r="T2947" i="4"/>
  <c r="E3012" i="3" s="1"/>
  <c r="V2947" i="4"/>
  <c r="G3012" i="3" s="1"/>
  <c r="X2949" i="4"/>
  <c r="I3014" i="3"/>
  <c r="T2951" i="4"/>
  <c r="E3016" i="3" s="1"/>
  <c r="V2951" i="4"/>
  <c r="G3016" i="3" s="1"/>
  <c r="X2953" i="4"/>
  <c r="I3018" i="3" s="1"/>
  <c r="T2955" i="4"/>
  <c r="E3020" i="3"/>
  <c r="V2955" i="4"/>
  <c r="G3020" i="3"/>
  <c r="X2957" i="4"/>
  <c r="I3022" i="3" s="1"/>
  <c r="T2959" i="4"/>
  <c r="E3077" i="3" s="1"/>
  <c r="V2959" i="4"/>
  <c r="G3077" i="3"/>
  <c r="X2961" i="4"/>
  <c r="I3025" i="3" s="1"/>
  <c r="T2963" i="4"/>
  <c r="E3027" i="3" s="1"/>
  <c r="V2963" i="4"/>
  <c r="G3027" i="3"/>
  <c r="X2965" i="4"/>
  <c r="I3029" i="3" s="1"/>
  <c r="T2967" i="4"/>
  <c r="E3031" i="3" s="1"/>
  <c r="V2967" i="4"/>
  <c r="G3031" i="3" s="1"/>
  <c r="X2969" i="4"/>
  <c r="I3033" i="3"/>
  <c r="T2971" i="4"/>
  <c r="E3035" i="3" s="1"/>
  <c r="V2971" i="4"/>
  <c r="G3035" i="3"/>
  <c r="X2973" i="4"/>
  <c r="I3037" i="3" s="1"/>
  <c r="T2975" i="4"/>
  <c r="E3039" i="3" s="1"/>
  <c r="V2975" i="4"/>
  <c r="G3039" i="3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/>
  <c r="V2986" i="4"/>
  <c r="G3050" i="3"/>
  <c r="T2987" i="4"/>
  <c r="E3078" i="3"/>
  <c r="X2989" i="4"/>
  <c r="I3052" i="3" s="1"/>
  <c r="V2990" i="4"/>
  <c r="G3053" i="3" s="1"/>
  <c r="T2991" i="4"/>
  <c r="E3054" i="3"/>
  <c r="X2993" i="4"/>
  <c r="I3056" i="3"/>
  <c r="V2994" i="4"/>
  <c r="G3057" i="3" s="1"/>
  <c r="T2995" i="4"/>
  <c r="E3058" i="3" s="1"/>
  <c r="X2997" i="4"/>
  <c r="I3060" i="3" s="1"/>
  <c r="T2999" i="4"/>
  <c r="E3062" i="3"/>
  <c r="V2999" i="4"/>
  <c r="G3062" i="3" s="1"/>
  <c r="X3001" i="4"/>
  <c r="I3064" i="3" s="1"/>
  <c r="T3003" i="4"/>
  <c r="E3065" i="3" s="1"/>
  <c r="V3003" i="4"/>
  <c r="G3065" i="3"/>
  <c r="X2900" i="4"/>
  <c r="I2965" i="3" s="1"/>
  <c r="T2905" i="4"/>
  <c r="E2970" i="3" s="1"/>
  <c r="W2906" i="4"/>
  <c r="H2971" i="3"/>
  <c r="X2909" i="4"/>
  <c r="I2974" i="3" s="1"/>
  <c r="T2913" i="4"/>
  <c r="E2978" i="3" s="1"/>
  <c r="W2914" i="4"/>
  <c r="H2979" i="3"/>
  <c r="X2917" i="4"/>
  <c r="I2982" i="3" s="1"/>
  <c r="W2925" i="4"/>
  <c r="H2990" i="3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/>
  <c r="U2959" i="4"/>
  <c r="F3077" i="3" s="1"/>
  <c r="W2962" i="4"/>
  <c r="H3026" i="3" s="1"/>
  <c r="Y2962" i="4"/>
  <c r="J3026" i="3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/>
  <c r="U2976" i="4"/>
  <c r="F3040" i="3" s="1"/>
  <c r="W2979" i="4"/>
  <c r="H3043" i="3" s="1"/>
  <c r="Y2979" i="4"/>
  <c r="J3043" i="3"/>
  <c r="U2980" i="4"/>
  <c r="F3044" i="3" s="1"/>
  <c r="Y2983" i="4"/>
  <c r="J3047" i="3" s="1"/>
  <c r="U2984" i="4"/>
  <c r="F3048" i="3"/>
  <c r="W2987" i="4"/>
  <c r="H3078" i="3" s="1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/>
  <c r="U3040" i="4"/>
  <c r="F3113" i="3" s="1"/>
  <c r="W3043" i="4"/>
  <c r="H3116" i="3"/>
  <c r="Y3043" i="4"/>
  <c r="J3116" i="3" s="1"/>
  <c r="U3044" i="4"/>
  <c r="F3117" i="3" s="1"/>
  <c r="U3052" i="4"/>
  <c r="F3124" i="3" s="1"/>
  <c r="W3055" i="4"/>
  <c r="H3127" i="3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/>
  <c r="Y3070" i="4"/>
  <c r="J3148" i="3" s="1"/>
  <c r="T3071" i="4"/>
  <c r="E3149" i="3" s="1"/>
  <c r="V3071" i="4"/>
  <c r="G3149" i="3"/>
  <c r="T3095" i="4"/>
  <c r="E3171" i="3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/>
  <c r="V3049" i="4"/>
  <c r="G3139" i="3"/>
  <c r="X3051" i="4"/>
  <c r="I3123" i="3" s="1"/>
  <c r="T3053" i="4"/>
  <c r="E3125" i="3" s="1"/>
  <c r="V3053" i="4"/>
  <c r="G3125" i="3" s="1"/>
  <c r="X3055" i="4"/>
  <c r="I3127" i="3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/>
  <c r="W3073" i="4"/>
  <c r="H3151" i="3" s="1"/>
  <c r="X3086" i="4"/>
  <c r="I3297" i="3" s="1"/>
  <c r="W3089" i="4"/>
  <c r="H3165" i="3"/>
  <c r="T3090" i="4"/>
  <c r="E3166" i="3" s="1"/>
  <c r="V3090" i="4"/>
  <c r="G3166" i="3" s="1"/>
  <c r="W3097" i="4"/>
  <c r="H3298" i="3" s="1"/>
  <c r="T3098" i="4"/>
  <c r="E3173" i="3" s="1"/>
  <c r="W3004" i="4"/>
  <c r="H3066" i="3"/>
  <c r="Y3004" i="4"/>
  <c r="J3066" i="3" s="1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/>
  <c r="Y3020" i="4"/>
  <c r="J3095" i="3" s="1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 s="1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/>
  <c r="W3048" i="4"/>
  <c r="H3121" i="3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/>
  <c r="W3092" i="4"/>
  <c r="H3168" i="3" s="1"/>
  <c r="Y3092" i="4"/>
  <c r="J3168" i="3" s="1"/>
  <c r="T3093" i="4"/>
  <c r="E3169" i="3"/>
  <c r="V3093" i="4"/>
  <c r="G3169" i="3" s="1"/>
  <c r="X3097" i="4"/>
  <c r="I3298" i="3" s="1"/>
  <c r="W3100" i="4"/>
  <c r="H3299" i="3" s="1"/>
  <c r="Y3100" i="4"/>
  <c r="J3299" i="3"/>
  <c r="T3101" i="4"/>
  <c r="E3175" i="3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 s="1"/>
  <c r="Y3079" i="4"/>
  <c r="J3156" i="3" s="1"/>
  <c r="T3080" i="4"/>
  <c r="E3157" i="3" s="1"/>
  <c r="V3080" i="4"/>
  <c r="G3157" i="3"/>
  <c r="X3084" i="4"/>
  <c r="I3161" i="3"/>
  <c r="W3087" i="4"/>
  <c r="H3163" i="3" s="1"/>
  <c r="Y3087" i="4"/>
  <c r="J3163" i="3" s="1"/>
  <c r="T3088" i="4"/>
  <c r="E3164" i="3"/>
  <c r="V3088" i="4"/>
  <c r="G3164" i="3" s="1"/>
  <c r="X3092" i="4"/>
  <c r="I3168" i="3" s="1"/>
  <c r="W3095" i="4"/>
  <c r="H3171" i="3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 s="1"/>
  <c r="V3112" i="4"/>
  <c r="G3183" i="3"/>
  <c r="X3116" i="4"/>
  <c r="I3186" i="3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/>
  <c r="Y3021" i="4"/>
  <c r="J3136" i="3" s="1"/>
  <c r="Y3025" i="4"/>
  <c r="J3099" i="3" s="1"/>
  <c r="Y3033" i="4"/>
  <c r="J3106" i="3" s="1"/>
  <c r="Y3037" i="4"/>
  <c r="J3110" i="3"/>
  <c r="Y3041" i="4"/>
  <c r="J3114" i="3" s="1"/>
  <c r="U3042" i="4"/>
  <c r="F3115" i="3" s="1"/>
  <c r="W3045" i="4"/>
  <c r="H3118" i="3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/>
  <c r="W3114" i="4"/>
  <c r="H3291" i="3" s="1"/>
  <c r="Y3114" i="4"/>
  <c r="J3291" i="3" s="1"/>
  <c r="V3115" i="4"/>
  <c r="G3185" i="3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/>
  <c r="T3011" i="4"/>
  <c r="E3087" i="3" s="1"/>
  <c r="V3011" i="4"/>
  <c r="G3087" i="3" s="1"/>
  <c r="X3013" i="4"/>
  <c r="I3088" i="3" s="1"/>
  <c r="T3015" i="4"/>
  <c r="E3090" i="3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/>
  <c r="V3055" i="4"/>
  <c r="G3127" i="3" s="1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/>
  <c r="W3088" i="4"/>
  <c r="H3164" i="3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/>
  <c r="T3221" i="4"/>
  <c r="E3283" i="3" s="1"/>
  <c r="V3221" i="4"/>
  <c r="G3283" i="3"/>
  <c r="X3221" i="4"/>
  <c r="I3283" i="3"/>
  <c r="T3225" i="4"/>
  <c r="E3286" i="3"/>
  <c r="V3225" i="4"/>
  <c r="G3286" i="3" s="1"/>
  <c r="X3225" i="4"/>
  <c r="I3286" i="3" s="1"/>
  <c r="X3125" i="4"/>
  <c r="I3195" i="3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/>
  <c r="X3141" i="4"/>
  <c r="I3209" i="3" s="1"/>
  <c r="W3144" i="4"/>
  <c r="H3212" i="3" s="1"/>
  <c r="Y3144" i="4"/>
  <c r="J3212" i="3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/>
  <c r="X3157" i="4"/>
  <c r="I3223" i="3"/>
  <c r="U3172" i="4"/>
  <c r="F3237" i="3"/>
  <c r="W3172" i="4"/>
  <c r="H3237" i="3" s="1"/>
  <c r="X3174" i="4"/>
  <c r="I3239" i="3" s="1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/>
  <c r="U3190" i="4"/>
  <c r="F3255" i="3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/>
  <c r="Y3198" i="4"/>
  <c r="J3263" i="3"/>
  <c r="U3202" i="4"/>
  <c r="F3267" i="3" s="1"/>
  <c r="W3202" i="4"/>
  <c r="H3267" i="3"/>
  <c r="Y3202" i="4"/>
  <c r="J3267" i="3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/>
  <c r="V3116" i="4"/>
  <c r="G3186" i="3" s="1"/>
  <c r="X3120" i="4"/>
  <c r="I3190" i="3" s="1"/>
  <c r="W3123" i="4"/>
  <c r="H3193" i="3" s="1"/>
  <c r="Y3123" i="4"/>
  <c r="J3193" i="3"/>
  <c r="T3124" i="4"/>
  <c r="E3194" i="3" s="1"/>
  <c r="V3124" i="4"/>
  <c r="G3194" i="3"/>
  <c r="X3128" i="4"/>
  <c r="I3198" i="3" s="1"/>
  <c r="W3131" i="4"/>
  <c r="H3200" i="3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/>
  <c r="X3144" i="4"/>
  <c r="I3212" i="3" s="1"/>
  <c r="W3147" i="4"/>
  <c r="H3214" i="3"/>
  <c r="Y3147" i="4"/>
  <c r="J3214" i="3" s="1"/>
  <c r="T3148" i="4"/>
  <c r="E3215" i="3" s="1"/>
  <c r="V3148" i="4"/>
  <c r="G3215" i="3" s="1"/>
  <c r="X3152" i="4"/>
  <c r="I3219" i="3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 s="1"/>
  <c r="V3191" i="4"/>
  <c r="G3256" i="3" s="1"/>
  <c r="X3191" i="4"/>
  <c r="I3256" i="3"/>
  <c r="T3195" i="4"/>
  <c r="E3260" i="3" s="1"/>
  <c r="V3195" i="4"/>
  <c r="G3260" i="3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/>
  <c r="Y3187" i="4"/>
  <c r="J3252" i="3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/>
  <c r="U3203" i="4"/>
  <c r="F3268" i="3" s="1"/>
  <c r="Y3203" i="4"/>
  <c r="J3268" i="3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/>
  <c r="T3184" i="4"/>
  <c r="E3249" i="3" s="1"/>
  <c r="X3184" i="4"/>
  <c r="I3249" i="3"/>
  <c r="T3188" i="4"/>
  <c r="E3253" i="3" s="1"/>
  <c r="X3188" i="4"/>
  <c r="I3253" i="3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/>
  <c r="T3228" i="4"/>
  <c r="E3306" i="3" s="1"/>
  <c r="X3228" i="4"/>
  <c r="I3306" i="3"/>
  <c r="W3116" i="4"/>
  <c r="H3186" i="3" s="1"/>
  <c r="Y3116" i="4"/>
  <c r="J3186" i="3"/>
  <c r="T3117" i="4"/>
  <c r="E3187" i="3"/>
  <c r="V3117" i="4"/>
  <c r="G3187" i="3" s="1"/>
  <c r="X3121" i="4"/>
  <c r="I3191" i="3" s="1"/>
  <c r="W3124" i="4"/>
  <c r="H3194" i="3" s="1"/>
  <c r="Y3124" i="4"/>
  <c r="J3194" i="3"/>
  <c r="T3125" i="4"/>
  <c r="E3195" i="3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/>
  <c r="X3137" i="4"/>
  <c r="I3205" i="3" s="1"/>
  <c r="W3140" i="4"/>
  <c r="H3208" i="3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 s="1"/>
  <c r="T3245" i="4"/>
  <c r="E3340" i="3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/>
  <c r="T3269" i="4"/>
  <c r="E3354" i="3" s="1"/>
  <c r="V3269" i="4"/>
  <c r="G3354" i="3"/>
  <c r="X3269" i="4"/>
  <c r="I3354" i="3" s="1"/>
  <c r="T3273" i="4"/>
  <c r="E3335" i="3" s="1"/>
  <c r="V3273" i="4"/>
  <c r="G3335" i="3" s="1"/>
  <c r="X3273" i="4"/>
  <c r="I3335" i="3" s="1"/>
  <c r="T3277" i="4"/>
  <c r="E3338" i="3"/>
  <c r="V3277" i="4"/>
  <c r="G3338" i="3"/>
  <c r="X3277" i="4"/>
  <c r="I3338" i="3" s="1"/>
  <c r="T3281" i="4"/>
  <c r="E3368" i="3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/>
  <c r="X3297" i="4"/>
  <c r="I3375" i="3"/>
  <c r="T3301" i="4"/>
  <c r="E3378" i="3" s="1"/>
  <c r="V3301" i="4"/>
  <c r="G3378" i="3" s="1"/>
  <c r="X3301" i="4"/>
  <c r="I3378" i="3" s="1"/>
  <c r="T3305" i="4"/>
  <c r="E3382" i="3"/>
  <c r="V3305" i="4"/>
  <c r="G3382" i="3" s="1"/>
  <c r="X3305" i="4"/>
  <c r="I3382" i="3" s="1"/>
  <c r="T3309" i="4"/>
  <c r="E3386" i="3"/>
  <c r="V3309" i="4"/>
  <c r="G3386" i="3" s="1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 s="1"/>
  <c r="Y3261" i="4"/>
  <c r="J3342" i="3"/>
  <c r="Y3265" i="4"/>
  <c r="J3329" i="3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/>
  <c r="U3270" i="4"/>
  <c r="F3332" i="3" s="1"/>
  <c r="W3270" i="4"/>
  <c r="H3332" i="3" s="1"/>
  <c r="Y3270" i="4"/>
  <c r="J3332" i="3" s="1"/>
  <c r="U3274" i="4"/>
  <c r="F3336" i="3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/>
  <c r="W3282" i="4"/>
  <c r="H3359" i="3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/>
  <c r="U3302" i="4"/>
  <c r="F3379" i="3" s="1"/>
  <c r="W3302" i="4"/>
  <c r="H3379" i="3" s="1"/>
  <c r="Y3302" i="4"/>
  <c r="J3379" i="3"/>
  <c r="U3306" i="4"/>
  <c r="F3383" i="3" s="1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/>
  <c r="Y3318" i="4"/>
  <c r="J3395" i="3" s="1"/>
  <c r="U3322" i="4"/>
  <c r="F3399" i="3" s="1"/>
  <c r="W3322" i="4"/>
  <c r="H3399" i="3" s="1"/>
  <c r="Y3322" i="4"/>
  <c r="J3399" i="3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 s="1"/>
  <c r="X3231" i="4"/>
  <c r="I3344" i="3" s="1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/>
  <c r="X3243" i="4"/>
  <c r="I3316" i="3" s="1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 s="1"/>
  <c r="V3275" i="4"/>
  <c r="G3355" i="3"/>
  <c r="X3275" i="4"/>
  <c r="I3355" i="3"/>
  <c r="T3279" i="4"/>
  <c r="E3357" i="3" s="1"/>
  <c r="V3279" i="4"/>
  <c r="G3357" i="3" s="1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/>
  <c r="V3291" i="4"/>
  <c r="G3365" i="3" s="1"/>
  <c r="X3291" i="4"/>
  <c r="I3365" i="3" s="1"/>
  <c r="T3295" i="4"/>
  <c r="E3373" i="3" s="1"/>
  <c r="V3295" i="4"/>
  <c r="G3373" i="3" s="1"/>
  <c r="X3295" i="4"/>
  <c r="I3373" i="3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/>
  <c r="V3323" i="4"/>
  <c r="G3400" i="3" s="1"/>
  <c r="X3323" i="4"/>
  <c r="I3400" i="3" s="1"/>
  <c r="T3327" i="4"/>
  <c r="E3404" i="3" s="1"/>
  <c r="V3327" i="4"/>
  <c r="G3404" i="3"/>
  <c r="X3327" i="4"/>
  <c r="I3404" i="3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/>
  <c r="Y3291" i="4"/>
  <c r="J3365" i="3" s="1"/>
  <c r="U3295" i="4"/>
  <c r="F3373" i="3" s="1"/>
  <c r="Y3295" i="4"/>
  <c r="J3373" i="3" s="1"/>
  <c r="U3299" i="4"/>
  <c r="F3377" i="3"/>
  <c r="Y3299" i="4"/>
  <c r="J3377" i="3"/>
  <c r="U3303" i="4"/>
  <c r="F3380" i="3" s="1"/>
  <c r="Y3303" i="4"/>
  <c r="J3380" i="3" s="1"/>
  <c r="U3307" i="4"/>
  <c r="F3384" i="3" s="1"/>
  <c r="Y3307" i="4"/>
  <c r="J3384" i="3"/>
  <c r="U3311" i="4"/>
  <c r="F3388" i="3" s="1"/>
  <c r="Y3311" i="4"/>
  <c r="J3388" i="3" s="1"/>
  <c r="U3315" i="4"/>
  <c r="F3392" i="3" s="1"/>
  <c r="Y3315" i="4"/>
  <c r="J3392" i="3" s="1"/>
  <c r="U3319" i="4"/>
  <c r="F3396" i="3"/>
  <c r="Y3319" i="4"/>
  <c r="J3396" i="3" s="1"/>
  <c r="U3323" i="4"/>
  <c r="F3400" i="3" s="1"/>
  <c r="Y3323" i="4"/>
  <c r="J3400" i="3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/>
  <c r="Y3339" i="4"/>
  <c r="J3415" i="3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 s="1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/>
  <c r="X3300" i="4"/>
  <c r="I3640" i="3" s="1"/>
  <c r="T3304" i="4"/>
  <c r="E3381" i="3" s="1"/>
  <c r="X3304" i="4"/>
  <c r="I3381" i="3" s="1"/>
  <c r="T3308" i="4"/>
  <c r="E3385" i="3" s="1"/>
  <c r="X3308" i="4"/>
  <c r="I3385" i="3"/>
  <c r="T3312" i="4"/>
  <c r="E3389" i="3"/>
  <c r="X3312" i="4"/>
  <c r="I3389" i="3" s="1"/>
  <c r="T3316" i="4"/>
  <c r="E3393" i="3" s="1"/>
  <c r="X3316" i="4"/>
  <c r="I3393" i="3"/>
  <c r="T3320" i="4"/>
  <c r="E3397" i="3" s="1"/>
  <c r="X3320" i="4"/>
  <c r="I3397" i="3" s="1"/>
  <c r="T3324" i="4"/>
  <c r="E3401" i="3" s="1"/>
  <c r="X3324" i="4"/>
  <c r="I3401" i="3" s="1"/>
  <c r="T3328" i="4"/>
  <c r="E3405" i="3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/>
  <c r="U3228" i="4"/>
  <c r="F3306" i="3" s="1"/>
  <c r="W3228" i="4"/>
  <c r="H3306" i="3" s="1"/>
  <c r="Y3228" i="4"/>
  <c r="J3306" i="3" s="1"/>
  <c r="U3232" i="4"/>
  <c r="F3309" i="3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 s="1"/>
  <c r="W3244" i="4"/>
  <c r="H3339" i="3" s="1"/>
  <c r="Y3244" i="4"/>
  <c r="J3339" i="3"/>
  <c r="U3248" i="4"/>
  <c r="F3318" i="3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/>
  <c r="W3292" i="4"/>
  <c r="H3370" i="3" s="1"/>
  <c r="Y3292" i="4"/>
  <c r="J3370" i="3" s="1"/>
  <c r="U3296" i="4"/>
  <c r="F3374" i="3"/>
  <c r="W3296" i="4"/>
  <c r="H3374" i="3" s="1"/>
  <c r="Y3296" i="4"/>
  <c r="J3374" i="3" s="1"/>
  <c r="U3300" i="4"/>
  <c r="F3640" i="3"/>
  <c r="W3300" i="4"/>
  <c r="H3640" i="3" s="1"/>
  <c r="Y3300" i="4"/>
  <c r="J3640" i="3"/>
  <c r="U3304" i="4"/>
  <c r="F3381" i="3" s="1"/>
  <c r="W3304" i="4"/>
  <c r="H3381" i="3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/>
  <c r="U3320" i="4"/>
  <c r="F3397" i="3" s="1"/>
  <c r="W3320" i="4"/>
  <c r="H3397" i="3"/>
  <c r="Y3320" i="4"/>
  <c r="J3397" i="3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/>
  <c r="Y3332" i="4"/>
  <c r="J3409" i="3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/>
  <c r="V3349" i="4"/>
  <c r="G3424" i="3" s="1"/>
  <c r="X3349" i="4"/>
  <c r="I3424" i="3" s="1"/>
  <c r="T3353" i="4"/>
  <c r="E3428" i="3" s="1"/>
  <c r="V3353" i="4"/>
  <c r="G3428" i="3"/>
  <c r="X3353" i="4"/>
  <c r="I3428" i="3" s="1"/>
  <c r="T3357" i="4"/>
  <c r="E3432" i="3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/>
  <c r="V3380" i="4"/>
  <c r="G3455" i="3"/>
  <c r="T3381" i="4"/>
  <c r="E3456" i="3" s="1"/>
  <c r="X3381" i="4"/>
  <c r="I3456" i="3" s="1"/>
  <c r="V3384" i="4"/>
  <c r="G3459" i="3"/>
  <c r="T3385" i="4"/>
  <c r="E3460" i="3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 s="1"/>
  <c r="Y3393" i="4"/>
  <c r="J3468" i="3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 s="1"/>
  <c r="U3421" i="4"/>
  <c r="F3496" i="3" s="1"/>
  <c r="Y3421" i="4"/>
  <c r="J3496" i="3" s="1"/>
  <c r="U3425" i="4"/>
  <c r="F3500" i="3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/>
  <c r="Y3346" i="4"/>
  <c r="J3637" i="3" s="1"/>
  <c r="U3350" i="4"/>
  <c r="F3425" i="3" s="1"/>
  <c r="W3350" i="4"/>
  <c r="H3425" i="3" s="1"/>
  <c r="Y3350" i="4"/>
  <c r="J3425" i="3"/>
  <c r="U3354" i="4"/>
  <c r="F3429" i="3"/>
  <c r="W3354" i="4"/>
  <c r="H3429" i="3" s="1"/>
  <c r="Y3354" i="4"/>
  <c r="J3429" i="3" s="1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/>
  <c r="U3370" i="4"/>
  <c r="F3445" i="3" s="1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/>
  <c r="W3402" i="4"/>
  <c r="H3477" i="3" s="1"/>
  <c r="Y3402" i="4"/>
  <c r="J3477" i="3" s="1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/>
  <c r="Y3414" i="4"/>
  <c r="J3489" i="3"/>
  <c r="U3418" i="4"/>
  <c r="F3493" i="3" s="1"/>
  <c r="W3418" i="4"/>
  <c r="H3493" i="3" s="1"/>
  <c r="Y3418" i="4"/>
  <c r="J3493" i="3"/>
  <c r="U3422" i="4"/>
  <c r="F3497" i="3"/>
  <c r="W3422" i="4"/>
  <c r="H3497" i="3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/>
  <c r="Y3430" i="4"/>
  <c r="J3505" i="3"/>
  <c r="U3434" i="4"/>
  <c r="F3638" i="3"/>
  <c r="W3434" i="4"/>
  <c r="H3638" i="3" s="1"/>
  <c r="Y3434" i="4"/>
  <c r="J3638" i="3" s="1"/>
  <c r="U3438" i="4"/>
  <c r="F3512" i="3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 s="1"/>
  <c r="T3339" i="4"/>
  <c r="E3415" i="3" s="1"/>
  <c r="V3339" i="4"/>
  <c r="G3415" i="3" s="1"/>
  <c r="X3339" i="4"/>
  <c r="I3415" i="3"/>
  <c r="T3343" i="4"/>
  <c r="E3419" i="3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/>
  <c r="V3354" i="4"/>
  <c r="G3429" i="3" s="1"/>
  <c r="T3355" i="4"/>
  <c r="E3430" i="3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/>
  <c r="X3371" i="4"/>
  <c r="I3446" i="3" s="1"/>
  <c r="V3374" i="4"/>
  <c r="G3449" i="3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 s="1"/>
  <c r="X3395" i="4"/>
  <c r="I3470" i="3"/>
  <c r="V3398" i="4"/>
  <c r="G3473" i="3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 s="1"/>
  <c r="X3443" i="4"/>
  <c r="I3517" i="3"/>
  <c r="V3446" i="4"/>
  <c r="G3520" i="3" s="1"/>
  <c r="T3447" i="4"/>
  <c r="E3521" i="3" s="1"/>
  <c r="X3447" i="4"/>
  <c r="I3521" i="3"/>
  <c r="V3450" i="4"/>
  <c r="G3524" i="3" s="1"/>
  <c r="T3451" i="4"/>
  <c r="E3525" i="3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/>
  <c r="U3355" i="4"/>
  <c r="F3430" i="3" s="1"/>
  <c r="Y3355" i="4"/>
  <c r="J3430" i="3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/>
  <c r="U3375" i="4"/>
  <c r="F3450" i="3" s="1"/>
  <c r="Y3375" i="4"/>
  <c r="J3450" i="3" s="1"/>
  <c r="U3379" i="4"/>
  <c r="F3454" i="3"/>
  <c r="Y3379" i="4"/>
  <c r="J3454" i="3" s="1"/>
  <c r="U3383" i="4"/>
  <c r="F3458" i="3" s="1"/>
  <c r="Y3383" i="4"/>
  <c r="J3458" i="3"/>
  <c r="Y3387" i="4"/>
  <c r="J3462" i="3" s="1"/>
  <c r="Y3391" i="4"/>
  <c r="J3466" i="3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/>
  <c r="X3340" i="4"/>
  <c r="I3416" i="3" s="1"/>
  <c r="T3344" i="4"/>
  <c r="E3420" i="3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/>
  <c r="T3364" i="4"/>
  <c r="E3439" i="3" s="1"/>
  <c r="X3364" i="4"/>
  <c r="I3439" i="3"/>
  <c r="V3367" i="4"/>
  <c r="G3442" i="3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/>
  <c r="X3420" i="4"/>
  <c r="I3495" i="3" s="1"/>
  <c r="V3423" i="4"/>
  <c r="G3498" i="3" s="1"/>
  <c r="T3424" i="4"/>
  <c r="E3499" i="3" s="1"/>
  <c r="X3424" i="4"/>
  <c r="I3499" i="3" s="1"/>
  <c r="V3427" i="4"/>
  <c r="G3502" i="3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/>
  <c r="V3439" i="4"/>
  <c r="G3513" i="3" s="1"/>
  <c r="T3440" i="4"/>
  <c r="E3514" i="3" s="1"/>
  <c r="X3440" i="4"/>
  <c r="I3514" i="3"/>
  <c r="V3443" i="4"/>
  <c r="G3517" i="3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/>
  <c r="W3340" i="4"/>
  <c r="H3416" i="3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/>
  <c r="W3380" i="4"/>
  <c r="H3455" i="3" s="1"/>
  <c r="Y3380" i="4"/>
  <c r="J3455" i="3" s="1"/>
  <c r="U3384" i="4"/>
  <c r="F3459" i="3"/>
  <c r="W3384" i="4"/>
  <c r="H3459" i="3" s="1"/>
  <c r="Y3384" i="4"/>
  <c r="J3459" i="3" s="1"/>
  <c r="U3388" i="4"/>
  <c r="F3463" i="3"/>
  <c r="W3388" i="4"/>
  <c r="H3463" i="3"/>
  <c r="Y3388" i="4"/>
  <c r="J3463" i="3" s="1"/>
  <c r="U3392" i="4"/>
  <c r="F3467" i="3" s="1"/>
  <c r="W3392" i="4"/>
  <c r="H3467" i="3"/>
  <c r="Y3392" i="4"/>
  <c r="J3467" i="3"/>
  <c r="U3396" i="4"/>
  <c r="F3471" i="3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/>
  <c r="W3404" i="4"/>
  <c r="H3479" i="3"/>
  <c r="Y3404" i="4"/>
  <c r="J3479" i="3"/>
  <c r="U3408" i="4"/>
  <c r="F3483" i="3" s="1"/>
  <c r="W3408" i="4"/>
  <c r="H3483" i="3" s="1"/>
  <c r="Y3408" i="4"/>
  <c r="J3483" i="3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/>
  <c r="U3424" i="4"/>
  <c r="F3499" i="3" s="1"/>
  <c r="W3424" i="4"/>
  <c r="H3499" i="3"/>
  <c r="Y3424" i="4"/>
  <c r="J3499" i="3"/>
  <c r="U3428" i="4"/>
  <c r="F3503" i="3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/>
  <c r="W3436" i="4"/>
  <c r="H3510" i="3" s="1"/>
  <c r="Y3436" i="4"/>
  <c r="J3510" i="3" s="1"/>
  <c r="U3440" i="4"/>
  <c r="F3514" i="3" s="1"/>
  <c r="W3440" i="4"/>
  <c r="H3514" i="3"/>
  <c r="Y3440" i="4"/>
  <c r="J3514" i="3" s="1"/>
  <c r="U3444" i="4"/>
  <c r="F3518" i="3"/>
  <c r="W3444" i="4"/>
  <c r="H3518" i="3" s="1"/>
  <c r="Y3444" i="4"/>
  <c r="J3518" i="3" s="1"/>
  <c r="U3448" i="4"/>
  <c r="F3522" i="3"/>
  <c r="W3448" i="4"/>
  <c r="H3522" i="3" s="1"/>
  <c r="Y3448" i="4"/>
  <c r="J3522" i="3" s="1"/>
  <c r="W61" i="4"/>
  <c r="H65" i="3" s="1"/>
  <c r="T59" i="4"/>
  <c r="E63" i="3" s="1"/>
  <c r="G82" i="3"/>
  <c r="U74" i="4"/>
  <c r="F77" i="3" s="1"/>
  <c r="V206" i="4"/>
  <c r="G216" i="3" s="1"/>
  <c r="V212" i="4"/>
  <c r="G221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7" i="4"/>
  <c r="F217" i="3" s="1"/>
  <c r="G212" i="3"/>
  <c r="W211" i="4"/>
  <c r="H220" i="3" s="1"/>
  <c r="H227" i="3"/>
  <c r="W204" i="4"/>
  <c r="H214" i="3" s="1"/>
  <c r="V268" i="4"/>
  <c r="G582" i="3" s="1"/>
  <c r="V281" i="4"/>
  <c r="G279" i="3" s="1"/>
  <c r="V304" i="4"/>
  <c r="G588" i="3" s="1"/>
  <c r="T305" i="4"/>
  <c r="E298" i="3" s="1"/>
  <c r="V308" i="4"/>
  <c r="G301" i="3" s="1"/>
  <c r="V302" i="4"/>
  <c r="G547" i="3"/>
  <c r="F264" i="3"/>
  <c r="U269" i="4"/>
  <c r="F269" i="3" s="1"/>
  <c r="G271" i="3"/>
  <c r="U274" i="4"/>
  <c r="F273" i="3" s="1"/>
  <c r="H275" i="3"/>
  <c r="H277" i="3"/>
  <c r="U284" i="4"/>
  <c r="F282" i="3" s="1"/>
  <c r="U286" i="4"/>
  <c r="F284" i="3" s="1"/>
  <c r="E297" i="3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435" i="4"/>
  <c r="E408" i="3" s="1"/>
  <c r="T437" i="4"/>
  <c r="E410" i="3"/>
  <c r="T439" i="4"/>
  <c r="E412" i="3" s="1"/>
  <c r="T443" i="4"/>
  <c r="E416" i="3" s="1"/>
  <c r="F404" i="3"/>
  <c r="U433" i="4"/>
  <c r="F406" i="3" s="1"/>
  <c r="U437" i="4"/>
  <c r="F410" i="3" s="1"/>
  <c r="F416" i="3"/>
  <c r="H406" i="3"/>
  <c r="W439" i="4"/>
  <c r="H412" i="3" s="1"/>
  <c r="W441" i="4"/>
  <c r="H414" i="3" s="1"/>
  <c r="V430" i="4"/>
  <c r="G403" i="3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H435" i="3"/>
  <c r="V473" i="4"/>
  <c r="G437" i="3" s="1"/>
  <c r="V477" i="4"/>
  <c r="G560" i="3" s="1"/>
  <c r="G607" i="3"/>
  <c r="G452" i="3"/>
  <c r="V497" i="4"/>
  <c r="G457" i="3" s="1"/>
  <c r="V499" i="4"/>
  <c r="G459" i="3" s="1"/>
  <c r="V507" i="4"/>
  <c r="G466" i="3"/>
  <c r="W503" i="4"/>
  <c r="H463" i="3" s="1"/>
  <c r="W505" i="4"/>
  <c r="H464" i="3" s="1"/>
  <c r="W507" i="4"/>
  <c r="H466" i="3" s="1"/>
  <c r="T465" i="4"/>
  <c r="E605" i="3" s="1"/>
  <c r="T613" i="4"/>
  <c r="E624" i="3" s="1"/>
  <c r="U620" i="4"/>
  <c r="F631" i="3" s="1"/>
  <c r="U622" i="4"/>
  <c r="F633" i="3" s="1"/>
  <c r="U624" i="4"/>
  <c r="F635" i="3"/>
  <c r="U626" i="4"/>
  <c r="F637" i="3" s="1"/>
  <c r="U628" i="4"/>
  <c r="F639" i="3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/>
  <c r="W620" i="4"/>
  <c r="H631" i="3" s="1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 s="1"/>
  <c r="W638" i="4"/>
  <c r="H649" i="3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/>
  <c r="V621" i="4"/>
  <c r="G632" i="3" s="1"/>
  <c r="T623" i="4"/>
  <c r="E634" i="3" s="1"/>
  <c r="T625" i="4"/>
  <c r="E636" i="3" s="1"/>
  <c r="V625" i="4"/>
  <c r="G636" i="3"/>
  <c r="T627" i="4"/>
  <c r="E638" i="3" s="1"/>
  <c r="V627" i="4"/>
  <c r="G638" i="3" s="1"/>
  <c r="T629" i="4"/>
  <c r="E640" i="3"/>
  <c r="V629" i="4"/>
  <c r="G640" i="3"/>
  <c r="T631" i="4"/>
  <c r="E642" i="3"/>
  <c r="T633" i="4"/>
  <c r="E644" i="3"/>
  <c r="V633" i="4"/>
  <c r="G644" i="3" s="1"/>
  <c r="T635" i="4"/>
  <c r="E646" i="3"/>
  <c r="V635" i="4"/>
  <c r="G646" i="3" s="1"/>
  <c r="T637" i="4"/>
  <c r="E648" i="3" s="1"/>
  <c r="V637" i="4"/>
  <c r="G648" i="3"/>
  <c r="T639" i="4"/>
  <c r="E650" i="3" s="1"/>
  <c r="T641" i="4"/>
  <c r="E652" i="3" s="1"/>
  <c r="V641" i="4"/>
  <c r="G652" i="3"/>
  <c r="T643" i="4"/>
  <c r="E654" i="3" s="1"/>
  <c r="T645" i="4"/>
  <c r="E656" i="3" s="1"/>
  <c r="V645" i="4"/>
  <c r="G656" i="3" s="1"/>
  <c r="T647" i="4"/>
  <c r="E658" i="3"/>
  <c r="T649" i="4"/>
  <c r="E660" i="3" s="1"/>
  <c r="V649" i="4"/>
  <c r="G660" i="3" s="1"/>
  <c r="T651" i="4"/>
  <c r="E662" i="3"/>
  <c r="E627" i="3"/>
  <c r="V616" i="4"/>
  <c r="G627" i="3" s="1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 s="1"/>
  <c r="U643" i="4"/>
  <c r="F654" i="3" s="1"/>
  <c r="U645" i="4"/>
  <c r="F656" i="3" s="1"/>
  <c r="U647" i="4"/>
  <c r="F658" i="3" s="1"/>
  <c r="U649" i="4"/>
  <c r="F660" i="3"/>
  <c r="U651" i="4"/>
  <c r="F662" i="3" s="1"/>
  <c r="W647" i="4"/>
  <c r="H658" i="3" s="1"/>
  <c r="W649" i="4"/>
  <c r="H660" i="3"/>
  <c r="T691" i="4"/>
  <c r="E700" i="3" s="1"/>
  <c r="W692" i="4"/>
  <c r="H701" i="3" s="1"/>
  <c r="W694" i="4"/>
  <c r="H703" i="3"/>
  <c r="W696" i="4"/>
  <c r="H705" i="3"/>
  <c r="W698" i="4"/>
  <c r="H707" i="3"/>
  <c r="W700" i="4"/>
  <c r="H709" i="3" s="1"/>
  <c r="W702" i="4"/>
  <c r="H711" i="3"/>
  <c r="V691" i="4"/>
  <c r="G700" i="3" s="1"/>
  <c r="U701" i="4"/>
  <c r="F710" i="3"/>
  <c r="U703" i="4"/>
  <c r="F712" i="3" s="1"/>
  <c r="V687" i="4"/>
  <c r="G696" i="3" s="1"/>
  <c r="E699" i="3"/>
  <c r="W691" i="4"/>
  <c r="H700" i="3" s="1"/>
  <c r="V693" i="4"/>
  <c r="G702" i="3" s="1"/>
  <c r="V695" i="4"/>
  <c r="G704" i="3" s="1"/>
  <c r="V697" i="4"/>
  <c r="G706" i="3" s="1"/>
  <c r="V701" i="4"/>
  <c r="G710" i="3" s="1"/>
  <c r="V686" i="4"/>
  <c r="G695" i="3"/>
  <c r="W693" i="4"/>
  <c r="H702" i="3" s="1"/>
  <c r="W695" i="4"/>
  <c r="H704" i="3"/>
  <c r="W697" i="4"/>
  <c r="H706" i="3" s="1"/>
  <c r="W699" i="4"/>
  <c r="H708" i="3"/>
  <c r="W701" i="4"/>
  <c r="H710" i="3" s="1"/>
  <c r="V685" i="4"/>
  <c r="G694" i="3" s="1"/>
  <c r="T689" i="4"/>
  <c r="E698" i="3" s="1"/>
  <c r="V690" i="4"/>
  <c r="G699" i="3" s="1"/>
  <c r="T692" i="4"/>
  <c r="E701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/>
  <c r="U698" i="4"/>
  <c r="F707" i="3" s="1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 s="1"/>
  <c r="V696" i="4"/>
  <c r="G705" i="3"/>
  <c r="V698" i="4"/>
  <c r="G707" i="3" s="1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 s="1"/>
  <c r="V729" i="4"/>
  <c r="G733" i="3"/>
  <c r="T731" i="4"/>
  <c r="E735" i="3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 s="1"/>
  <c r="T755" i="4"/>
  <c r="E753" i="3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/>
  <c r="V761" i="4"/>
  <c r="G759" i="3" s="1"/>
  <c r="T763" i="4"/>
  <c r="E761" i="3"/>
  <c r="V763" i="4"/>
  <c r="G761" i="3" s="1"/>
  <c r="T765" i="4"/>
  <c r="E763" i="3" s="1"/>
  <c r="V765" i="4"/>
  <c r="G763" i="3" s="1"/>
  <c r="T767" i="4"/>
  <c r="E765" i="3"/>
  <c r="V767" i="4"/>
  <c r="G765" i="3" s="1"/>
  <c r="T769" i="4"/>
  <c r="E802" i="3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 s="1"/>
  <c r="U769" i="4"/>
  <c r="F802" i="3" s="1"/>
  <c r="W769" i="4"/>
  <c r="H802" i="3"/>
  <c r="U771" i="4"/>
  <c r="F768" i="3" s="1"/>
  <c r="W771" i="4"/>
  <c r="H768" i="3"/>
  <c r="U773" i="4"/>
  <c r="F770" i="3" s="1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/>
  <c r="W726" i="4"/>
  <c r="H730" i="3"/>
  <c r="T728" i="4"/>
  <c r="E732" i="3" s="1"/>
  <c r="V728" i="4"/>
  <c r="G732" i="3" s="1"/>
  <c r="T730" i="4"/>
  <c r="E734" i="3" s="1"/>
  <c r="V730" i="4"/>
  <c r="G734" i="3"/>
  <c r="T732" i="4"/>
  <c r="E736" i="3" s="1"/>
  <c r="V732" i="4"/>
  <c r="G736" i="3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 s="1"/>
  <c r="V742" i="4"/>
  <c r="G743" i="3" s="1"/>
  <c r="T744" i="4"/>
  <c r="E745" i="3" s="1"/>
  <c r="V744" i="4"/>
  <c r="G745" i="3"/>
  <c r="T746" i="4"/>
  <c r="E746" i="3" s="1"/>
  <c r="V746" i="4"/>
  <c r="G746" i="3"/>
  <c r="T748" i="4"/>
  <c r="E801" i="3" s="1"/>
  <c r="V748" i="4"/>
  <c r="G801" i="3"/>
  <c r="T750" i="4"/>
  <c r="E749" i="3"/>
  <c r="V750" i="4"/>
  <c r="G749" i="3" s="1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 s="1"/>
  <c r="T758" i="4"/>
  <c r="E756" i="3" s="1"/>
  <c r="V758" i="4"/>
  <c r="G756" i="3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/>
  <c r="U728" i="4"/>
  <c r="F732" i="3" s="1"/>
  <c r="W728" i="4"/>
  <c r="H732" i="3" s="1"/>
  <c r="U730" i="4"/>
  <c r="F734" i="3"/>
  <c r="W730" i="4"/>
  <c r="H734" i="3" s="1"/>
  <c r="U732" i="4"/>
  <c r="F736" i="3"/>
  <c r="W732" i="4"/>
  <c r="H736" i="3" s="1"/>
  <c r="U734" i="4"/>
  <c r="F738" i="3" s="1"/>
  <c r="W734" i="4"/>
  <c r="H738" i="3"/>
  <c r="U736" i="4"/>
  <c r="F739" i="3" s="1"/>
  <c r="W736" i="4"/>
  <c r="H739" i="3" s="1"/>
  <c r="U738" i="4"/>
  <c r="F741" i="3" s="1"/>
  <c r="W738" i="4"/>
  <c r="H741" i="3"/>
  <c r="U740" i="4"/>
  <c r="F798" i="3" s="1"/>
  <c r="W740" i="4"/>
  <c r="H798" i="3" s="1"/>
  <c r="U742" i="4"/>
  <c r="F743" i="3" s="1"/>
  <c r="W742" i="4"/>
  <c r="H743" i="3" s="1"/>
  <c r="U744" i="4"/>
  <c r="F745" i="3"/>
  <c r="W744" i="4"/>
  <c r="H745" i="3" s="1"/>
  <c r="U746" i="4"/>
  <c r="F746" i="3" s="1"/>
  <c r="W746" i="4"/>
  <c r="H746" i="3" s="1"/>
  <c r="U748" i="4"/>
  <c r="F801" i="3" s="1"/>
  <c r="W748" i="4"/>
  <c r="H801" i="3" s="1"/>
  <c r="U750" i="4"/>
  <c r="F749" i="3"/>
  <c r="W750" i="4"/>
  <c r="H749" i="3" s="1"/>
  <c r="U752" i="4"/>
  <c r="F791" i="3"/>
  <c r="W752" i="4"/>
  <c r="H791" i="3" s="1"/>
  <c r="U754" i="4"/>
  <c r="F752" i="3" s="1"/>
  <c r="W754" i="4"/>
  <c r="H752" i="3"/>
  <c r="U756" i="4"/>
  <c r="F754" i="3" s="1"/>
  <c r="W756" i="4"/>
  <c r="H754" i="3" s="1"/>
  <c r="U758" i="4"/>
  <c r="F756" i="3"/>
  <c r="W758" i="4"/>
  <c r="H756" i="3" s="1"/>
  <c r="U760" i="4"/>
  <c r="F758" i="3" s="1"/>
  <c r="W760" i="4"/>
  <c r="H758" i="3" s="1"/>
  <c r="U762" i="4"/>
  <c r="F760" i="3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/>
  <c r="T956" i="4"/>
  <c r="E963" i="3" s="1"/>
  <c r="T960" i="4"/>
  <c r="E967" i="3" s="1"/>
  <c r="T948" i="4"/>
  <c r="E955" i="3" s="1"/>
  <c r="U956" i="4"/>
  <c r="F963" i="3" s="1"/>
  <c r="U960" i="4"/>
  <c r="F967" i="3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/>
  <c r="T967" i="4"/>
  <c r="E972" i="3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 s="1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 s="1"/>
  <c r="U981" i="4"/>
  <c r="F983" i="3"/>
  <c r="W981" i="4"/>
  <c r="H983" i="3"/>
  <c r="U983" i="4"/>
  <c r="F985" i="3" s="1"/>
  <c r="W983" i="4"/>
  <c r="H985" i="3"/>
  <c r="U985" i="4"/>
  <c r="F987" i="3" s="1"/>
  <c r="W985" i="4"/>
  <c r="H987" i="3"/>
  <c r="U987" i="4"/>
  <c r="F1012" i="3" s="1"/>
  <c r="W987" i="4"/>
  <c r="H1012" i="3" s="1"/>
  <c r="U989" i="4"/>
  <c r="F990" i="3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/>
  <c r="W997" i="4"/>
  <c r="H1015" i="3" s="1"/>
  <c r="T945" i="4"/>
  <c r="E952" i="3" s="1"/>
  <c r="T953" i="4"/>
  <c r="E960" i="3" s="1"/>
  <c r="T958" i="4"/>
  <c r="E965" i="3" s="1"/>
  <c r="T962" i="4"/>
  <c r="E968" i="3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/>
  <c r="T1069" i="4"/>
  <c r="E1164" i="3"/>
  <c r="T1071" i="4"/>
  <c r="E1074" i="3" s="1"/>
  <c r="T1073" i="4"/>
  <c r="E1075" i="3" s="1"/>
  <c r="T1075" i="4"/>
  <c r="E1077" i="3"/>
  <c r="T1077" i="4"/>
  <c r="E1165" i="3" s="1"/>
  <c r="T1079" i="4"/>
  <c r="E1211" i="3" s="1"/>
  <c r="T1081" i="4"/>
  <c r="E1080" i="3" s="1"/>
  <c r="T1083" i="4"/>
  <c r="E1168" i="3"/>
  <c r="T1085" i="4"/>
  <c r="E1082" i="3"/>
  <c r="T1087" i="4"/>
  <c r="E1084" i="3" s="1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 s="1"/>
  <c r="V1093" i="4"/>
  <c r="G1213" i="3" s="1"/>
  <c r="V1095" i="4"/>
  <c r="G1088" i="3"/>
  <c r="V1097" i="4"/>
  <c r="G1090" i="3" s="1"/>
  <c r="V1099" i="4"/>
  <c r="G1091" i="3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/>
  <c r="W1083" i="4"/>
  <c r="H1168" i="3" s="1"/>
  <c r="W1085" i="4"/>
  <c r="H1082" i="3"/>
  <c r="W1087" i="4"/>
  <c r="H1084" i="3" s="1"/>
  <c r="W1089" i="4"/>
  <c r="H1085" i="3" s="1"/>
  <c r="W1091" i="4"/>
  <c r="H1169" i="3"/>
  <c r="W1093" i="4"/>
  <c r="H1213" i="3" s="1"/>
  <c r="W1095" i="4"/>
  <c r="H1088" i="3" s="1"/>
  <c r="W1097" i="4"/>
  <c r="H1090" i="3"/>
  <c r="W1099" i="4"/>
  <c r="H1091" i="3"/>
  <c r="W1101" i="4"/>
  <c r="H1093" i="3"/>
  <c r="W1103" i="4"/>
  <c r="H1095" i="3" s="1"/>
  <c r="W1105" i="4"/>
  <c r="H1097" i="3"/>
  <c r="W1107" i="4"/>
  <c r="H1098" i="3" s="1"/>
  <c r="W1109" i="4"/>
  <c r="H1173" i="3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 s="1"/>
  <c r="T1072" i="4"/>
  <c r="E1210" i="3" s="1"/>
  <c r="T1074" i="4"/>
  <c r="E1076" i="3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/>
  <c r="T1088" i="4"/>
  <c r="E1212" i="3"/>
  <c r="T1090" i="4"/>
  <c r="E1086" i="3"/>
  <c r="T1092" i="4"/>
  <c r="E1170" i="3" s="1"/>
  <c r="T1094" i="4"/>
  <c r="E1087" i="3" s="1"/>
  <c r="T1096" i="4"/>
  <c r="E1089" i="3"/>
  <c r="T1098" i="4"/>
  <c r="E1171" i="3" s="1"/>
  <c r="T1100" i="4"/>
  <c r="E1092" i="3" s="1"/>
  <c r="T1102" i="4"/>
  <c r="E1094" i="3"/>
  <c r="T1104" i="4"/>
  <c r="E1096" i="3"/>
  <c r="T1106" i="4"/>
  <c r="E1172" i="3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 s="1"/>
  <c r="V1092" i="4"/>
  <c r="G1170" i="3"/>
  <c r="V1094" i="4"/>
  <c r="G1087" i="3" s="1"/>
  <c r="V1096" i="4"/>
  <c r="G1089" i="3" s="1"/>
  <c r="V1098" i="4"/>
  <c r="G1171" i="3" s="1"/>
  <c r="V1100" i="4"/>
  <c r="G1092" i="3" s="1"/>
  <c r="V1102" i="4"/>
  <c r="G1094" i="3" s="1"/>
  <c r="V1104" i="4"/>
  <c r="G1096" i="3" s="1"/>
  <c r="V1106" i="4"/>
  <c r="G1172" i="3" s="1"/>
  <c r="V1108" i="4"/>
  <c r="G1099" i="3"/>
  <c r="V1110" i="4"/>
  <c r="G1100" i="3" s="1"/>
  <c r="V1112" i="4"/>
  <c r="G1174" i="3" s="1"/>
  <c r="V1114" i="4"/>
  <c r="G1102" i="3"/>
  <c r="W1057" i="4"/>
  <c r="H1067" i="3" s="1"/>
  <c r="T1059" i="4"/>
  <c r="E1207" i="3" s="1"/>
  <c r="W1060" i="4"/>
  <c r="H1208" i="3" s="1"/>
  <c r="W1062" i="4"/>
  <c r="H1162" i="3" s="1"/>
  <c r="W1064" i="4"/>
  <c r="H1069" i="3"/>
  <c r="W1066" i="4"/>
  <c r="H1071" i="3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/>
  <c r="W1096" i="4"/>
  <c r="H1089" i="3" s="1"/>
  <c r="W1098" i="4"/>
  <c r="H1171" i="3" s="1"/>
  <c r="W1100" i="4"/>
  <c r="H1092" i="3" s="1"/>
  <c r="W1102" i="4"/>
  <c r="H1094" i="3" s="1"/>
  <c r="W1104" i="4"/>
  <c r="H1096" i="3"/>
  <c r="W1106" i="4"/>
  <c r="H1172" i="3" s="1"/>
  <c r="W1108" i="4"/>
  <c r="H1099" i="3" s="1"/>
  <c r="W1110" i="4"/>
  <c r="H1100" i="3" s="1"/>
  <c r="W1112" i="4"/>
  <c r="H1174" i="3" s="1"/>
  <c r="W1114" i="4"/>
  <c r="H1102" i="3"/>
  <c r="T1115" i="4"/>
  <c r="E1103" i="3" s="1"/>
  <c r="V1174" i="4"/>
  <c r="G1133" i="3"/>
  <c r="U1173" i="4"/>
  <c r="F1193" i="3" s="1"/>
  <c r="T1176" i="4"/>
  <c r="E1134" i="3" s="1"/>
  <c r="T1178" i="4"/>
  <c r="E1136" i="3" s="1"/>
  <c r="T1180" i="4"/>
  <c r="E1194" i="3"/>
  <c r="T1182" i="4"/>
  <c r="E1138" i="3"/>
  <c r="T1184" i="4"/>
  <c r="E1140" i="3"/>
  <c r="T1186" i="4"/>
  <c r="E1141" i="3" s="1"/>
  <c r="T1188" i="4"/>
  <c r="E1227" i="3" s="1"/>
  <c r="T1190" i="4"/>
  <c r="E1143" i="3"/>
  <c r="T1192" i="4"/>
  <c r="E1229" i="3" s="1"/>
  <c r="T1194" i="4"/>
  <c r="E1145" i="3" s="1"/>
  <c r="T1196" i="4"/>
  <c r="E1146" i="3"/>
  <c r="T1198" i="4"/>
  <c r="E1147" i="3" s="1"/>
  <c r="T1200" i="4"/>
  <c r="E1230" i="3"/>
  <c r="T1202" i="4"/>
  <c r="E1749" i="3" s="1"/>
  <c r="T1204" i="4"/>
  <c r="E1232" i="3"/>
  <c r="T1206" i="4"/>
  <c r="E1234" i="3" s="1"/>
  <c r="T1208" i="4"/>
  <c r="E1750" i="3" s="1"/>
  <c r="T1210" i="4"/>
  <c r="E1237" i="3" s="1"/>
  <c r="T1212" i="4"/>
  <c r="E1239" i="3"/>
  <c r="T1214" i="4"/>
  <c r="E1751" i="3" s="1"/>
  <c r="T1216" i="4"/>
  <c r="E1240" i="3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/>
  <c r="U1206" i="4"/>
  <c r="F1234" i="3"/>
  <c r="U1208" i="4"/>
  <c r="F1750" i="3"/>
  <c r="U1210" i="4"/>
  <c r="F1237" i="3" s="1"/>
  <c r="U1212" i="4"/>
  <c r="F1239" i="3" s="1"/>
  <c r="U1214" i="4"/>
  <c r="F1751" i="3" s="1"/>
  <c r="U1216" i="4"/>
  <c r="F1240" i="3"/>
  <c r="U1218" i="4"/>
  <c r="F1753" i="3" s="1"/>
  <c r="U1222" i="4"/>
  <c r="F1244" i="3"/>
  <c r="V1172" i="4"/>
  <c r="G1224" i="3" s="1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 s="1"/>
  <c r="V1192" i="4"/>
  <c r="G1229" i="3" s="1"/>
  <c r="V1194" i="4"/>
  <c r="G1145" i="3" s="1"/>
  <c r="V1196" i="4"/>
  <c r="G1146" i="3" s="1"/>
  <c r="V1198" i="4"/>
  <c r="G1147" i="3" s="1"/>
  <c r="V1200" i="4"/>
  <c r="G1230" i="3" s="1"/>
  <c r="V1202" i="4"/>
  <c r="G1749" i="3" s="1"/>
  <c r="V1204" i="4"/>
  <c r="G1232" i="3" s="1"/>
  <c r="V1206" i="4"/>
  <c r="G1234" i="3" s="1"/>
  <c r="V1208" i="4"/>
  <c r="G1750" i="3"/>
  <c r="V1210" i="4"/>
  <c r="G1237" i="3" s="1"/>
  <c r="V1212" i="4"/>
  <c r="G1239" i="3" s="1"/>
  <c r="V1214" i="4"/>
  <c r="G1751" i="3"/>
  <c r="V1216" i="4"/>
  <c r="G1240" i="3" s="1"/>
  <c r="V1218" i="4"/>
  <c r="G1753" i="3" s="1"/>
  <c r="V1220" i="4"/>
  <c r="G1242" i="3"/>
  <c r="V1222" i="4"/>
  <c r="G1244" i="3" s="1"/>
  <c r="U1225" i="4"/>
  <c r="F1247" i="3" s="1"/>
  <c r="W1225" i="4"/>
  <c r="H1247" i="3" s="1"/>
  <c r="U1175" i="4"/>
  <c r="F1225" i="3" s="1"/>
  <c r="W1175" i="4"/>
  <c r="H1225" i="3" s="1"/>
  <c r="T1177" i="4"/>
  <c r="E1135" i="3"/>
  <c r="T1179" i="4"/>
  <c r="E1137" i="3" s="1"/>
  <c r="T1181" i="4"/>
  <c r="E1226" i="3" s="1"/>
  <c r="T1183" i="4"/>
  <c r="E1139" i="3" s="1"/>
  <c r="T1185" i="4"/>
  <c r="E1195" i="3"/>
  <c r="T1187" i="4"/>
  <c r="E1142" i="3" s="1"/>
  <c r="T1189" i="4"/>
  <c r="E1228" i="3" s="1"/>
  <c r="T1191" i="4"/>
  <c r="E1144" i="3"/>
  <c r="T1193" i="4"/>
  <c r="E1196" i="3" s="1"/>
  <c r="T1195" i="4"/>
  <c r="E1197" i="3" s="1"/>
  <c r="T1197" i="4"/>
  <c r="E1198" i="3"/>
  <c r="T1199" i="4"/>
  <c r="E1199" i="3"/>
  <c r="T1201" i="4"/>
  <c r="E1148" i="3"/>
  <c r="T1203" i="4"/>
  <c r="E1231" i="3" s="1"/>
  <c r="T1205" i="4"/>
  <c r="E1233" i="3" s="1"/>
  <c r="T1207" i="4"/>
  <c r="E1235" i="3" s="1"/>
  <c r="T1209" i="4"/>
  <c r="E1236" i="3" s="1"/>
  <c r="T1211" i="4"/>
  <c r="E1238" i="3" s="1"/>
  <c r="T1213" i="4"/>
  <c r="E1702" i="3"/>
  <c r="T1215" i="4"/>
  <c r="E1752" i="3" s="1"/>
  <c r="T1217" i="4"/>
  <c r="E1241" i="3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/>
  <c r="U1179" i="4"/>
  <c r="F1137" i="3" s="1"/>
  <c r="W1179" i="4"/>
  <c r="H1137" i="3"/>
  <c r="U1181" i="4"/>
  <c r="F1226" i="3" s="1"/>
  <c r="W1181" i="4"/>
  <c r="H1226" i="3" s="1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/>
  <c r="U1201" i="4"/>
  <c r="F1148" i="3" s="1"/>
  <c r="W1201" i="4"/>
  <c r="H1148" i="3"/>
  <c r="U1203" i="4"/>
  <c r="F1231" i="3" s="1"/>
  <c r="W1203" i="4"/>
  <c r="H1231" i="3" s="1"/>
  <c r="U1205" i="4"/>
  <c r="F1233" i="3" s="1"/>
  <c r="W1205" i="4"/>
  <c r="H1233" i="3" s="1"/>
  <c r="U1207" i="4"/>
  <c r="F1235" i="3"/>
  <c r="W1207" i="4"/>
  <c r="H1235" i="3" s="1"/>
  <c r="U1209" i="4"/>
  <c r="F1236" i="3" s="1"/>
  <c r="W1209" i="4"/>
  <c r="H1236" i="3" s="1"/>
  <c r="U1211" i="4"/>
  <c r="F1238" i="3" s="1"/>
  <c r="W1211" i="4"/>
  <c r="H1238" i="3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/>
  <c r="U1219" i="4"/>
  <c r="F1754" i="3" s="1"/>
  <c r="W1219" i="4"/>
  <c r="H1754" i="3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 s="1"/>
  <c r="U1283" i="4"/>
  <c r="F1287" i="3" s="1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/>
  <c r="W1298" i="4"/>
  <c r="H1297" i="3"/>
  <c r="T1303" i="4"/>
  <c r="E1300" i="3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/>
  <c r="U1305" i="4"/>
  <c r="F1302" i="3"/>
  <c r="W1305" i="4"/>
  <c r="H1302" i="3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/>
  <c r="U1313" i="4"/>
  <c r="F1308" i="3" s="1"/>
  <c r="W1313" i="4"/>
  <c r="H1308" i="3" s="1"/>
  <c r="U1315" i="4"/>
  <c r="F1779" i="3" s="1"/>
  <c r="W1315" i="4"/>
  <c r="H1779" i="3" s="1"/>
  <c r="U1279" i="4"/>
  <c r="F1285" i="3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 s="1"/>
  <c r="U1278" i="4"/>
  <c r="F1284" i="3" s="1"/>
  <c r="U1286" i="4"/>
  <c r="F1772" i="3"/>
  <c r="U1277" i="4"/>
  <c r="F1283" i="3" s="1"/>
  <c r="U1285" i="4"/>
  <c r="F1771" i="3" s="1"/>
  <c r="U1293" i="4"/>
  <c r="F1775" i="3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/>
  <c r="T1308" i="4"/>
  <c r="E1304" i="3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/>
  <c r="W1377" i="4"/>
  <c r="H1347" i="3" s="1"/>
  <c r="T1397" i="4"/>
  <c r="E1360" i="3"/>
  <c r="V1397" i="4"/>
  <c r="G1360" i="3" s="1"/>
  <c r="T1361" i="4"/>
  <c r="E1710" i="3" s="1"/>
  <c r="T1369" i="4"/>
  <c r="E1343" i="3"/>
  <c r="T1375" i="4"/>
  <c r="E1345" i="3"/>
  <c r="T1379" i="4"/>
  <c r="E1796" i="3" s="1"/>
  <c r="W1380" i="4"/>
  <c r="H1349" i="3" s="1"/>
  <c r="W1382" i="4"/>
  <c r="H1350" i="3" s="1"/>
  <c r="W1384" i="4"/>
  <c r="H1352" i="3" s="1"/>
  <c r="W1386" i="4"/>
  <c r="H1353" i="3" s="1"/>
  <c r="W1388" i="4"/>
  <c r="H1355" i="3" s="1"/>
  <c r="W1390" i="4"/>
  <c r="H1357" i="3"/>
  <c r="T1360" i="4"/>
  <c r="E1790" i="3" s="1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/>
  <c r="W1391" i="4"/>
  <c r="H1799" i="3" s="1"/>
  <c r="T1396" i="4"/>
  <c r="E1801" i="3" s="1"/>
  <c r="V1396" i="4"/>
  <c r="G1801" i="3"/>
  <c r="T1424" i="4"/>
  <c r="E1379" i="3" s="1"/>
  <c r="T1431" i="4"/>
  <c r="E1384" i="3" s="1"/>
  <c r="W1432" i="4"/>
  <c r="H1810" i="3" s="1"/>
  <c r="W1434" i="4"/>
  <c r="H1386" i="3" s="1"/>
  <c r="W1436" i="4"/>
  <c r="H1388" i="3" s="1"/>
  <c r="W1438" i="4"/>
  <c r="H1390" i="3" s="1"/>
  <c r="W1440" i="4"/>
  <c r="H1392" i="3" s="1"/>
  <c r="W1442" i="4"/>
  <c r="H1393" i="3"/>
  <c r="W1444" i="4"/>
  <c r="H1394" i="3"/>
  <c r="W1446" i="4"/>
  <c r="H1396" i="3" s="1"/>
  <c r="W1448" i="4"/>
  <c r="H1398" i="3"/>
  <c r="W1450" i="4"/>
  <c r="H1399" i="3" s="1"/>
  <c r="W1452" i="4"/>
  <c r="H1813" i="3"/>
  <c r="W1454" i="4"/>
  <c r="H1814" i="3" s="1"/>
  <c r="W1456" i="4"/>
  <c r="H1718" i="3" s="1"/>
  <c r="U1431" i="4"/>
  <c r="F1384" i="3"/>
  <c r="T1433" i="4"/>
  <c r="E1385" i="3" s="1"/>
  <c r="V1433" i="4"/>
  <c r="G1385" i="3" s="1"/>
  <c r="T1435" i="4"/>
  <c r="E1387" i="3" s="1"/>
  <c r="V1435" i="4"/>
  <c r="G1387" i="3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 s="1"/>
  <c r="V1459" i="4"/>
  <c r="G1720" i="3" s="1"/>
  <c r="T1461" i="4"/>
  <c r="E1403" i="3"/>
  <c r="V1461" i="4"/>
  <c r="G1403" i="3" s="1"/>
  <c r="T1430" i="4"/>
  <c r="E1383" i="3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 s="1"/>
  <c r="W1430" i="4"/>
  <c r="H1383" i="3" s="1"/>
  <c r="T1432" i="4"/>
  <c r="E1810" i="3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/>
  <c r="V1438" i="4"/>
  <c r="G1390" i="3" s="1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/>
  <c r="V1448" i="4"/>
  <c r="G1398" i="3" s="1"/>
  <c r="T1450" i="4"/>
  <c r="E1399" i="3" s="1"/>
  <c r="V1450" i="4"/>
  <c r="G1399" i="3"/>
  <c r="T1452" i="4"/>
  <c r="E1813" i="3" s="1"/>
  <c r="V1452" i="4"/>
  <c r="G1813" i="3" s="1"/>
  <c r="T1454" i="4"/>
  <c r="E1814" i="3"/>
  <c r="V1454" i="4"/>
  <c r="G1814" i="3"/>
  <c r="T1456" i="4"/>
  <c r="E1718" i="3"/>
  <c r="V1456" i="4"/>
  <c r="G1718" i="3" s="1"/>
  <c r="T1458" i="4"/>
  <c r="E1719" i="3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/>
  <c r="U1454" i="4"/>
  <c r="F1814" i="3" s="1"/>
  <c r="U1456" i="4"/>
  <c r="F1718" i="3" s="1"/>
  <c r="U1458" i="4"/>
  <c r="F1719" i="3" s="1"/>
  <c r="U1460" i="4"/>
  <c r="F1402" i="3" s="1"/>
  <c r="T1425" i="4"/>
  <c r="E1808" i="3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/>
  <c r="W1518" i="4"/>
  <c r="H1444" i="3" s="1"/>
  <c r="W1520" i="4"/>
  <c r="H1446" i="3" s="1"/>
  <c r="W1522" i="4"/>
  <c r="H1448" i="3"/>
  <c r="T1495" i="4"/>
  <c r="E1426" i="3" s="1"/>
  <c r="U1501" i="4"/>
  <c r="F1431" i="3" s="1"/>
  <c r="U1503" i="4"/>
  <c r="F1433" i="3" s="1"/>
  <c r="U1505" i="4"/>
  <c r="F1434" i="3" s="1"/>
  <c r="T1493" i="4"/>
  <c r="E1823" i="3"/>
  <c r="W1501" i="4"/>
  <c r="H1431" i="3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/>
  <c r="W1517" i="4"/>
  <c r="H1443" i="3" s="1"/>
  <c r="W1519" i="4"/>
  <c r="H1445" i="3" s="1"/>
  <c r="W1521" i="4"/>
  <c r="H1447" i="3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/>
  <c r="U1556" i="4"/>
  <c r="F1476" i="3" s="1"/>
  <c r="V1560" i="4"/>
  <c r="G1480" i="3"/>
  <c r="V1562" i="4"/>
  <c r="G1482" i="3" s="1"/>
  <c r="V1564" i="4"/>
  <c r="G1484" i="3" s="1"/>
  <c r="V1566" i="4"/>
  <c r="G1486" i="3" s="1"/>
  <c r="V1568" i="4"/>
  <c r="G1488" i="3"/>
  <c r="V1570" i="4"/>
  <c r="G1490" i="3"/>
  <c r="V1572" i="4"/>
  <c r="G1727" i="3" s="1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 s="1"/>
  <c r="V1556" i="4"/>
  <c r="G1476" i="3"/>
  <c r="U1555" i="4"/>
  <c r="F1832" i="3"/>
  <c r="T1567" i="4"/>
  <c r="E1487" i="3" s="1"/>
  <c r="T1569" i="4"/>
  <c r="E1489" i="3" s="1"/>
  <c r="T1571" i="4"/>
  <c r="E1491" i="3" s="1"/>
  <c r="T1573" i="4"/>
  <c r="E1492" i="3"/>
  <c r="T1575" i="4"/>
  <c r="E1494" i="3" s="1"/>
  <c r="T1577" i="4"/>
  <c r="E1496" i="3" s="1"/>
  <c r="T1579" i="4"/>
  <c r="E1498" i="3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/>
  <c r="V1554" i="4"/>
  <c r="G1475" i="3" s="1"/>
  <c r="V1558" i="4"/>
  <c r="G1478" i="3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/>
  <c r="Y1654" i="4"/>
  <c r="J1557" i="3" s="1"/>
  <c r="U1619" i="4"/>
  <c r="F1531" i="3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 s="1"/>
  <c r="U1642" i="4"/>
  <c r="F1548" i="3" s="1"/>
  <c r="Y1643" i="4"/>
  <c r="J1549" i="3"/>
  <c r="Y1647" i="4"/>
  <c r="J1552" i="3" s="1"/>
  <c r="Y1651" i="4"/>
  <c r="J1555" i="3" s="1"/>
  <c r="Y1655" i="4"/>
  <c r="J1558" i="3"/>
  <c r="U1618" i="4"/>
  <c r="F1530" i="3" s="1"/>
  <c r="T1623" i="4"/>
  <c r="E1534" i="3" s="1"/>
  <c r="T1627" i="4"/>
  <c r="E1836" i="3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 s="1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/>
  <c r="T1634" i="4"/>
  <c r="E1544" i="3"/>
  <c r="T1638" i="4"/>
  <c r="E1838" i="3" s="1"/>
  <c r="X1640" i="4"/>
  <c r="I1840" i="3"/>
  <c r="T1641" i="4"/>
  <c r="E1547" i="3" s="1"/>
  <c r="X1642" i="4"/>
  <c r="I1548" i="3"/>
  <c r="X1645" i="4"/>
  <c r="I1551" i="3" s="1"/>
  <c r="X1649" i="4"/>
  <c r="I1553" i="3" s="1"/>
  <c r="X1653" i="4"/>
  <c r="I1842" i="3" s="1"/>
  <c r="T1621" i="4"/>
  <c r="E1533" i="3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/>
  <c r="T1758" i="4"/>
  <c r="E1632" i="3" s="1"/>
  <c r="X1760" i="4"/>
  <c r="I1634" i="3" s="1"/>
  <c r="T1762" i="4"/>
  <c r="E1636" i="3"/>
  <c r="X1764" i="4"/>
  <c r="I1638" i="3" s="1"/>
  <c r="T1766" i="4"/>
  <c r="E1865" i="3" s="1"/>
  <c r="X1768" i="4"/>
  <c r="I1641" i="3"/>
  <c r="T1770" i="4"/>
  <c r="E1643" i="3" s="1"/>
  <c r="X1772" i="4"/>
  <c r="I1645" i="3"/>
  <c r="T1774" i="4"/>
  <c r="E1866" i="3" s="1"/>
  <c r="X1776" i="4"/>
  <c r="I1647" i="3"/>
  <c r="T1778" i="4"/>
  <c r="E1648" i="3" s="1"/>
  <c r="Y1780" i="4"/>
  <c r="J1650" i="3" s="1"/>
  <c r="U1781" i="4"/>
  <c r="F1651" i="3" s="1"/>
  <c r="Y1782" i="4"/>
  <c r="J1868" i="3"/>
  <c r="U1783" i="4"/>
  <c r="F1742" i="3" s="1"/>
  <c r="Y1784" i="4"/>
  <c r="J1652" i="3" s="1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 s="1"/>
  <c r="U1791" i="4"/>
  <c r="F1870" i="3" s="1"/>
  <c r="Y1792" i="4"/>
  <c r="J1657" i="3" s="1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 s="1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/>
  <c r="Y2109" i="4"/>
  <c r="J2206" i="3" s="1"/>
  <c r="U2073" i="4"/>
  <c r="F2199" i="3"/>
  <c r="U2072" i="4"/>
  <c r="F2124" i="3" s="1"/>
  <c r="T2077" i="4"/>
  <c r="E2127" i="3" s="1"/>
  <c r="X2078" i="4"/>
  <c r="I2128" i="3" s="1"/>
  <c r="T2079" i="4"/>
  <c r="E2200" i="3" s="1"/>
  <c r="T2083" i="4"/>
  <c r="E2132" i="3"/>
  <c r="X2084" i="4"/>
  <c r="I2201" i="3" s="1"/>
  <c r="T2085" i="4"/>
  <c r="E2133" i="3" s="1"/>
  <c r="X2086" i="4"/>
  <c r="I2134" i="3" s="1"/>
  <c r="T2087" i="4"/>
  <c r="E2135" i="3"/>
  <c r="X2088" i="4"/>
  <c r="I2136" i="3" s="1"/>
  <c r="T2089" i="4"/>
  <c r="E2187" i="3" s="1"/>
  <c r="X2090" i="4"/>
  <c r="I2137" i="3" s="1"/>
  <c r="T2103" i="4"/>
  <c r="E2147" i="3"/>
  <c r="U2071" i="4"/>
  <c r="F2123" i="3" s="1"/>
  <c r="U2077" i="4"/>
  <c r="F2127" i="3" s="1"/>
  <c r="Y2078" i="4"/>
  <c r="J2128" i="3" s="1"/>
  <c r="U2079" i="4"/>
  <c r="F2200" i="3" s="1"/>
  <c r="Y2080" i="4"/>
  <c r="J2129" i="3"/>
  <c r="U2081" i="4"/>
  <c r="F2130" i="3" s="1"/>
  <c r="Y2082" i="4"/>
  <c r="J2131" i="3" s="1"/>
  <c r="U2083" i="4"/>
  <c r="F2132" i="3" s="1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/>
  <c r="U2097" i="4"/>
  <c r="F2142" i="3" s="1"/>
  <c r="Y2098" i="4"/>
  <c r="J2143" i="3" s="1"/>
  <c r="U2099" i="4"/>
  <c r="F2188" i="3" s="1"/>
  <c r="Y2100" i="4"/>
  <c r="J2144" i="3"/>
  <c r="U2101" i="4"/>
  <c r="F2145" i="3" s="1"/>
  <c r="Y2102" i="4"/>
  <c r="J2146" i="3" s="1"/>
  <c r="U2103" i="4"/>
  <c r="F2147" i="3"/>
  <c r="Y2104" i="4"/>
  <c r="J2148" i="3" s="1"/>
  <c r="X2107" i="4"/>
  <c r="I2149" i="3" s="1"/>
  <c r="U2070" i="4"/>
  <c r="F2185" i="3"/>
  <c r="U2069" i="4"/>
  <c r="F2122" i="3"/>
  <c r="T2076" i="4"/>
  <c r="E2126" i="3"/>
  <c r="X2105" i="4"/>
  <c r="I2204" i="3" s="1"/>
  <c r="U2106" i="4"/>
  <c r="F2205" i="3" s="1"/>
  <c r="X2108" i="4"/>
  <c r="I2150" i="3" s="1"/>
  <c r="Y2105" i="4"/>
  <c r="J2204" i="3"/>
  <c r="W2153" i="4"/>
  <c r="H2394" i="3" s="1"/>
  <c r="V2152" i="4"/>
  <c r="G2219" i="3"/>
  <c r="V2151" i="4"/>
  <c r="G2218" i="3" s="1"/>
  <c r="W2152" i="4"/>
  <c r="H2219" i="3" s="1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 s="1"/>
  <c r="V2215" i="4"/>
  <c r="G2264" i="3" s="1"/>
  <c r="V2217" i="4"/>
  <c r="G2265" i="3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/>
  <c r="W2206" i="4"/>
  <c r="H2404" i="3" s="1"/>
  <c r="W2210" i="4"/>
  <c r="H2260" i="3" s="1"/>
  <c r="V2212" i="4"/>
  <c r="G2262" i="3"/>
  <c r="V2214" i="4"/>
  <c r="G2406" i="3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 s="1"/>
  <c r="W2212" i="4"/>
  <c r="H2262" i="3" s="1"/>
  <c r="W2214" i="4"/>
  <c r="H2406" i="3"/>
  <c r="W2216" i="4"/>
  <c r="H2423" i="3" s="1"/>
  <c r="W2218" i="4"/>
  <c r="H2266" i="3" s="1"/>
  <c r="W2220" i="4"/>
  <c r="H2268" i="3"/>
  <c r="W2222" i="4"/>
  <c r="H2270" i="3" s="1"/>
  <c r="W2224" i="4"/>
  <c r="H2271" i="3" s="1"/>
  <c r="W2226" i="4"/>
  <c r="H2273" i="3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/>
  <c r="V2208" i="4"/>
  <c r="G2405" i="3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/>
  <c r="V2227" i="4"/>
  <c r="G2407" i="3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/>
  <c r="V2402" i="4"/>
  <c r="G2464" i="3" s="1"/>
  <c r="V2405" i="4"/>
  <c r="G2576" i="3" s="1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/>
  <c r="T2399" i="4"/>
  <c r="E2594" i="3" s="1"/>
  <c r="T2401" i="4"/>
  <c r="E2463" i="3" s="1"/>
  <c r="V2403" i="4"/>
  <c r="G2465" i="3" s="1"/>
  <c r="Y2413" i="4"/>
  <c r="J2471" i="3"/>
  <c r="T2394" i="4"/>
  <c r="E2458" i="3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 s="1"/>
  <c r="W2468" i="4"/>
  <c r="H2512" i="3"/>
  <c r="T2470" i="4"/>
  <c r="E2606" i="3" s="1"/>
  <c r="V2470" i="4"/>
  <c r="G2606" i="3" s="1"/>
  <c r="T2472" i="4"/>
  <c r="E2513" i="3" s="1"/>
  <c r="V2472" i="4"/>
  <c r="G2513" i="3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 s="1"/>
  <c r="W2475" i="4"/>
  <c r="H2516" i="3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 s="1"/>
  <c r="V2546" i="4"/>
  <c r="G2572" i="3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/>
  <c r="T2547" i="4"/>
  <c r="E2573" i="3" s="1"/>
  <c r="U3166" i="4"/>
  <c r="F3232" i="3" s="1"/>
  <c r="U3173" i="4"/>
  <c r="F3238" i="3" s="1"/>
  <c r="U3177" i="4"/>
  <c r="F3242" i="3"/>
  <c r="T3172" i="4"/>
  <c r="E3237" i="3" s="1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/>
  <c r="T3178" i="4"/>
  <c r="E3243" i="3"/>
  <c r="U3168" i="4"/>
  <c r="F3233" i="3" s="1"/>
  <c r="U3174" i="4"/>
  <c r="F3239" i="3"/>
  <c r="U3178" i="4"/>
  <c r="F3243" i="3" s="1"/>
  <c r="U3167" i="4"/>
  <c r="F3303" i="3"/>
  <c r="T3173" i="4"/>
  <c r="E3238" i="3" s="1"/>
  <c r="T3177" i="4"/>
  <c r="E3242" i="3"/>
  <c r="T3848" i="4" l="1"/>
  <c r="E3936" i="3" s="1"/>
  <c r="T3840" i="4"/>
  <c r="E3928" i="3" s="1"/>
  <c r="T3800" i="4"/>
  <c r="E3867" i="3" s="1"/>
  <c r="T3784" i="4"/>
  <c r="E3856" i="3" s="1"/>
  <c r="T3760" i="4"/>
  <c r="E3837" i="3" s="1"/>
  <c r="T3744" i="4"/>
  <c r="E3827" i="3" s="1"/>
  <c r="T3688" i="4"/>
  <c r="E3774" i="3" s="1"/>
  <c r="T3564" i="4"/>
  <c r="E3633" i="3" s="1"/>
  <c r="V3561" i="4"/>
  <c r="G3630" i="3" s="1"/>
  <c r="T3532" i="4"/>
  <c r="E3602" i="3" s="1"/>
  <c r="X3820" i="4"/>
  <c r="I3908" i="3" s="1"/>
  <c r="X3748" i="4"/>
  <c r="I3879" i="3" s="1"/>
  <c r="X3668" i="4"/>
  <c r="I3754" i="3" s="1"/>
  <c r="X3616" i="4"/>
  <c r="I3702" i="3" s="1"/>
  <c r="X3556" i="4"/>
  <c r="I3625" i="3" s="1"/>
  <c r="X3540" i="4"/>
  <c r="I3609" i="3" s="1"/>
  <c r="U3835" i="4"/>
  <c r="F3923" i="3" s="1"/>
  <c r="U3819" i="4"/>
  <c r="F3907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<sst xmlns="http://schemas.openxmlformats.org/spreadsheetml/2006/main" count="13160" uniqueCount="4248">
  <si>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</si>
  <si>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</si>
  <si>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</si>
  <si>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</si>
  <si>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</si>
  <si>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</si>
  <si>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</si>
  <si>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</si>
  <si>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</si>
  <si>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</si>
  <si>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</si>
  <si>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</si>
  <si>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</si>
  <si>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</si>
  <si>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</si>
  <si>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</si>
  <si>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</si>
  <si>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</si>
  <si>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</si>
  <si>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</si>
  <si>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</si>
  <si>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</si>
  <si>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</si>
  <si>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</si>
  <si>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</si>
  <si>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</si>
  <si>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</si>
  <si>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</si>
  <si>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</si>
  <si>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</si>
  <si>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</si>
  <si>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</si>
  <si>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</si>
  <si>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</si>
  <si>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</si>
  <si>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</si>
  <si>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</si>
  <si>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</si>
  <si>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</si>
  <si>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</si>
  <si>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</si>
  <si>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</si>
  <si>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</si>
  <si>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</si>
  <si>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</si>
  <si>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</si>
  <si>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</si>
  <si>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</si>
  <si>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</si>
  <si>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</si>
  <si>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</si>
  <si>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</si>
  <si>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</si>
  <si>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</si>
  <si>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</si>
  <si>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</si>
  <si>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</si>
  <si>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</si>
  <si>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</si>
  <si>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</si>
  <si>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</si>
  <si>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</si>
  <si>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</si>
  <si>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</si>
  <si>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</si>
  <si>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</si>
  <si>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</si>
  <si>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</si>
  <si>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</si>
  <si>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</si>
  <si>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</si>
  <si>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</si>
  <si>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</si>
  <si>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</si>
  <si>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</si>
  <si>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</si>
  <si>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</si>
  <si>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</si>
  <si>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</si>
  <si>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</si>
  <si>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</si>
  <si>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</si>
  <si>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</si>
  <si>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</si>
  <si>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</si>
  <si>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</si>
  <si>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</si>
  <si>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</si>
  <si>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</si>
  <si>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</si>
  <si>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</si>
  <si>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</si>
  <si>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</si>
  <si>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</si>
  <si>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</si>
  <si>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</si>
  <si>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</si>
  <si>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</si>
  <si>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</si>
  <si>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</si>
  <si>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</si>
  <si>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</si>
  <si>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</si>
  <si>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</si>
  <si>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</si>
  <si>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</si>
  <si>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</si>
  <si>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</si>
  <si>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</si>
  <si>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</si>
  <si>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</si>
  <si>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</si>
  <si>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</si>
  <si>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</si>
  <si>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</si>
  <si>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</si>
  <si>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</si>
  <si>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</si>
  <si>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</si>
  <si>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</si>
  <si>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</si>
  <si>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</si>
  <si>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</si>
  <si>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</si>
  <si>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</si>
  <si>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</si>
  <si>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</si>
  <si>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</si>
  <si>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</si>
  <si>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</si>
  <si>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</si>
  <si>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</si>
  <si>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</si>
  <si>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</si>
  <si>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</si>
  <si>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</si>
  <si>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</si>
  <si>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</si>
  <si>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</si>
  <si>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</si>
  <si>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</si>
  <si>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</si>
  <si>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</si>
  <si>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</si>
  <si>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</si>
  <si>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</si>
  <si>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</si>
  <si>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</si>
  <si>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</si>
  <si>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</si>
  <si>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</si>
  <si>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</si>
  <si>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</si>
  <si>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</si>
  <si>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</si>
  <si>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</si>
  <si>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</si>
  <si>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</si>
  <si>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</si>
  <si>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</si>
  <si>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</si>
  <si>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</si>
  <si>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</si>
  <si>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</si>
  <si>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</si>
  <si>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</si>
  <si>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</si>
  <si>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</si>
  <si>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</si>
  <si>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</si>
  <si>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</si>
  <si>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</si>
  <si>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</si>
  <si>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</si>
  <si>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</si>
  <si>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</si>
  <si>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</si>
  <si>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</si>
  <si>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</si>
  <si>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</si>
  <si>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</si>
  <si>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</si>
  <si>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</si>
  <si>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</si>
  <si>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</si>
  <si>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</si>
  <si>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</si>
  <si>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</si>
  <si>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</si>
  <si>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</si>
  <si>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</si>
  <si>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</si>
  <si>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</si>
  <si>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</si>
  <si>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</si>
  <si>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</si>
  <si>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</si>
  <si>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</si>
  <si>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</si>
  <si>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</si>
  <si>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</si>
  <si>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</si>
  <si>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</si>
  <si>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</si>
  <si>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</si>
  <si>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</si>
  <si>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</si>
  <si>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</si>
  <si>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</si>
  <si>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</si>
  <si>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</si>
  <si>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</si>
  <si>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</si>
  <si>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</si>
  <si>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</si>
  <si>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</si>
  <si>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</si>
  <si>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</si>
  <si>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</si>
  <si>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</si>
  <si>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</si>
  <si>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</si>
  <si>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</si>
  <si>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</si>
  <si>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</si>
  <si>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</si>
  <si>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</si>
  <si>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</si>
  <si>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</si>
  <si>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</si>
  <si>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</si>
  <si>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</si>
  <si>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</si>
  <si>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</si>
  <si>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</si>
  <si>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</si>
  <si>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</si>
  <si>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</si>
  <si>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</si>
  <si>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</si>
  <si>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</si>
  <si>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</si>
  <si>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</si>
  <si>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</si>
  <si>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</si>
  <si>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</si>
  <si>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</si>
  <si>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</si>
  <si>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</si>
  <si>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</si>
  <si>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</si>
  <si>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</si>
  <si>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</si>
  <si>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</si>
  <si>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</si>
  <si>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</si>
  <si>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</si>
  <si>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</si>
  <si>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</si>
  <si>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</si>
  <si>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</si>
  <si>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</si>
  <si>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</si>
  <si>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</si>
  <si>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</si>
  <si>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</si>
  <si>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</si>
  <si>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</si>
  <si>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</si>
  <si>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</si>
  <si>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</si>
  <si>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</si>
  <si>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</si>
  <si>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</si>
  <si>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</si>
  <si>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</si>
  <si>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</si>
  <si>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</si>
  <si>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</si>
  <si>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</si>
  <si>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</si>
  <si>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</si>
  <si>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</si>
  <si>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</si>
  <si>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</si>
  <si>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</si>
  <si>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</si>
  <si>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</si>
  <si>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</si>
  <si>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</si>
  <si>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</si>
  <si>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</si>
  <si>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</si>
  <si>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</si>
  <si>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</si>
  <si>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</si>
  <si>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</si>
  <si>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</si>
  <si>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</si>
  <si>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</si>
  <si>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</si>
  <si>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</si>
  <si>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</si>
  <si>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</si>
  <si>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</si>
  <si>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</si>
  <si>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</si>
  <si>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</si>
  <si>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</si>
  <si>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</si>
  <si>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</si>
  <si>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</si>
  <si>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</si>
  <si>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</si>
  <si>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</si>
  <si>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</si>
  <si>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</si>
  <si>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</si>
  <si>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</si>
  <si>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</si>
  <si>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</si>
  <si>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</si>
  <si>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</si>
  <si>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</si>
  <si>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</si>
  <si>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</si>
  <si>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</si>
  <si>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</si>
  <si>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</si>
  <si>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</si>
  <si>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</si>
  <si>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</si>
  <si>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</si>
  <si>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</si>
  <si>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</si>
  <si>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</si>
  <si>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</si>
  <si>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</si>
  <si>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</si>
  <si>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</si>
  <si>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</si>
  <si>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</si>
  <si>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</si>
  <si>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</si>
  <si>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</si>
  <si>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</si>
  <si>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</si>
  <si>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</si>
  <si>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</si>
  <si>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</si>
  <si>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</si>
  <si>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</si>
  <si>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</si>
  <si>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</si>
  <si>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</si>
  <si>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</si>
  <si>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</si>
  <si>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</si>
  <si>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</si>
  <si>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</si>
  <si>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</si>
  <si>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</si>
  <si>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</si>
  <si>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</si>
  <si>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</si>
  <si>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</si>
  <si>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</si>
  <si>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</si>
  <si>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</si>
  <si>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</si>
  <si>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</si>
  <si>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</si>
  <si>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</si>
  <si>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</si>
  <si>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</si>
  <si>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</si>
  <si>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</si>
  <si>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</si>
  <si>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</si>
  <si>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</si>
  <si>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</si>
  <si>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</si>
  <si>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</si>
  <si>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</si>
  <si>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</si>
  <si>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</si>
  <si>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</si>
  <si>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</si>
  <si>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</si>
  <si>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</si>
  <si>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</si>
  <si>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</si>
  <si>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</si>
  <si>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</si>
  <si>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</si>
  <si>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</si>
  <si>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</si>
  <si>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</si>
  <si>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</si>
  <si>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</si>
  <si>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</si>
  <si>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</si>
  <si>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</si>
  <si>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</si>
  <si>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</si>
  <si>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</si>
  <si>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</si>
  <si>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</si>
  <si>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</si>
  <si>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</si>
  <si>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</si>
  <si>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</si>
  <si>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</si>
  <si>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</si>
  <si>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</si>
  <si>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</si>
  <si>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</si>
  <si>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</si>
  <si>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</si>
  <si>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</si>
  <si>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</si>
  <si>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</si>
  <si>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</si>
  <si>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</si>
  <si>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</si>
  <si>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</si>
  <si>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</si>
  <si>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</si>
  <si>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</si>
  <si>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</si>
  <si>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</si>
  <si>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</si>
  <si>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</si>
  <si>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</si>
  <si>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</si>
  <si>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</si>
  <si>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</si>
  <si>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</si>
  <si>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</si>
  <si>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</si>
  <si>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</si>
  <si>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</si>
  <si>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</si>
  <si>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</si>
  <si>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</si>
  <si>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</si>
  <si>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</si>
  <si>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</si>
  <si>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</si>
  <si>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</si>
  <si>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</si>
  <si>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</si>
  <si>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</si>
  <si>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</si>
  <si>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</si>
  <si>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</si>
  <si>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</si>
  <si>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</si>
  <si>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</si>
  <si>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</si>
  <si>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</si>
  <si>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</si>
  <si>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</si>
  <si>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</si>
  <si>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</si>
  <si>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</si>
  <si>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</si>
  <si>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</si>
  <si>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</si>
  <si>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</si>
  <si>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</si>
  <si>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</si>
  <si>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</si>
  <si>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</si>
  <si>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</si>
  <si>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</si>
  <si>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</si>
  <si>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</si>
  <si>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</si>
  <si>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</si>
  <si>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</si>
  <si>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</si>
  <si>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</si>
  <si>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</si>
  <si>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</si>
  <si>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</si>
  <si>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</si>
  <si>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</si>
  <si>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</si>
  <si>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</si>
  <si>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</si>
  <si>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</si>
  <si>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</si>
  <si>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</si>
  <si>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</si>
  <si>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</si>
  <si>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</si>
  <si>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</si>
  <si>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</si>
  <si>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</si>
  <si>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</si>
  <si>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</si>
  <si>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</si>
  <si>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</si>
  <si>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</si>
  <si>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</si>
  <si>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</si>
  <si>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</si>
  <si>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</si>
  <si>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</si>
  <si>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</si>
  <si>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</si>
  <si>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</si>
  <si>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</si>
  <si>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</si>
  <si>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</si>
  <si>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</si>
  <si>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</si>
  <si>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</si>
  <si>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</si>
  <si>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</si>
  <si>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</si>
  <si>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</si>
  <si>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</si>
  <si>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</si>
  <si>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</si>
  <si>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</si>
  <si>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</si>
  <si>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</si>
  <si>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</si>
  <si>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</si>
  <si>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</si>
  <si>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</si>
  <si>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</si>
  <si>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</si>
  <si>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</si>
  <si>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</si>
  <si>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</si>
  <si>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</si>
  <si>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</si>
  <si>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</si>
  <si>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</si>
  <si>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</si>
  <si>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</si>
  <si>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</si>
  <si>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</si>
  <si>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</si>
  <si>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</si>
  <si>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</si>
  <si>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</si>
  <si>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</si>
  <si>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</si>
  <si>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</si>
  <si>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</si>
  <si>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</si>
  <si>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</si>
  <si>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</si>
  <si>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</si>
  <si>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</si>
  <si>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</si>
  <si>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</si>
  <si>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</si>
  <si>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</si>
  <si>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</si>
  <si>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</si>
  <si>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</si>
  <si>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</si>
  <si>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</si>
  <si>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</si>
  <si>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</si>
  <si>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</si>
  <si>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</si>
  <si>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</si>
  <si>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</si>
  <si>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</si>
  <si>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</si>
  <si>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</si>
  <si>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</si>
  <si>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</si>
  <si>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</si>
  <si>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</si>
  <si>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</si>
  <si>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</si>
  <si>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</si>
  <si>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</si>
  <si>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</si>
  <si>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</si>
  <si>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</si>
  <si>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</si>
  <si>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</si>
  <si>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</si>
  <si>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</si>
  <si>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</si>
  <si>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</si>
  <si>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</si>
  <si>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</si>
  <si>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</si>
  <si>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</si>
  <si>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</si>
  <si>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</si>
  <si>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</si>
  <si>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</si>
  <si>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</si>
  <si>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</si>
  <si>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</si>
  <si>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</si>
  <si>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</si>
  <si>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</si>
  <si>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</si>
  <si>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</si>
  <si>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</si>
  <si>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</si>
  <si>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</si>
  <si>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</si>
  <si>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</si>
  <si>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</si>
  <si>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</si>
  <si>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</si>
  <si>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</si>
  <si>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</si>
  <si>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</si>
  <si>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</si>
  <si>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</si>
  <si>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</si>
  <si>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</si>
  <si>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</si>
  <si>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</si>
  <si>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</si>
  <si>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</si>
  <si>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</si>
  <si>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</si>
  <si>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</si>
  <si>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</si>
  <si>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</si>
  <si>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</si>
  <si>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</si>
  <si>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</si>
  <si>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</si>
  <si>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</si>
  <si>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</si>
  <si>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</si>
  <si>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</si>
  <si>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</si>
  <si>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</si>
  <si>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</si>
  <si>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</si>
  <si>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</si>
  <si>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</si>
  <si>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</si>
  <si>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</si>
  <si>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</si>
  <si>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</si>
  <si>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</si>
  <si>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</si>
  <si>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</si>
  <si>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</si>
  <si>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</si>
  <si>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</si>
  <si>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</si>
  <si>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</si>
  <si>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</si>
  <si>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</si>
  <si>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</si>
  <si>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</si>
  <si>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</si>
  <si>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</si>
  <si>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</si>
  <si>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</si>
  <si>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</si>
  <si>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</si>
  <si>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</si>
  <si>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</si>
  <si>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</si>
  <si>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</si>
  <si>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</si>
  <si>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</si>
  <si>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</si>
  <si>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</si>
  <si>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</si>
  <si>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</si>
  <si>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</si>
  <si>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</si>
  <si>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</si>
  <si>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</si>
  <si>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</si>
  <si>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</si>
  <si>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</si>
  <si>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</si>
  <si>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</si>
  <si>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</si>
  <si>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</si>
  <si>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</si>
  <si>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</si>
  <si>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</si>
  <si>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</si>
  <si>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</si>
  <si>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</si>
  <si>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</si>
  <si>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</si>
  <si>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</si>
  <si>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</si>
  <si>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</si>
  <si>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</si>
  <si>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</si>
  <si>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</si>
  <si>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</si>
  <si>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</si>
  <si>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</si>
  <si>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</si>
  <si>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</si>
  <si>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</si>
  <si>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</si>
  <si>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</si>
  <si>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</si>
  <si>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</si>
  <si>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</si>
  <si>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</si>
  <si>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</si>
  <si>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</si>
  <si>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</si>
  <si>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</si>
  <si>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</si>
  <si>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</si>
  <si>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</si>
  <si>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</si>
  <si>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</si>
  <si>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</si>
  <si>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</si>
  <si>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</si>
  <si>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</si>
  <si>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</si>
  <si>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</si>
  <si>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</si>
  <si>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</si>
  <si>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</si>
  <si>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</si>
  <si>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</si>
  <si>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</si>
  <si>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</si>
  <si>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</si>
  <si>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</si>
  <si>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</si>
  <si>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</si>
  <si>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</si>
  <si>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</si>
  <si>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</si>
  <si>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</si>
  <si>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</si>
  <si>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</si>
  <si>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</si>
  <si>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</si>
  <si>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</si>
  <si>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</si>
  <si>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</si>
  <si>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</si>
  <si>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</si>
  <si>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</si>
  <si>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</si>
  <si>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</si>
  <si>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</si>
  <si>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</si>
  <si>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</si>
  <si>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</si>
  <si>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</si>
  <si>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</si>
  <si>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</si>
  <si>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</si>
  <si>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</si>
  <si>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</si>
  <si>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</si>
  <si>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</si>
  <si>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</si>
  <si>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</si>
  <si>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</si>
  <si>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</si>
  <si>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</si>
  <si>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</si>
  <si>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</si>
  <si>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</si>
  <si>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</si>
  <si>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</si>
  <si>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</si>
  <si>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</si>
  <si>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</si>
  <si>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</si>
  <si>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</si>
  <si>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</si>
  <si>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</si>
  <si>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</si>
  <si>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</si>
  <si>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</si>
  <si>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</si>
  <si>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</si>
  <si>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</si>
  <si>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</si>
  <si>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</si>
  <si>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</si>
  <si>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</si>
  <si>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</si>
  <si>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</si>
  <si>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</si>
  <si>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</si>
  <si>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</si>
  <si>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</si>
  <si>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</si>
  <si>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</si>
  <si>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</si>
  <si>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</si>
  <si>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</si>
  <si>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</si>
  <si>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</si>
  <si>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</si>
  <si>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</si>
  <si>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</si>
  <si>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</si>
  <si>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</si>
  <si>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</si>
  <si>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</si>
  <si>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</si>
  <si>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</si>
  <si>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</si>
  <si>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</si>
  <si>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</si>
  <si>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</si>
  <si>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</si>
  <si>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</si>
  <si>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</si>
  <si>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</si>
  <si>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</si>
  <si>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</si>
  <si>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</si>
  <si>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</si>
  <si>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</si>
  <si>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</si>
  <si>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</si>
  <si>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</si>
  <si>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</si>
  <si>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</si>
  <si>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</si>
  <si>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</si>
  <si>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</si>
  <si>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</si>
  <si>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</si>
  <si>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</si>
  <si>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</si>
  <si>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</si>
  <si>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</si>
  <si>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</si>
  <si>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</si>
  <si>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</si>
  <si>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</si>
  <si>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</si>
  <si>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</si>
  <si>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</si>
  <si>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</si>
  <si>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</si>
  <si>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</si>
  <si>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</si>
  <si>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</si>
  <si>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</si>
  <si>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</si>
  <si>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</si>
  <si>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</si>
  <si>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</si>
  <si>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</si>
  <si>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</si>
  <si>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</si>
  <si>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</si>
  <si>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</si>
  <si>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</si>
  <si>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</si>
  <si>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</si>
  <si>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</si>
  <si>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</si>
  <si>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</si>
  <si>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</si>
  <si>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</si>
  <si>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</si>
  <si>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</si>
  <si>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</si>
  <si>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</si>
  <si>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</si>
  <si>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</si>
  <si>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</si>
  <si>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</si>
  <si>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</si>
  <si>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</si>
  <si>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</si>
  <si>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</si>
  <si>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</si>
  <si>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</si>
  <si>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</si>
  <si>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</si>
  <si>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</si>
  <si>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</si>
  <si>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</si>
  <si>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</si>
  <si>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</si>
  <si>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</si>
  <si>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</si>
  <si>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</si>
  <si>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</si>
  <si>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</si>
  <si>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</si>
  <si>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</si>
  <si>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</si>
  <si>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</si>
  <si>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</si>
  <si>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</si>
  <si>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</si>
  <si>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</si>
  <si>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</si>
  <si>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</si>
  <si>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</si>
  <si>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</si>
  <si>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</si>
  <si>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</si>
  <si>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</si>
  <si>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</si>
  <si>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</si>
  <si>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</si>
  <si>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</si>
  <si>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</si>
  <si>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</si>
  <si>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</si>
  <si>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</si>
  <si>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</si>
  <si>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</si>
  <si>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</si>
  <si>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</si>
  <si>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</si>
  <si>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</si>
  <si>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</si>
  <si>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</si>
  <si>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</si>
  <si>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</si>
  <si>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</si>
  <si>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</si>
  <si>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</si>
  <si>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</si>
  <si>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</si>
  <si>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</si>
  <si>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</si>
  <si>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</si>
  <si>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</si>
  <si>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</si>
  <si>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</si>
  <si>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</si>
  <si>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</si>
  <si>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</si>
  <si>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</si>
  <si>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</si>
  <si>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</si>
  <si>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</si>
  <si>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</si>
  <si>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</si>
  <si>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</si>
  <si>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</si>
  <si>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</si>
  <si>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</si>
  <si>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</si>
  <si>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</si>
  <si>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</si>
  <si>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</si>
  <si>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</si>
  <si>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</si>
  <si>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</si>
  <si>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</si>
  <si>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</si>
  <si>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</si>
  <si>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</si>
  <si>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</si>
  <si>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</si>
  <si>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</si>
  <si>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</si>
  <si>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</si>
  <si>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</si>
  <si>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</si>
  <si>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</si>
  <si>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</si>
  <si>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</si>
  <si>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</si>
  <si>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</si>
  <si>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</si>
  <si>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</si>
  <si>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</si>
  <si>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</si>
  <si>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</si>
  <si>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</si>
  <si>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</si>
  <si>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</si>
  <si>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</si>
  <si>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</si>
  <si>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</si>
  <si>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</si>
  <si>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</si>
  <si>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</si>
  <si>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</si>
  <si>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</si>
  <si>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</si>
  <si>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</si>
  <si>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</si>
  <si>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</si>
  <si>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</si>
  <si>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</si>
  <si>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</si>
  <si>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</si>
  <si>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</si>
  <si>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</si>
  <si>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</si>
  <si>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</si>
  <si>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</si>
  <si>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</si>
  <si>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</si>
  <si>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</si>
  <si>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</si>
  <si>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</si>
  <si>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</si>
  <si>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</si>
  <si>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</si>
  <si>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</si>
  <si>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</si>
  <si>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</si>
  <si>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</si>
  <si>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</si>
  <si>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</si>
  <si>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</si>
  <si>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</si>
  <si>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</si>
  <si>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</si>
  <si>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</si>
  <si>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</si>
  <si>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</si>
  <si>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</si>
  <si>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</si>
  <si>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</si>
  <si>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</si>
  <si>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</si>
  <si>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</si>
  <si>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</si>
  <si>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</si>
  <si>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</si>
  <si>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</si>
  <si>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</si>
  <si>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</si>
  <si>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</si>
  <si>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</si>
  <si>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</si>
  <si>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</si>
  <si>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</si>
  <si>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</si>
  <si>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</si>
  <si>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</si>
  <si>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</si>
  <si>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</si>
  <si>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</si>
  <si>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</si>
  <si>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</si>
  <si>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</si>
  <si>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</si>
  <si>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</si>
  <si>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</si>
  <si>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</si>
  <si>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</si>
  <si>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</si>
  <si>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</si>
  <si>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</si>
  <si>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</si>
  <si>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</si>
  <si>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</si>
  <si>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</si>
  <si>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</si>
  <si>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</si>
  <si>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</si>
  <si>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</si>
  <si>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</si>
  <si>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</si>
  <si>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</si>
  <si>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</si>
  <si>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</si>
  <si>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</si>
  <si>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</si>
  <si>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</si>
  <si>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</si>
  <si>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</si>
  <si>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</si>
  <si>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</si>
  <si>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</si>
  <si>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</si>
  <si>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</si>
  <si>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</si>
  <si>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</si>
  <si>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</si>
  <si>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</si>
  <si>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</si>
  <si>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</si>
  <si>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</si>
  <si>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</si>
  <si>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</si>
  <si>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</si>
  <si>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</si>
  <si>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</si>
  <si>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</si>
  <si>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</si>
  <si>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</si>
  <si>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</si>
  <si>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</si>
  <si>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</si>
  <si>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</si>
  <si>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</si>
  <si>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</si>
  <si>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</si>
  <si>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</si>
  <si>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</si>
  <si>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</si>
  <si>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</si>
  <si>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</si>
  <si>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</si>
  <si>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</si>
  <si>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</si>
  <si>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</si>
  <si>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</si>
  <si>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</si>
  <si>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</si>
  <si>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</si>
  <si>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</si>
  <si>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</si>
  <si>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</si>
  <si>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</si>
  <si>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</si>
  <si>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</si>
  <si>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</si>
  <si>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</si>
  <si>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</si>
  <si>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</si>
  <si>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</si>
  <si>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</si>
  <si>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</si>
  <si>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</si>
  <si>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</si>
  <si>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</si>
  <si>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</si>
  <si>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</si>
  <si>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</si>
  <si>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</si>
  <si>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</si>
  <si>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</si>
  <si>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</si>
  <si>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</si>
  <si>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</si>
  <si>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</si>
  <si>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</si>
  <si>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</si>
  <si>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</si>
  <si>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</si>
  <si>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</si>
  <si>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</si>
  <si>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</si>
  <si>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</si>
  <si>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</si>
  <si>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</si>
  <si>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</si>
  <si>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</si>
  <si>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</si>
  <si>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</si>
  <si>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</si>
  <si>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</si>
  <si>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</si>
  <si>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</si>
  <si>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</si>
  <si>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</si>
  <si>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</si>
  <si>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</si>
  <si>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</si>
  <si>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</si>
  <si>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</si>
  <si>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</si>
  <si>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</si>
  <si>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</si>
  <si>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</si>
  <si>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</si>
  <si>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</si>
  <si>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</si>
  <si>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</si>
  <si>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</si>
  <si>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</si>
  <si>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</si>
  <si>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</si>
  <si>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</si>
  <si>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</si>
  <si>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</si>
  <si>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</si>
  <si>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</si>
  <si>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</si>
  <si>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</si>
  <si>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</si>
  <si>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</si>
  <si>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</si>
  <si>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</si>
  <si>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</si>
  <si>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</si>
  <si>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</si>
  <si>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</si>
  <si>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</si>
  <si>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</si>
  <si>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</si>
  <si>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</si>
  <si>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</si>
  <si>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</si>
  <si>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</si>
  <si>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</si>
  <si>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</si>
  <si>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</si>
  <si>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</si>
  <si>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</si>
  <si>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</si>
  <si>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</si>
  <si>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</si>
  <si>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</si>
  <si>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</si>
  <si>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</si>
  <si>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</si>
  <si>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</si>
  <si>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</si>
  <si>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</si>
  <si>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</si>
  <si>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</si>
  <si>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</si>
  <si>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</si>
  <si>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</si>
  <si>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</si>
  <si>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</si>
  <si>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</si>
  <si>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</si>
  <si>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</si>
  <si>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</si>
  <si>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</si>
  <si>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</si>
  <si>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</si>
  <si>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</si>
  <si>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</si>
  <si>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</si>
  <si>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</si>
  <si>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</si>
  <si>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</si>
  <si>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</si>
  <si>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</si>
  <si>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</si>
  <si>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</si>
  <si>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</si>
  <si>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</si>
  <si>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</si>
  <si>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</si>
  <si>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</si>
  <si>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</si>
  <si>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</si>
  <si>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</si>
  <si>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</si>
  <si>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</si>
  <si>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</si>
  <si>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</si>
  <si>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</si>
  <si>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</si>
  <si>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</si>
  <si>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</si>
  <si>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</si>
  <si>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</si>
  <si>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</si>
  <si>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</si>
  <si>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</si>
  <si>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</si>
  <si>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</si>
  <si>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</si>
  <si>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</si>
  <si>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</si>
  <si>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</si>
  <si>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</si>
  <si>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</si>
  <si>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</si>
  <si>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</si>
  <si>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</si>
  <si>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</si>
  <si>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</si>
  <si>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</si>
  <si>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</si>
  <si>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</si>
  <si>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</si>
  <si>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</si>
  <si>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</si>
  <si>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</si>
  <si>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</si>
  <si>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</si>
  <si>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</si>
  <si>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</si>
  <si>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</si>
  <si>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</si>
  <si>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</si>
  <si>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</si>
  <si>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</si>
  <si>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</si>
  <si>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</si>
  <si>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</si>
  <si>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</si>
  <si>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</si>
  <si>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</si>
  <si>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</si>
  <si>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</si>
  <si>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</si>
  <si>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</si>
  <si>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</si>
  <si>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</si>
  <si>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</si>
  <si>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</si>
  <si>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</si>
  <si>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</si>
  <si>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</si>
  <si>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</si>
  <si>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</si>
  <si>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</si>
  <si>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</si>
  <si>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</si>
  <si>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</si>
  <si>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</si>
  <si>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</si>
  <si>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</si>
  <si>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</si>
  <si>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</si>
  <si>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</si>
  <si>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</si>
  <si>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</si>
  <si>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</si>
  <si>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</si>
  <si>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</si>
  <si>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</si>
  <si>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</si>
  <si>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</si>
  <si>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</si>
  <si>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</si>
  <si>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</si>
  <si>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</si>
  <si>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</si>
  <si>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</si>
  <si>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</si>
  <si>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</si>
  <si>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</si>
  <si>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</si>
  <si>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</si>
  <si>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</si>
  <si>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</si>
  <si>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</si>
  <si>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</si>
  <si>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</si>
  <si>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</si>
  <si>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</si>
  <si>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</si>
  <si>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</si>
  <si>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</si>
  <si>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</si>
  <si>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</si>
  <si>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</si>
  <si>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</si>
  <si>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</si>
  <si>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</si>
  <si>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</si>
  <si>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</si>
  <si>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</si>
  <si>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</si>
  <si>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</si>
  <si>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</si>
  <si>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</si>
  <si>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</si>
  <si>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</si>
  <si>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</si>
  <si>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</si>
  <si>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</si>
  <si>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</si>
  <si>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</si>
  <si>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</si>
  <si>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</si>
  <si>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</si>
  <si>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</si>
  <si>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</si>
  <si>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</si>
  <si>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</si>
  <si>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</si>
  <si>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</si>
  <si>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</si>
  <si>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</si>
  <si>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</si>
  <si>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</si>
  <si>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</si>
  <si>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</si>
  <si>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</si>
  <si>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</si>
  <si>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</si>
  <si>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</si>
  <si>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</si>
  <si>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</si>
  <si>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</si>
  <si>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</si>
  <si>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</si>
  <si>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</si>
  <si>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</si>
  <si>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</si>
  <si>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</si>
  <si>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</si>
  <si>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</si>
  <si>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</si>
  <si>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</si>
  <si>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</si>
  <si>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</si>
  <si>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</si>
  <si>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</si>
  <si>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</si>
  <si>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</si>
  <si>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</si>
  <si>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</si>
  <si>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</si>
  <si>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</si>
  <si>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</si>
  <si>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</si>
  <si>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</si>
  <si>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</si>
  <si>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</si>
  <si>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</si>
  <si>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</si>
  <si>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</si>
  <si>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</si>
  <si>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</si>
  <si>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</si>
  <si>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</si>
  <si>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</si>
  <si>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</si>
  <si>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</si>
  <si>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</si>
  <si>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</si>
  <si>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</si>
  <si>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</si>
  <si>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</si>
  <si>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</si>
  <si>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</si>
  <si>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</si>
  <si>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</si>
  <si>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</si>
  <si>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</si>
  <si>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</si>
  <si>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</si>
  <si>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</si>
  <si>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</si>
  <si>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</si>
  <si>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</si>
  <si>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</si>
  <si>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</si>
  <si>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</si>
  <si>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</si>
  <si>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</si>
  <si>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</si>
  <si>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</si>
  <si>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</si>
  <si>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</si>
  <si>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</si>
  <si>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</si>
  <si>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</si>
  <si>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</si>
  <si>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</si>
  <si>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</si>
  <si>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</si>
  <si>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</si>
  <si>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</si>
  <si>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</si>
  <si>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</si>
  <si>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</si>
  <si>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</si>
  <si>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</si>
  <si>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</si>
  <si>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</si>
  <si>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</si>
  <si>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</si>
  <si>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</si>
  <si>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</si>
  <si>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</si>
  <si>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</si>
  <si>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</si>
  <si>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</si>
  <si>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</si>
  <si>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</si>
  <si>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</si>
  <si>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</si>
  <si>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</si>
  <si>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</si>
  <si>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</si>
  <si>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</si>
  <si>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</si>
  <si>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</si>
  <si>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</si>
  <si>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</si>
  <si>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</si>
  <si>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</si>
  <si>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</si>
  <si>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</si>
  <si>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</si>
  <si>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</si>
  <si>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</si>
  <si>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</si>
  <si>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</si>
  <si>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</si>
  <si>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</si>
  <si>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</si>
  <si>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</si>
  <si>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</si>
  <si>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</si>
  <si>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</si>
  <si>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</si>
  <si>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</si>
  <si>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</si>
  <si>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</si>
  <si>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</si>
  <si>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</si>
  <si>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</si>
  <si>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</si>
  <si>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</si>
  <si>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</si>
  <si>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</si>
  <si>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</si>
  <si>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</si>
  <si>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</si>
  <si>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</si>
  <si>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</si>
  <si>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</si>
  <si>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</si>
  <si>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</si>
  <si>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</si>
  <si>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</si>
  <si>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</si>
  <si>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</si>
  <si>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</si>
  <si>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</si>
  <si>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</si>
  <si>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</si>
  <si>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</si>
  <si>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</si>
  <si>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</si>
  <si>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</si>
  <si>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</si>
  <si>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</si>
  <si>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</si>
  <si>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</si>
  <si>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</si>
  <si>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</si>
  <si>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</si>
  <si>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</si>
  <si>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</si>
  <si>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</si>
  <si>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</si>
  <si>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</si>
  <si>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</si>
  <si>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</si>
  <si>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</si>
  <si>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</si>
  <si>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</si>
  <si>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</si>
  <si>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</si>
  <si>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</si>
  <si>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</si>
  <si>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</si>
  <si>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</si>
  <si>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</si>
  <si>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</si>
  <si>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</si>
  <si>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</si>
  <si>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</si>
  <si>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</si>
  <si>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</si>
  <si>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</si>
  <si>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</si>
  <si>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</si>
  <si>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</si>
  <si>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</si>
  <si>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</si>
  <si>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</si>
  <si>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</si>
  <si>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</si>
  <si>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</si>
  <si>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</si>
  <si>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</si>
  <si>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</si>
  <si>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</si>
  <si>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</si>
  <si>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</si>
  <si>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</si>
  <si>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</si>
  <si>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</si>
  <si>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</si>
  <si>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</si>
  <si>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</si>
  <si>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</si>
  <si>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</si>
  <si>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</si>
  <si>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</si>
  <si>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</si>
  <si>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</si>
  <si>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</si>
  <si>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</si>
  <si>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</si>
  <si>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</si>
  <si>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</si>
  <si>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</si>
  <si>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</si>
  <si>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</si>
  <si>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</si>
  <si>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</si>
  <si>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</si>
  <si>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</si>
  <si>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</si>
  <si>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</si>
  <si>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</si>
  <si>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</si>
  <si>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</si>
  <si>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</si>
  <si>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</si>
  <si>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</si>
  <si>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</si>
  <si>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</si>
  <si>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</si>
  <si>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</si>
  <si>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</si>
  <si>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</si>
  <si>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</si>
  <si>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</si>
  <si>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</si>
  <si>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</si>
  <si>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</si>
  <si>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</si>
  <si>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</si>
  <si>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</si>
  <si>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</si>
  <si>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</si>
  <si>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</si>
  <si>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</si>
  <si>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</si>
  <si>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</si>
  <si>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</si>
  <si>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</si>
  <si>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</si>
  <si>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</si>
  <si>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</si>
  <si>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</si>
  <si>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</si>
  <si>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</si>
  <si>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</si>
  <si>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</si>
  <si>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</si>
  <si>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</si>
  <si>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</si>
  <si>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</si>
  <si>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</si>
  <si>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</si>
  <si>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</si>
  <si>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</si>
  <si>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</si>
  <si>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</si>
  <si>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</si>
  <si>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</si>
  <si>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</si>
  <si>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</si>
  <si>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</si>
  <si>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</si>
  <si>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</si>
  <si>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</si>
  <si>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</si>
  <si>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</si>
  <si>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</si>
  <si>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</si>
  <si>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</si>
  <si>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</si>
  <si>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</si>
  <si>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</si>
  <si>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</si>
  <si>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</si>
  <si>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</si>
  <si>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</si>
  <si>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</si>
  <si>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</si>
  <si>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</si>
  <si>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</si>
  <si>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</si>
  <si>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</si>
  <si>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</si>
  <si>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</si>
  <si>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</si>
  <si>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</si>
  <si>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</si>
  <si>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</si>
  <si>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</si>
  <si>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</si>
  <si>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</si>
  <si>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</si>
  <si>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</si>
  <si>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</si>
  <si>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</si>
  <si>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</si>
  <si>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</si>
  <si>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</si>
  <si>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</si>
  <si>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</si>
  <si>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</si>
  <si>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</si>
  <si>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</si>
  <si>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</si>
  <si>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</si>
  <si>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</si>
  <si>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</si>
  <si>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</si>
  <si>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</si>
  <si>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</si>
  <si>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</si>
  <si>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</si>
  <si>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</si>
  <si>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</si>
  <si>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</si>
  <si>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</si>
  <si>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</si>
  <si>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</si>
  <si>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</si>
  <si>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</si>
  <si>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</si>
  <si>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</si>
  <si>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</si>
  <si>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</si>
  <si>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</si>
  <si>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</si>
  <si>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</si>
  <si>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</si>
  <si>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</si>
  <si>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</si>
  <si>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</si>
  <si>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</si>
  <si>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</si>
  <si>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</si>
  <si>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</si>
  <si>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</si>
  <si>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</si>
  <si>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</si>
  <si>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</si>
  <si>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</si>
  <si>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</si>
  <si>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</si>
  <si>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</si>
  <si>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</si>
  <si>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</si>
  <si>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</si>
  <si>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</si>
  <si>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</si>
  <si>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</si>
  <si>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</si>
  <si>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</si>
  <si>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</si>
  <si>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</si>
  <si>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</si>
  <si>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</si>
  <si>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</si>
  <si>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</si>
  <si>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</si>
  <si>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</si>
  <si>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</si>
  <si>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</si>
  <si>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</si>
  <si>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</si>
  <si>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</si>
  <si>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</si>
  <si>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</si>
  <si>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</si>
  <si>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</si>
  <si>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</si>
  <si>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</si>
  <si>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</si>
  <si>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</si>
  <si>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</si>
  <si>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</si>
  <si>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</si>
  <si>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</si>
  <si>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</si>
  <si>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</si>
  <si>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</si>
  <si>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</si>
  <si>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</si>
  <si>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</si>
  <si>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</si>
  <si>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</si>
  <si>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</si>
  <si>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</si>
  <si>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</si>
  <si>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</si>
  <si>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</si>
  <si>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</si>
  <si>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</si>
  <si>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</si>
  <si>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</si>
  <si>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</si>
  <si>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</si>
  <si>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</si>
  <si>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</si>
  <si>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</si>
  <si>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</si>
  <si>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</si>
  <si>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</si>
  <si>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</si>
  <si>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</si>
  <si>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</si>
  <si>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</si>
  <si>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</si>
  <si>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</si>
  <si>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</si>
  <si>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</si>
  <si>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</si>
  <si>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</si>
  <si>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</si>
  <si>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</si>
  <si>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</si>
  <si>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</si>
  <si>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</si>
  <si>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</si>
  <si>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</si>
  <si>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</si>
  <si>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</si>
  <si>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</si>
  <si>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</si>
  <si>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</si>
  <si>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</si>
  <si>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</si>
  <si>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</si>
  <si>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</si>
  <si>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</si>
  <si>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</si>
  <si>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</si>
  <si>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</si>
  <si>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</si>
  <si>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</si>
  <si>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</si>
  <si>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</si>
  <si>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</si>
  <si>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</si>
  <si>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</si>
  <si>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</si>
  <si>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</si>
  <si>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</si>
  <si>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</si>
  <si>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</si>
  <si>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</si>
  <si>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</si>
  <si>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</si>
  <si>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</si>
  <si>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</si>
  <si>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</si>
  <si>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</si>
  <si>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</si>
  <si>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</si>
  <si>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</si>
  <si>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</si>
  <si>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</si>
  <si>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</si>
  <si>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</si>
  <si>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</si>
  <si>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</si>
  <si>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</si>
  <si>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</si>
  <si>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</si>
  <si>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</si>
  <si>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</si>
  <si>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</si>
  <si>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</si>
  <si>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</si>
  <si>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</si>
  <si>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</si>
  <si>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</si>
  <si>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</si>
  <si>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</si>
  <si>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</si>
  <si>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</si>
  <si>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</si>
  <si>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</si>
  <si>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</si>
  <si>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</si>
  <si>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</si>
  <si>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</si>
  <si>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</si>
  <si>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</si>
  <si>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</si>
  <si>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</si>
  <si>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</si>
  <si>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</si>
  <si>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</si>
  <si>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</si>
  <si>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</si>
  <si>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</si>
  <si>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</si>
  <si>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</si>
  <si>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</si>
  <si>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</si>
  <si>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</si>
  <si>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</si>
  <si>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</si>
  <si>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</si>
  <si>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</si>
  <si>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</si>
  <si>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</si>
  <si>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</si>
  <si>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</si>
  <si>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</si>
  <si>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</si>
  <si>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</si>
  <si>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</si>
  <si>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</si>
  <si>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</si>
  <si>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</si>
  <si>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</si>
  <si>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</si>
  <si>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</si>
  <si>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</si>
  <si>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</si>
  <si>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</si>
  <si>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</si>
  <si>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</si>
  <si>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</si>
  <si>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</si>
  <si>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</si>
  <si>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</si>
  <si>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</si>
  <si>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</si>
  <si>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</si>
  <si>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</si>
  <si>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</si>
  <si>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</si>
  <si>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</si>
  <si>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</si>
  <si>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</si>
  <si>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</si>
  <si>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</si>
  <si>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</si>
  <si>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</si>
  <si>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</si>
  <si>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</si>
  <si>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</si>
  <si>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</si>
  <si>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</si>
  <si>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</si>
  <si>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</si>
  <si>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</si>
  <si>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</si>
  <si>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</si>
  <si>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</si>
  <si>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</si>
  <si>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</si>
  <si>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</si>
  <si>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</si>
  <si>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</si>
  <si>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</si>
  <si>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</si>
  <si>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</si>
  <si>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</si>
  <si>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</si>
  <si>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</si>
  <si>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</si>
  <si>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</si>
  <si>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</si>
  <si>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</si>
  <si>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</si>
  <si>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</si>
  <si>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</si>
  <si>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</si>
  <si>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</si>
  <si>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</si>
  <si>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</si>
  <si>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</si>
  <si>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</si>
  <si>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</si>
  <si>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</si>
  <si>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</si>
  <si>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</si>
  <si>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</si>
  <si>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</si>
  <si>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</si>
  <si>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</si>
  <si>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</si>
  <si>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</si>
  <si>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</si>
  <si>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</si>
  <si>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</si>
  <si>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</si>
  <si>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</si>
  <si>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</si>
  <si>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</si>
  <si>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</si>
  <si>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</si>
  <si>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</si>
  <si>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</si>
  <si>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</si>
  <si>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</si>
  <si>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</si>
  <si>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</si>
  <si>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</si>
  <si>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</si>
  <si>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</si>
  <si>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</si>
  <si>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</si>
  <si>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</si>
  <si>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</si>
  <si>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</si>
  <si>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</si>
  <si>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</si>
  <si>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</si>
  <si>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</si>
  <si>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</si>
  <si>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</si>
  <si>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</si>
  <si>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</si>
  <si>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</si>
  <si>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</si>
  <si>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</si>
  <si>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</si>
  <si>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</si>
  <si>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</si>
  <si>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</si>
  <si>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</si>
  <si>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</si>
  <si>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</si>
  <si>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</si>
  <si>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</si>
  <si>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</si>
  <si>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</si>
  <si>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</si>
  <si>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</si>
  <si>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</si>
  <si>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</si>
  <si>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</si>
  <si>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</si>
  <si>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</si>
  <si>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</si>
  <si>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</si>
  <si>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</si>
  <si>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</si>
  <si>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</si>
  <si>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</si>
  <si>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</si>
  <si>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</si>
  <si>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</si>
  <si>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</si>
  <si>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</si>
  <si>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</si>
  <si>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</si>
  <si>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</si>
  <si>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</si>
  <si>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</si>
  <si>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</si>
  <si>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</si>
  <si>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</si>
  <si>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</si>
  <si>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</si>
  <si>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</si>
  <si>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</si>
  <si>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</si>
  <si>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</si>
  <si>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</si>
  <si>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</si>
  <si>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</si>
  <si>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</si>
  <si>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</si>
  <si>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</si>
  <si>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</si>
  <si>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</si>
  <si>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</si>
  <si>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</si>
  <si>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</si>
  <si>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</si>
  <si>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</si>
  <si>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</si>
  <si>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</si>
  <si>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</si>
  <si>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</si>
  <si>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</si>
  <si>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</si>
  <si>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</si>
  <si>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</si>
  <si>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</si>
  <si>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</si>
  <si>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</si>
  <si>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</si>
  <si>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</si>
  <si>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</si>
  <si>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</si>
  <si>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</si>
  <si>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</si>
  <si>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</si>
  <si>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</si>
  <si>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</si>
  <si>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</si>
  <si>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</si>
  <si>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</si>
  <si>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</si>
  <si>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</si>
  <si>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</si>
  <si>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</si>
  <si>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</si>
  <si>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</si>
  <si>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</si>
  <si>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</si>
  <si>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</si>
  <si>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</si>
  <si>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</si>
  <si>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</si>
  <si>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</si>
  <si>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</si>
  <si>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</si>
  <si>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</si>
  <si>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</si>
  <si>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</si>
  <si>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</si>
  <si>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</si>
  <si>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</si>
  <si>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</si>
  <si>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</si>
  <si>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</si>
  <si>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</si>
  <si>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</si>
  <si>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</si>
  <si>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</si>
  <si>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</si>
  <si>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</si>
  <si>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</si>
  <si>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</si>
  <si>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</si>
  <si>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</si>
  <si>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</si>
  <si>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</si>
  <si>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</si>
  <si>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</si>
  <si>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</si>
  <si>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</si>
  <si>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</si>
  <si>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</si>
  <si>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</si>
  <si>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</si>
  <si>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</si>
  <si>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</si>
  <si>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</si>
  <si>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</si>
  <si>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</si>
  <si>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</si>
  <si>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</si>
  <si>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</si>
  <si>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</si>
  <si>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</si>
  <si>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</si>
  <si>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</si>
  <si>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</si>
  <si>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</si>
  <si>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</si>
  <si>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</si>
  <si>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</si>
  <si>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</si>
  <si>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</si>
  <si>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</si>
  <si>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</si>
  <si>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</si>
  <si>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</si>
  <si>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</si>
  <si>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</si>
  <si>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</si>
  <si>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</si>
  <si>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</si>
  <si>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</si>
  <si>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</si>
  <si>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</si>
  <si>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</si>
  <si>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</si>
  <si>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</si>
  <si>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</si>
  <si>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</si>
  <si>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</si>
  <si>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</si>
  <si>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</si>
  <si>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</si>
  <si>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</si>
  <si>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</si>
  <si>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</si>
  <si>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</si>
  <si>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</si>
  <si>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</si>
  <si>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</si>
  <si>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</si>
  <si>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</si>
  <si>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</si>
  <si>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</si>
  <si>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</si>
  <si>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</si>
  <si>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</si>
  <si>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</si>
  <si>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</si>
  <si>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</si>
  <si>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</si>
  <si>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</si>
  <si>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</si>
  <si>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</si>
  <si>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</si>
  <si>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</si>
  <si>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</si>
  <si>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</si>
  <si>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</si>
  <si>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</si>
  <si>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</si>
  <si>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</si>
  <si>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</si>
  <si>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</si>
  <si>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</si>
  <si>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</si>
  <si>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</si>
  <si>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</si>
  <si>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</si>
  <si>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</si>
  <si>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</si>
  <si>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</si>
  <si>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</si>
  <si>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</si>
  <si>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</si>
  <si>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</si>
  <si>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</si>
  <si>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</si>
  <si>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</si>
  <si>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</si>
  <si>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</si>
  <si>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</si>
  <si>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</si>
  <si>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</si>
  <si>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</si>
  <si>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</si>
  <si>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</si>
  <si>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</si>
  <si>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</si>
  <si>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</si>
  <si>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</si>
  <si>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</si>
  <si>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</si>
  <si>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</si>
  <si>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</si>
  <si>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</si>
  <si>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</si>
  <si>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</si>
  <si>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</si>
  <si>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</si>
  <si>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</si>
  <si>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</si>
  <si>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</si>
  <si>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</si>
  <si>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</si>
  <si>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</si>
  <si>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</si>
  <si>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</si>
  <si>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</si>
  <si>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</si>
  <si>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</si>
  <si>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</si>
  <si>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</si>
  <si>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</si>
  <si>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</si>
  <si>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</si>
  <si>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</si>
  <si>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</si>
  <si>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</si>
  <si>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</si>
  <si>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</si>
  <si>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</si>
  <si>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</si>
  <si>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</si>
  <si>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</si>
  <si>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</si>
  <si>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</si>
  <si>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</si>
  <si>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</si>
  <si>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</si>
  <si>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</si>
  <si>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</si>
  <si>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</si>
  <si>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</si>
  <si>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</si>
  <si>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</si>
  <si>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</si>
  <si>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</si>
  <si>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</si>
  <si>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</si>
  <si>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</si>
  <si>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</si>
  <si>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</si>
  <si>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</si>
  <si>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</si>
  <si>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</si>
  <si>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</si>
  <si>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</si>
  <si>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</si>
  <si>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</si>
  <si>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</si>
  <si>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</si>
  <si>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</si>
  <si>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</si>
  <si>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</si>
  <si>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</si>
  <si>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</si>
  <si>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</si>
  <si>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</si>
  <si>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</si>
  <si>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</si>
  <si>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</si>
  <si>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</si>
  <si>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</si>
  <si>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</si>
  <si>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</si>
  <si>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</si>
  <si>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</si>
  <si>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</si>
  <si>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</si>
  <si>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</si>
  <si>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</si>
  <si>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</si>
  <si>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</si>
  <si>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</si>
  <si>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</si>
  <si>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</si>
  <si>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</si>
  <si>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</si>
  <si>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</si>
  <si>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</si>
  <si>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</si>
  <si>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</si>
  <si>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</si>
  <si>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</si>
  <si>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</si>
  <si>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</si>
  <si>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</si>
  <si>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</si>
  <si>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</si>
  <si>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</si>
  <si>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</si>
  <si>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</si>
  <si>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</si>
  <si>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</si>
  <si>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</si>
  <si>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</si>
  <si>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</si>
  <si>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</si>
  <si>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</si>
  <si>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</si>
  <si>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</si>
  <si>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</si>
  <si>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</si>
  <si>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</si>
  <si>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</si>
  <si>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</si>
  <si>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</si>
  <si>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</si>
  <si>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</si>
  <si>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</si>
  <si>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</si>
  <si>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</si>
  <si>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</si>
  <si>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</si>
  <si>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</si>
  <si>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</si>
  <si>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</si>
  <si>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</si>
  <si>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</si>
  <si>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</si>
  <si>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</si>
  <si>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</si>
  <si>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</si>
  <si>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</si>
  <si>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</si>
  <si>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</si>
  <si>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</si>
  <si>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</si>
  <si>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</si>
  <si>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</si>
  <si>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</si>
  <si>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</si>
  <si>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</si>
  <si>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</si>
  <si>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</si>
  <si>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</si>
  <si>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</si>
  <si>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</si>
  <si>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</si>
  <si>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</si>
  <si>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</si>
  <si>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</si>
  <si>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</si>
  <si>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</si>
  <si>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</si>
  <si>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</si>
  <si>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</si>
  <si>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</si>
  <si>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</si>
  <si>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</si>
  <si>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</si>
  <si>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</si>
  <si>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</si>
  <si>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</si>
  <si>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</si>
  <si>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</si>
  <si>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</si>
  <si>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</si>
  <si>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</si>
  <si>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</si>
  <si>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</si>
  <si>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</si>
  <si>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</si>
  <si>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</si>
  <si>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</si>
  <si>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</si>
  <si>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</si>
  <si>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</si>
  <si>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</si>
  <si>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</si>
  <si>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</si>
  <si>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</si>
  <si>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</si>
  <si>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</si>
  <si>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</si>
  <si>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</si>
  <si>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</si>
  <si>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</si>
  <si>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</si>
  <si>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</si>
  <si>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</si>
  <si>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</si>
  <si>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</si>
  <si>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</si>
  <si>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</si>
  <si>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</si>
  <si>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</si>
  <si>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</si>
  <si>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</si>
  <si>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</si>
  <si>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</si>
  <si>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</si>
  <si>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</si>
  <si>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</si>
  <si>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</si>
  <si>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</si>
  <si>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</si>
  <si>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</si>
  <si>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</si>
  <si>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</si>
  <si>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</si>
  <si>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</si>
  <si>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</si>
  <si>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</si>
  <si>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</si>
  <si>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</si>
  <si>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</si>
  <si>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</si>
  <si>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</si>
  <si>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</si>
  <si>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</si>
  <si>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</si>
  <si>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</si>
  <si>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</si>
  <si>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</si>
  <si>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</si>
  <si>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</si>
  <si>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</si>
  <si>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</si>
  <si>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</si>
  <si>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</si>
  <si>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</si>
  <si>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</si>
  <si>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</si>
  <si>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</si>
  <si>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</si>
  <si>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</si>
  <si>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</si>
  <si>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</si>
  <si>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</si>
  <si>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</si>
  <si>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</si>
  <si>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</si>
  <si>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</si>
  <si>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</si>
  <si>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</si>
  <si>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</si>
  <si>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</si>
  <si>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</si>
  <si>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</si>
  <si>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</si>
  <si>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</si>
  <si>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</si>
  <si>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</si>
  <si>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</si>
  <si>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</si>
  <si>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</si>
  <si>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</si>
  <si>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</si>
  <si>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</si>
  <si>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</si>
  <si>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</si>
  <si>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</si>
  <si>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</si>
  <si>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</si>
  <si>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</si>
  <si>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</si>
  <si>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</si>
  <si>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</si>
  <si>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</si>
  <si>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</si>
  <si>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</si>
  <si>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</si>
  <si>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</si>
  <si>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</si>
  <si>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</si>
  <si>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</si>
  <si>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</si>
  <si>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</si>
  <si>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</si>
  <si>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</si>
  <si>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</si>
  <si>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</si>
  <si>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</si>
  <si>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</si>
  <si>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</si>
  <si>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</si>
  <si>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</si>
  <si>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</si>
  <si>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</si>
  <si>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</si>
  <si>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</si>
  <si>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</si>
  <si>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</si>
  <si>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</si>
  <si>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</si>
  <si>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</si>
  <si>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</si>
  <si>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</si>
  <si>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</si>
  <si>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</si>
  <si>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</si>
  <si>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</si>
  <si>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</si>
  <si>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</si>
  <si>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</si>
  <si>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</si>
  <si>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</si>
  <si>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</si>
  <si>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</si>
  <si>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</si>
  <si>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</si>
  <si>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</si>
  <si>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</si>
  <si>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</si>
  <si>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</si>
  <si>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</si>
  <si>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</si>
  <si>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</si>
  <si>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</si>
  <si>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</si>
  <si>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</si>
  <si>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</si>
  <si>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</si>
  <si>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</si>
  <si>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</si>
  <si>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</si>
  <si>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</si>
  <si>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</si>
  <si>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</si>
  <si>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</si>
  <si>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</si>
  <si>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</si>
  <si>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</si>
  <si>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</si>
  <si>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</si>
  <si>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</si>
  <si>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</si>
  <si>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</si>
  <si>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</si>
  <si>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</si>
  <si>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</si>
  <si>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</si>
  <si>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</si>
  <si>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</si>
  <si>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</si>
  <si>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</si>
  <si>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</si>
  <si>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</si>
  <si>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</si>
  <si>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</si>
  <si>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</si>
  <si>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</si>
  <si>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</si>
  <si>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</si>
  <si>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</si>
  <si>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</si>
  <si>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</si>
  <si>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</si>
  <si>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</si>
  <si>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</si>
  <si>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</si>
  <si>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</si>
  <si>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</si>
  <si>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</si>
  <si>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</si>
  <si>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</si>
  <si>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</si>
  <si>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</si>
  <si>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</si>
  <si>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</si>
  <si>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</si>
  <si>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</si>
  <si>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</si>
  <si>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</si>
  <si>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</si>
  <si>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</si>
  <si>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</si>
  <si>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</si>
  <si>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</si>
  <si>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</si>
  <si>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</si>
  <si>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</si>
  <si>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</si>
  <si>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</si>
  <si>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</si>
  <si>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</si>
  <si>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</si>
  <si>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</si>
  <si>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</si>
  <si>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</si>
  <si>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</si>
  <si>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</si>
  <si>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</si>
  <si>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</si>
  <si>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</si>
  <si>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</si>
  <si>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</si>
  <si>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</si>
  <si>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</si>
  <si>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</si>
  <si>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</si>
  <si>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</si>
  <si>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</si>
  <si>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</si>
  <si>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</si>
  <si>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</si>
  <si>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</si>
  <si>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</si>
  <si>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</si>
  <si>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</si>
  <si>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</si>
  <si>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</si>
  <si>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</si>
  <si>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</si>
  <si>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</si>
  <si>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</si>
  <si>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</si>
  <si>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</si>
  <si>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</si>
  <si>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</si>
  <si>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</si>
  <si>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</si>
  <si>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</si>
  <si>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</si>
  <si>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</si>
  <si>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</si>
  <si>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</si>
  <si>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</si>
  <si>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</si>
  <si>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</si>
  <si>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</si>
  <si>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</si>
  <si>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</si>
  <si>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</si>
  <si>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</si>
  <si>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</si>
  <si>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</si>
  <si>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</si>
  <si>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</si>
  <si>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</si>
  <si>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</si>
  <si>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</si>
  <si>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</si>
  <si>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</si>
  <si>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</si>
  <si>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</si>
  <si>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</si>
  <si>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</si>
  <si>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</si>
  <si>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</si>
  <si>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</si>
  <si>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</si>
  <si>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</si>
  <si>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</si>
  <si>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</si>
  <si>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</si>
  <si>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</si>
  <si>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</si>
  <si>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</si>
  <si>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</si>
  <si>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</si>
  <si>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</si>
  <si>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</si>
  <si>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</si>
  <si>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</si>
  <si>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</si>
  <si>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</si>
  <si>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</si>
  <si>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</si>
  <si>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</si>
  <si>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</si>
  <si>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</si>
  <si>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</si>
  <si>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</si>
  <si>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</si>
  <si>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</si>
  <si>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</si>
  <si>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</si>
  <si>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</si>
  <si>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</si>
  <si>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</si>
  <si>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</si>
  <si>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</si>
  <si>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</si>
  <si>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</si>
  <si>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</si>
  <si>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</si>
  <si>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</si>
  <si>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</si>
  <si>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</si>
  <si>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</si>
  <si>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</si>
  <si>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</si>
  <si>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</si>
  <si>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</si>
  <si>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</si>
  <si>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</si>
  <si>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</si>
  <si>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</si>
  <si>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</si>
  <si>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</si>
  <si>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</si>
  <si>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</si>
  <si>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</si>
  <si>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</si>
  <si>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</si>
  <si>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</si>
  <si>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</si>
  <si>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</si>
  <si>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</si>
  <si>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</si>
  <si>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</si>
  <si>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</si>
  <si>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</si>
  <si>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</si>
  <si>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</si>
  <si>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</si>
  <si>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</si>
  <si>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</si>
  <si>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</si>
  <si>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</si>
  <si>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</si>
  <si>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</si>
  <si>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</si>
  <si>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</si>
  <si>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</si>
  <si>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</si>
  <si>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</si>
  <si>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</si>
  <si>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</si>
  <si>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</si>
  <si>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</si>
  <si>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</si>
  <si>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</si>
  <si>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</si>
  <si>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</si>
  <si>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</si>
  <si>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</si>
  <si>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</si>
  <si>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</si>
  <si>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</si>
  <si>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</si>
  <si>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</si>
  <si>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</si>
  <si>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</si>
  <si>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</si>
  <si>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</si>
  <si>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</si>
  <si>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</si>
  <si>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</si>
  <si>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</si>
  <si>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</si>
  <si>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</si>
  <si>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</si>
  <si>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</si>
  <si>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</si>
  <si>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</si>
  <si>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</si>
  <si>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</si>
  <si>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</si>
  <si>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</si>
  <si>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</si>
  <si>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</si>
  <si>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</si>
  <si>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</si>
  <si>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</si>
  <si>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</si>
  <si>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</si>
  <si>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</si>
  <si>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</si>
  <si>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</si>
  <si>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</si>
  <si>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</si>
  <si>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</si>
  <si>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</si>
  <si>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</si>
  <si>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</si>
  <si>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</si>
  <si>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</si>
  <si>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</si>
  <si>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</si>
  <si>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</si>
  <si>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</si>
  <si>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</si>
  <si>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</si>
  <si>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</si>
  <si>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</si>
  <si>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</si>
  <si>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</si>
  <si>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</si>
  <si>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</si>
  <si>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</si>
  <si>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</si>
  <si>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</si>
  <si>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</si>
  <si>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</si>
  <si>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</si>
  <si>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</si>
  <si>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</si>
  <si>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</si>
  <si>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</si>
  <si>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</si>
  <si>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</si>
  <si>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</si>
  <si>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</si>
  <si>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</si>
  <si>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</si>
  <si>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</si>
  <si>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</si>
  <si>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</si>
  <si>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</si>
  <si>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</si>
  <si>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</si>
  <si>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</si>
  <si>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</si>
  <si>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</si>
  <si>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</si>
  <si>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</si>
  <si>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</si>
  <si>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</si>
  <si>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</si>
  <si>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</si>
  <si>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</si>
  <si>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</si>
  <si>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</si>
  <si>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</si>
  <si>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</si>
  <si>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</si>
  <si>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</si>
  <si>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</si>
  <si>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</si>
  <si>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</si>
  <si>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</si>
  <si>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</si>
  <si>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</si>
  <si>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</si>
  <si>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</si>
  <si>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</si>
  <si>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</si>
  <si>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</si>
  <si>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</si>
  <si>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</si>
  <si>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</si>
  <si>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</si>
  <si>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</si>
  <si>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</si>
  <si>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</si>
  <si>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</si>
  <si>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</si>
  <si>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</si>
  <si>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</si>
  <si>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</si>
  <si>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</si>
  <si>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</si>
  <si>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</si>
  <si>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</si>
  <si>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</si>
  <si>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</si>
  <si>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</si>
  <si>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</si>
  <si>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</si>
  <si>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</si>
  <si>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</si>
  <si>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</si>
  <si>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</si>
  <si>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</si>
  <si>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</si>
  <si>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</si>
  <si>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</si>
  <si>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</si>
  <si>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</si>
  <si>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</si>
  <si>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</si>
  <si>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</si>
  <si>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</si>
  <si>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</si>
  <si>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</si>
  <si>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</si>
  <si>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</si>
  <si>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</si>
  <si>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</si>
  <si>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</si>
  <si>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</si>
  <si>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</si>
  <si>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</si>
  <si>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</si>
  <si>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</si>
  <si>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</si>
  <si>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</si>
  <si>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</si>
  <si>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</si>
  <si>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</si>
  <si>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</si>
  <si>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</si>
  <si>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</si>
  <si>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</si>
  <si>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</si>
  <si>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</si>
  <si>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</si>
  <si>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</si>
  <si>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</si>
  <si>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</si>
  <si>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</si>
  <si>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</si>
  <si>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</si>
  <si>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</si>
  <si>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</si>
  <si>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</si>
  <si>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</si>
  <si>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</si>
  <si>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</si>
  <si>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</si>
  <si>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</si>
  <si>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</si>
  <si>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</si>
  <si>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</si>
  <si>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</si>
  <si>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</si>
  <si>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</si>
  <si>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</si>
  <si>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</si>
  <si>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</si>
  <si>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</si>
  <si>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</si>
  <si>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</si>
  <si>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</si>
  <si>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</si>
  <si>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</si>
  <si>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</si>
  <si>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</si>
  <si>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</si>
  <si>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</si>
  <si>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</si>
  <si>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</si>
  <si>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</si>
  <si>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</si>
  <si>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</si>
  <si>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</si>
  <si>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</si>
  <si>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</si>
  <si>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</si>
  <si>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</si>
  <si>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</si>
  <si>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</si>
  <si>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</si>
  <si>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</si>
  <si>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</si>
  <si>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</si>
  <si>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</si>
  <si>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</si>
  <si>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</si>
  <si>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</si>
  <si>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</si>
  <si>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</si>
  <si>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</si>
  <si>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</si>
  <si>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</si>
  <si>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</si>
  <si>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</si>
  <si>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</si>
  <si>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</si>
  <si>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</si>
  <si>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</si>
  <si>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</si>
  <si>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</si>
  <si>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</si>
  <si>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</si>
  <si>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</si>
  <si>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</si>
  <si>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</si>
  <si>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</si>
  <si>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</si>
  <si>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</si>
  <si>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</si>
  <si>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</si>
  <si>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</si>
  <si>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</si>
  <si>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</si>
  <si>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</si>
  <si>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</si>
  <si>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</si>
  <si>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</si>
  <si>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</si>
  <si>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</si>
  <si>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</si>
  <si>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</si>
  <si>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</si>
  <si>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</si>
  <si>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</si>
  <si>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</si>
  <si>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</si>
  <si>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</si>
  <si>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</si>
  <si>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</si>
  <si>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</si>
  <si>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</si>
  <si>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</si>
  <si>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</si>
  <si>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</si>
  <si>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</si>
  <si>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</si>
  <si>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</si>
  <si>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</si>
  <si>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</si>
  <si>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</si>
  <si>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</si>
  <si>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</si>
  <si>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</si>
  <si>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</si>
  <si>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</si>
  <si>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</si>
  <si>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</si>
  <si>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</si>
  <si>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</si>
  <si>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</si>
  <si>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</si>
  <si>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</si>
  <si>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</si>
  <si>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</si>
  <si>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</si>
  <si>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</si>
  <si>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</si>
  <si>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</si>
  <si>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</si>
  <si>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</si>
  <si>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</si>
  <si>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</si>
  <si>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</si>
  <si>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</si>
  <si>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</si>
  <si>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</si>
  <si>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</si>
  <si>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</si>
  <si>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</si>
  <si>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</si>
  <si>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</si>
  <si>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</si>
  <si>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</si>
  <si>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</si>
  <si>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</si>
  <si>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</si>
  <si>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</si>
  <si>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</si>
  <si>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</si>
  <si>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</si>
  <si>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</si>
  <si>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</si>
  <si>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</si>
  <si>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</si>
  <si>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</si>
  <si>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</si>
  <si>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</si>
  <si>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</si>
  <si>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</si>
  <si>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</si>
  <si>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</si>
  <si>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</si>
  <si>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</si>
  <si>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</si>
  <si>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</si>
  <si>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</si>
  <si>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</si>
  <si>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</si>
  <si>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</si>
  <si>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</si>
  <si>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</si>
  <si>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</si>
  <si>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</si>
  <si>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</si>
  <si>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</si>
  <si>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</si>
  <si>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</si>
  <si>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</si>
  <si>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</si>
  <si>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</si>
  <si>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</si>
  <si>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</si>
  <si>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</si>
  <si>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</si>
  <si>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</si>
  <si>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</si>
  <si>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</si>
  <si>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</si>
  <si>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</si>
  <si>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</si>
  <si>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</si>
  <si>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</si>
  <si>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</si>
  <si>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</si>
  <si>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</si>
  <si>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</si>
  <si>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</si>
  <si>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</si>
  <si>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</si>
  <si>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</si>
  <si>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</si>
  <si>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</si>
  <si>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</si>
  <si>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</si>
  <si>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</si>
  <si>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</si>
  <si>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</si>
  <si>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</si>
  <si>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</si>
  <si>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</si>
  <si>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</si>
  <si>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</si>
  <si>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</si>
  <si>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</si>
  <si>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</si>
  <si>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</si>
  <si>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</si>
  <si>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</si>
  <si>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</si>
  <si>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</si>
  <si>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</si>
  <si>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</si>
  <si>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</si>
  <si>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</si>
  <si>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</si>
  <si>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</si>
  <si>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</si>
  <si>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</si>
  <si>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</si>
  <si>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</si>
  <si>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</si>
  <si>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</si>
  <si>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</si>
  <si>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</si>
  <si>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</si>
  <si>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</si>
  <si>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</si>
  <si>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</si>
  <si>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</si>
  <si>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</si>
  <si>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</si>
  <si>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</si>
  <si>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</si>
  <si>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</si>
  <si>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</si>
  <si>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</si>
  <si>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</si>
  <si>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</si>
  <si>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</si>
  <si>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</si>
  <si>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</si>
  <si>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</si>
  <si>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</si>
  <si>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</si>
  <si>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</si>
  <si>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</si>
  <si>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</si>
  <si>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</si>
  <si>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</si>
  <si>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</si>
  <si>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</si>
  <si>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</si>
  <si>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</si>
  <si>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</si>
  <si>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</si>
  <si>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</si>
  <si>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</si>
  <si>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</si>
  <si>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</si>
  <si>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</si>
  <si>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</si>
  <si>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</si>
  <si>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</si>
  <si>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</si>
  <si>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</si>
  <si>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</si>
  <si>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</si>
  <si>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</si>
  <si>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</si>
  <si>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</si>
  <si>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</si>
  <si>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</si>
  <si>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</si>
  <si>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</si>
  <si>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</si>
  <si>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</si>
  <si>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</si>
  <si>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</si>
  <si>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</si>
  <si>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</si>
  <si>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</si>
  <si>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</si>
  <si>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</si>
  <si>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</si>
  <si>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</si>
  <si>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</si>
  <si>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</si>
  <si>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</si>
  <si>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</si>
  <si>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</si>
  <si>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</si>
  <si>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</si>
  <si>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</si>
  <si>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</si>
  <si>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</si>
  <si>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</si>
  <si>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</si>
  <si>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</si>
  <si>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</si>
  <si>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</si>
  <si>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</si>
  <si>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</si>
  <si>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</si>
  <si>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</si>
  <si>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</si>
  <si>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</si>
  <si>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</si>
  <si>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</si>
  <si>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</si>
  <si>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</si>
  <si>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</si>
  <si>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</si>
  <si>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</si>
  <si>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</si>
  <si>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</si>
  <si>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</si>
  <si>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</si>
  <si>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</si>
  <si>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</si>
  <si>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</si>
  <si>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</si>
  <si>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</si>
  <si>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</si>
  <si>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</si>
  <si>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</si>
  <si>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</si>
  <si>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</si>
  <si>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</si>
  <si>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</si>
  <si>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</si>
  <si>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</si>
  <si>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</si>
  <si>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</si>
  <si>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</si>
  <si>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</si>
  <si>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</si>
  <si>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</si>
  <si>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</si>
  <si>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</si>
  <si>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</si>
  <si>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</si>
  <si>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</si>
  <si>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</si>
  <si>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</si>
  <si>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</si>
  <si>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</si>
  <si>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</si>
  <si>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</si>
  <si>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</si>
  <si>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</si>
  <si>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</si>
  <si>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</si>
  <si>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</si>
  <si>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</si>
  <si>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</si>
  <si>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</si>
  <si>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</si>
  <si>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</si>
  <si>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</si>
  <si>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</si>
  <si>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</si>
  <si>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</si>
  <si>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</si>
  <si>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</si>
  <si>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</si>
  <si>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</si>
  <si>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</si>
  <si>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</si>
  <si>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</si>
  <si>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</si>
  <si>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</si>
  <si>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</si>
  <si>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</si>
  <si>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</si>
  <si>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</si>
  <si>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</si>
  <si>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</si>
  <si>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</si>
  <si>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</si>
  <si>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</si>
  <si>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</si>
  <si>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</si>
  <si>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</si>
  <si>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</si>
  <si>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</si>
  <si>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</si>
  <si>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</si>
  <si>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</si>
  <si>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</si>
  <si>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</si>
  <si>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</si>
  <si>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</si>
  <si>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</si>
  <si>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</si>
  <si>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</si>
  <si>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</si>
  <si>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</si>
  <si>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</si>
  <si>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</si>
  <si>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</si>
  <si>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</si>
  <si>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</si>
  <si>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</si>
  <si>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</si>
  <si>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</si>
  <si>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</si>
  <si>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</si>
  <si>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</si>
  <si>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</si>
  <si>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</si>
  <si>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</si>
  <si>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</si>
  <si>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</si>
  <si>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</si>
  <si>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</si>
  <si>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</si>
  <si>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</si>
  <si>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</si>
  <si>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</si>
  <si>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</si>
  <si>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</si>
  <si>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</si>
  <si>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</si>
  <si>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</si>
  <si>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</si>
  <si>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</si>
  <si>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</si>
  <si>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</si>
  <si>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</si>
  <si>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</si>
  <si>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</si>
  <si>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</si>
  <si>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</si>
  <si>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</si>
  <si>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</si>
  <si>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</si>
  <si>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</si>
  <si>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</si>
  <si>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</si>
  <si>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</si>
  <si>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</si>
  <si>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</si>
  <si>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</si>
  <si>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</si>
  <si>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</si>
  <si>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</si>
  <si>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</si>
  <si>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</si>
  <si>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</si>
  <si>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</si>
  <si>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</si>
  <si>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</si>
  <si>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</si>
  <si>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</si>
  <si>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</si>
  <si>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</si>
  <si>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</si>
  <si>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</si>
  <si>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</si>
  <si>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</si>
  <si>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</si>
  <si>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</si>
  <si>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</si>
  <si>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</si>
  <si>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</si>
  <si>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</si>
  <si>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</si>
  <si>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</si>
  <si>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</si>
  <si>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</si>
  <si>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</si>
  <si>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</si>
  <si>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</si>
  <si>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</si>
  <si>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</si>
  <si>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</si>
  <si>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</si>
  <si>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</si>
  <si>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</si>
  <si>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</si>
  <si>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</si>
  <si>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</si>
  <si>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</si>
  <si>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</si>
  <si>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</si>
  <si>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</si>
  <si>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</si>
  <si>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</si>
  <si>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</si>
  <si>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</si>
  <si>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</si>
  <si>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</si>
  <si>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</si>
  <si>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</si>
  <si>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</si>
  <si>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</si>
  <si>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</si>
  <si>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</si>
  <si>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</si>
  <si>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</si>
  <si>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</si>
  <si>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</si>
  <si>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</si>
  <si>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</si>
  <si>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</si>
  <si>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</si>
  <si>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</si>
  <si>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</si>
  <si>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</si>
  <si>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</si>
  <si>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</si>
  <si>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</si>
  <si>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</si>
  <si>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</si>
  <si>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</si>
  <si>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</si>
  <si>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</si>
  <si>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</si>
  <si>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</si>
  <si>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</si>
  <si>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</si>
  <si>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</si>
  <si>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</si>
  <si>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</si>
  <si>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</si>
  <si>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</si>
  <si>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</si>
  <si>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</si>
  <si>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</si>
  <si>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</si>
  <si>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</si>
  <si>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</si>
  <si>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</si>
  <si>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</si>
  <si>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</si>
  <si>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</si>
  <si>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</si>
  <si>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</si>
  <si>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</si>
  <si>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</si>
  <si>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</si>
  <si>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</si>
  <si>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</si>
  <si>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</si>
  <si>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</si>
  <si>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</si>
  <si>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</si>
  <si>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</si>
  <si>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</si>
  <si>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</si>
  <si>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</si>
  <si>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</si>
  <si>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</si>
  <si>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</si>
  <si>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</si>
  <si>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</si>
  <si>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</si>
  <si>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</si>
  <si>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</si>
  <si>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</si>
  <si>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</si>
  <si>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</si>
  <si>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</si>
  <si>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</si>
  <si>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</si>
  <si>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</si>
  <si>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</si>
  <si>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</si>
  <si>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</si>
  <si>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</si>
  <si>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</si>
  <si>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</si>
  <si>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</si>
  <si>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</si>
  <si>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</si>
  <si>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</si>
  <si>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</si>
  <si>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</si>
  <si>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</si>
  <si>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</si>
  <si>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</si>
  <si>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</si>
  <si>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</si>
  <si>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</si>
  <si>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</si>
  <si>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</si>
  <si>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</si>
  <si>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</si>
  <si>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</si>
  <si>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</si>
  <si>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</si>
  <si>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</si>
  <si>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</si>
  <si>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</si>
  <si>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</si>
  <si>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</si>
  <si>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</si>
  <si>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</si>
  <si>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</si>
  <si>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</si>
  <si>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</si>
  <si>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</si>
  <si>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</si>
  <si>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</si>
  <si>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</si>
  <si>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</si>
  <si>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</si>
  <si>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</si>
  <si>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</si>
  <si>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</si>
  <si>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</si>
  <si>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</si>
  <si>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</si>
  <si>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</si>
  <si>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</si>
  <si>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</si>
  <si>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</si>
  <si>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</si>
  <si>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</si>
  <si>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</si>
  <si>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</si>
  <si>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</si>
  <si>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</si>
  <si>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</si>
  <si>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</si>
  <si>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</si>
  <si>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</si>
  <si>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</si>
  <si>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</si>
  <si>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</si>
  <si>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</si>
  <si>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</si>
  <si>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</si>
  <si>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</si>
  <si>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</si>
  <si>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</si>
  <si>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</si>
  <si>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</si>
  <si>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</si>
  <si>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</si>
  <si>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</si>
  <si>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</si>
  <si>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</si>
  <si>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</si>
  <si>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</si>
  <si>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</si>
  <si>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</si>
  <si>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</si>
  <si>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</si>
  <si>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</si>
  <si>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</si>
  <si>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</si>
  <si>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</si>
  <si>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</si>
  <si>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</si>
  <si>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</si>
  <si>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</si>
  <si>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</si>
  <si>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</si>
  <si>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</si>
  <si>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</si>
  <si>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</si>
  <si>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</si>
  <si>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</si>
  <si>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</si>
  <si>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</si>
  <si>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</si>
  <si>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</si>
  <si>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</si>
  <si>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</si>
  <si>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</si>
  <si>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</si>
  <si>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</si>
  <si>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</si>
  <si>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</si>
  <si>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</si>
  <si>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</si>
  <si>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</si>
  <si>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</si>
  <si>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</si>
  <si>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</si>
  <si>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</si>
  <si>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</si>
  <si>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</si>
  <si>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</si>
  <si>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</si>
  <si>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</si>
  <si>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</si>
  <si>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</si>
  <si>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</si>
  <si>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</si>
  <si>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</si>
  <si>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</si>
  <si>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</si>
  <si>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</si>
  <si>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</si>
  <si>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</si>
  <si>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</si>
  <si>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</si>
  <si>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</si>
  <si>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</si>
  <si>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</si>
  <si>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</si>
  <si>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</si>
  <si>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</si>
  <si>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</si>
  <si>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</si>
  <si>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</si>
  <si>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</si>
  <si>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</si>
  <si>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</si>
  <si>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</si>
  <si>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</si>
  <si>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</si>
  <si>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</si>
  <si>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</si>
  <si>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</si>
  <si>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</si>
  <si>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</si>
  <si>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</si>
  <si>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</si>
  <si>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</si>
  <si>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</si>
  <si>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</si>
  <si>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</si>
  <si>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</si>
  <si>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</si>
  <si>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</si>
  <si>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</si>
  <si>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</si>
  <si>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</si>
  <si>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</si>
  <si>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</si>
  <si>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</si>
  <si>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</si>
  <si>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</si>
  <si>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</si>
  <si>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</si>
  <si>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</si>
  <si>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</si>
  <si>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</si>
  <si>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</si>
  <si>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</si>
  <si>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</si>
  <si>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</si>
  <si>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</si>
  <si>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</si>
  <si>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</si>
  <si>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</si>
  <si>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</si>
  <si>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</si>
  <si>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</si>
  <si>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</si>
  <si>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</si>
  <si>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</si>
  <si>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</si>
  <si>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</si>
  <si>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</si>
  <si>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</si>
  <si>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</si>
  <si>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</si>
  <si>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</si>
  <si>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</si>
  <si>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</si>
  <si>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</si>
  <si>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</si>
  <si>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</si>
  <si>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</si>
  <si>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</si>
  <si>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</si>
  <si>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</si>
  <si>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</si>
  <si>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</si>
  <si>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</si>
  <si>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</si>
  <si>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</si>
  <si>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</si>
  <si>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</si>
  <si>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</si>
  <si>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</si>
  <si>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</si>
  <si>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</si>
  <si>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</si>
  <si>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</si>
  <si>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</si>
  <si>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</si>
  <si>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</si>
  <si>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</si>
  <si>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</si>
  <si>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</si>
  <si>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</si>
  <si>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</si>
  <si>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</si>
  <si>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</si>
  <si>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</si>
  <si>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</si>
  <si>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</si>
  <si>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</si>
  <si>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</si>
  <si>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</si>
  <si>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</si>
  <si>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</si>
  <si>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</si>
  <si>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</si>
  <si>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</si>
  <si>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</si>
  <si>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</si>
  <si>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</si>
  <si>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</si>
  <si>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</si>
  <si>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</si>
  <si>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</si>
  <si>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</si>
  <si>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</si>
  <si>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</si>
  <si>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</si>
  <si>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</si>
  <si>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</si>
  <si>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</si>
  <si>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</si>
  <si>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</si>
  <si>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</si>
  <si>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</si>
  <si>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</si>
  <si>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</si>
  <si>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</si>
  <si>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</si>
  <si>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</si>
  <si>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</si>
  <si>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</si>
  <si>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</si>
  <si>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</si>
  <si>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</si>
  <si>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</si>
  <si>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</si>
  <si>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</si>
  <si>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</si>
  <si>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</si>
  <si>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</si>
  <si>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</si>
  <si>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</si>
  <si>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</si>
  <si>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</si>
  <si>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</si>
  <si>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</si>
  <si>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</si>
  <si>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</si>
  <si>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</si>
  <si>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</si>
  <si>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</si>
  <si>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</si>
  <si>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</si>
  <si>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</si>
  <si>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</si>
  <si>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</si>
  <si>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</si>
  <si>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</si>
  <si>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</si>
  <si>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</si>
  <si>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</si>
  <si>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</si>
  <si>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</si>
  <si>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</si>
  <si>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</si>
  <si>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</si>
  <si>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</si>
  <si>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</si>
  <si>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</si>
  <si>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</si>
  <si>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</si>
  <si>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</si>
  <si>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</si>
  <si>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</si>
  <si>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</si>
  <si>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</si>
  <si>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</si>
  <si>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</si>
  <si>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</si>
  <si>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</si>
  <si>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</si>
  <si>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</si>
  <si>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</si>
  <si>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</si>
  <si>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</si>
  <si>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</si>
  <si>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</si>
  <si>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</si>
  <si>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</si>
  <si>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</si>
  <si>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</si>
  <si>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</si>
  <si>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</si>
  <si>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</si>
  <si>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</si>
  <si>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</si>
  <si>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</si>
  <si>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</si>
  <si>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</si>
  <si>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</si>
  <si>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</si>
  <si>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</si>
  <si>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</si>
  <si>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</si>
  <si>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</si>
  <si>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</si>
  <si>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</si>
  <si>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</si>
  <si>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</si>
  <si>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</si>
  <si>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</si>
  <si>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</si>
  <si>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</si>
  <si>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</si>
  <si>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</si>
  <si>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</si>
  <si>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</si>
  <si>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</si>
  <si>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</si>
  <si>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</si>
  <si>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</si>
  <si>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</si>
  <si>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</si>
  <si>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</si>
  <si>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</si>
  <si>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</si>
  <si>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</si>
  <si>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</si>
  <si>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</si>
  <si>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</si>
  <si>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</si>
  <si>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</si>
  <si>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</si>
  <si>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</si>
  <si>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</si>
  <si>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</si>
  <si>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</si>
  <si>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</si>
  <si>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</si>
  <si>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</si>
  <si>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</si>
  <si>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</si>
  <si>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</si>
  <si>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</si>
  <si>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</si>
  <si>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</si>
  <si>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</si>
  <si>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</si>
  <si>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</si>
  <si>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</si>
  <si>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</si>
  <si>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</si>
  <si>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</si>
  <si>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</si>
  <si>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</si>
  <si>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</si>
  <si>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</si>
  <si>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</si>
  <si>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</si>
  <si>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</si>
  <si>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</si>
  <si>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</si>
  <si>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</si>
  <si>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</si>
  <si>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</si>
  <si>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</si>
  <si>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</si>
  <si>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</si>
  <si>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</si>
  <si>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</si>
  <si>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</si>
  <si>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</si>
  <si>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</si>
  <si>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</si>
  <si>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</si>
  <si>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</si>
  <si>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</si>
  <si>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</si>
  <si>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</si>
  <si>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</si>
  <si>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</si>
  <si>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</si>
  <si>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</si>
  <si>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</si>
  <si>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</si>
  <si>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</si>
  <si>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</si>
  <si>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</si>
  <si>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</si>
  <si>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</si>
  <si>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</si>
  <si>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</si>
  <si>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</si>
  <si>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</si>
  <si>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</si>
  <si>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</si>
  <si>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</si>
  <si>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</si>
  <si>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</si>
  <si>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</si>
  <si>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</si>
  <si>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</si>
  <si>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</si>
  <si>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</si>
  <si>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</si>
  <si>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</si>
  <si>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</si>
  <si>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</si>
  <si>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</si>
  <si>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</si>
  <si>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</si>
  <si>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</si>
  <si>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</si>
  <si>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</si>
  <si>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</si>
  <si>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</si>
  <si>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</si>
  <si>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</si>
  <si>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</si>
  <si>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</si>
  <si>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</si>
  <si>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</si>
  <si>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</si>
  <si>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</si>
  <si>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</si>
  <si>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</si>
  <si>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</si>
  <si>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</si>
  <si>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</si>
  <si>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</si>
  <si>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</si>
  <si>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</si>
  <si>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</si>
  <si>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</si>
  <si>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</si>
  <si>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</si>
  <si>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</si>
  <si>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</si>
  <si>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</si>
  <si>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</si>
  <si>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</si>
  <si>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</si>
  <si>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</si>
  <si>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</si>
  <si>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</si>
  <si>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</si>
  <si>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</si>
  <si>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</si>
  <si>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</si>
  <si>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</si>
  <si>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</si>
  <si>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</si>
  <si>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</si>
  <si>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</si>
  <si>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</si>
  <si>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</si>
  <si>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</si>
  <si>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</si>
  <si>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</si>
  <si>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</si>
  <si>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</si>
  <si>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</si>
  <si>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</si>
  <si>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</si>
  <si>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</si>
  <si>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</si>
  <si>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</si>
  <si>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</si>
  <si>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</si>
  <si>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</si>
  <si>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</si>
  <si>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</si>
  <si>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</si>
  <si>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</si>
  <si>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</si>
  <si>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</si>
  <si>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</si>
  <si>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</si>
  <si>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</si>
  <si>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</si>
  <si>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</si>
  <si>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</si>
  <si>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</si>
  <si>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</si>
  <si>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</si>
  <si>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</si>
  <si>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</si>
  <si>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</si>
  <si>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</si>
  <si>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</si>
  <si>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</si>
  <si>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</si>
  <si>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</si>
  <si>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</si>
  <si>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</si>
  <si>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</si>
  <si>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</si>
  <si>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</si>
  <si>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</si>
  <si>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</si>
  <si>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</si>
  <si>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</si>
  <si>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</si>
  <si>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</si>
  <si>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</si>
  <si>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</si>
  <si>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</si>
  <si>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</si>
  <si>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</si>
  <si>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</si>
  <si>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</si>
  <si>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</si>
  <si>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</si>
  <si>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</si>
  <si>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</si>
  <si>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</si>
  <si>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</si>
  <si>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</si>
  <si>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</si>
  <si>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</si>
  <si>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</si>
  <si>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</si>
  <si>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</si>
  <si>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</si>
  <si>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</si>
  <si>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</si>
  <si>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</si>
  <si>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</si>
  <si>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</si>
  <si>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</si>
  <si>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</si>
  <si>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</si>
  <si>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</si>
  <si>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</si>
  <si>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</si>
  <si>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</si>
  <si>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</si>
  <si>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</si>
  <si>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</si>
  <si>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</si>
  <si>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</si>
  <si>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</si>
  <si>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</si>
  <si>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</si>
  <si>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</si>
  <si>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</si>
  <si>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</si>
  <si>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</si>
  <si>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</si>
  <si>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</si>
  <si>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</si>
  <si>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</si>
  <si>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</si>
  <si>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</si>
  <si>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</si>
  <si>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</si>
  <si>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</si>
  <si>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</si>
  <si>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</si>
  <si>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</si>
  <si>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</si>
  <si>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</si>
  <si>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</si>
  <si>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</si>
  <si>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</si>
  <si>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</si>
  <si>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</si>
  <si>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</si>
  <si>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</si>
  <si>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</si>
  <si>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</si>
  <si>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</si>
  <si>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</si>
  <si>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</si>
  <si>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</si>
  <si>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</si>
  <si>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</si>
  <si>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</si>
  <si>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</si>
  <si>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</si>
  <si>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</si>
  <si>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</si>
  <si>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</si>
  <si>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</si>
  <si>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</si>
  <si>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</si>
  <si>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</si>
  <si>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</si>
  <si>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</si>
  <si>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</si>
  <si>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</si>
  <si>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</si>
  <si>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</si>
  <si>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</si>
  <si>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</si>
  <si>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</si>
  <si>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</si>
  <si>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</si>
  <si>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</si>
  <si>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</si>
  <si>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</si>
  <si>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</si>
  <si>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</si>
  <si>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</si>
  <si>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</si>
  <si>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</si>
  <si>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</si>
  <si>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</si>
  <si>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</si>
  <si>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</si>
  <si>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</si>
  <si>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</si>
  <si>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</si>
  <si>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</si>
  <si>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</si>
  <si>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</si>
  <si>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</si>
  <si>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</si>
  <si>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</si>
  <si>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</si>
  <si>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</si>
  <si>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</si>
  <si>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</si>
  <si>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</si>
  <si>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</si>
  <si>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</si>
  <si>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</si>
  <si>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</si>
  <si>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</si>
  <si>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</si>
  <si>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</si>
  <si>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</si>
  <si>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</si>
  <si>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</si>
  <si>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</si>
  <si>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</si>
  <si>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</si>
  <si>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</si>
  <si>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</si>
  <si>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</si>
  <si>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</si>
  <si>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</si>
  <si>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</si>
  <si>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</si>
  <si>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</si>
  <si>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</si>
  <si>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</si>
  <si>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</si>
  <si>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</si>
  <si>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</si>
  <si>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</si>
  <si>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</si>
  <si>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</si>
  <si>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</si>
  <si>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</si>
  <si>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</si>
  <si>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</si>
  <si>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</si>
  <si>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</si>
  <si>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</si>
  <si>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</si>
  <si>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</si>
  <si>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</si>
  <si>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</si>
  <si>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</si>
  <si>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</si>
  <si>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</si>
  <si>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</si>
  <si>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</si>
  <si>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</si>
  <si>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</si>
  <si>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</si>
  <si>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</si>
  <si>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</si>
  <si>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</si>
  <si>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</si>
  <si>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</si>
  <si>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</si>
  <si>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</si>
  <si>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</si>
  <si>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</si>
  <si>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</si>
  <si>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</si>
  <si>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</si>
  <si>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</si>
  <si>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</si>
  <si>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</si>
  <si>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</si>
  <si>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</si>
  <si>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</si>
  <si>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</si>
  <si>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</si>
  <si>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</si>
  <si>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</si>
  <si>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</si>
  <si>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</si>
  <si>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</si>
  <si>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</si>
  <si>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</si>
  <si>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</si>
  <si>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</si>
  <si>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</si>
  <si>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15/07/2025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</si>
</sst>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  <cell r="I1" t="str">
            <v>JUL 2025</v>
          </cell>
          <cell r="J1" t="str">
            <v>JUL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  <cell r="I2" t="str">
            <v>Qtd Saída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31031545</v>
          </cell>
          <cell r="I3">
            <v>41</v>
          </cell>
          <cell r="J3">
            <v>14749699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98401</v>
          </cell>
          <cell r="H4">
            <v>16269068</v>
          </cell>
          <cell r="I4">
            <v>44</v>
          </cell>
          <cell r="J4">
            <v>7288814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23927</v>
          </cell>
          <cell r="H5">
            <v>22877555</v>
          </cell>
          <cell r="I5">
            <v>4419</v>
          </cell>
          <cell r="J5">
            <v>9919302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177053</v>
          </cell>
          <cell r="H6">
            <v>29480731</v>
          </cell>
          <cell r="I6">
            <v>28716</v>
          </cell>
          <cell r="J6">
            <v>13020356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10050</v>
          </cell>
          <cell r="J7">
            <v>4690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138188</v>
          </cell>
          <cell r="H8">
            <v>88860218</v>
          </cell>
          <cell r="I8">
            <v>132916</v>
          </cell>
          <cell r="J8">
            <v>37487142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G9">
            <v>3790771</v>
          </cell>
          <cell r="H9">
            <v>143043961</v>
          </cell>
          <cell r="I9">
            <v>532210</v>
          </cell>
          <cell r="J9">
            <v>29056940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281375</v>
          </cell>
          <cell r="H10">
            <v>91527043</v>
          </cell>
          <cell r="I10">
            <v>43795</v>
          </cell>
          <cell r="J10">
            <v>42290898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164767363</v>
          </cell>
          <cell r="J11">
            <v>76610588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44594</v>
          </cell>
          <cell r="H12">
            <v>20969295</v>
          </cell>
          <cell r="I12">
            <v>21894</v>
          </cell>
          <cell r="J12">
            <v>9182443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9576</v>
          </cell>
          <cell r="H13">
            <v>16566255</v>
          </cell>
          <cell r="I13">
            <v>12966</v>
          </cell>
          <cell r="J13">
            <v>8617535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290623</v>
          </cell>
          <cell r="H14">
            <v>60568944</v>
          </cell>
          <cell r="I14">
            <v>10508</v>
          </cell>
          <cell r="J14">
            <v>25211723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G15">
            <v>9177</v>
          </cell>
          <cell r="H15">
            <v>31950674</v>
          </cell>
          <cell r="I15">
            <v>4680</v>
          </cell>
          <cell r="J15">
            <v>14331379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22912</v>
          </cell>
          <cell r="H17">
            <v>14757833810</v>
          </cell>
          <cell r="I17">
            <v>10933</v>
          </cell>
          <cell r="J17">
            <v>6887614169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  <cell r="J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2387814</v>
          </cell>
          <cell r="J19">
            <v>1285746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46466580</v>
          </cell>
          <cell r="J20">
            <v>21484574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26827140</v>
          </cell>
          <cell r="J21">
            <v>12519332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170837</v>
          </cell>
          <cell r="H22">
            <v>8404518</v>
          </cell>
          <cell r="I22">
            <v>127974</v>
          </cell>
          <cell r="J22">
            <v>4225395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124380</v>
          </cell>
          <cell r="J23">
            <v>58044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3698546</v>
          </cell>
          <cell r="H24">
            <v>482133256</v>
          </cell>
          <cell r="I24">
            <v>540427</v>
          </cell>
          <cell r="J24">
            <v>217541936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562394</v>
          </cell>
          <cell r="H25">
            <v>59355042</v>
          </cell>
          <cell r="I25">
            <v>263963</v>
          </cell>
          <cell r="J25">
            <v>27450641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16074840</v>
          </cell>
          <cell r="J26">
            <v>7501592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23948</v>
          </cell>
          <cell r="H27">
            <v>39465637</v>
          </cell>
          <cell r="I27">
            <v>4155</v>
          </cell>
          <cell r="J27">
            <v>17512419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206096</v>
          </cell>
          <cell r="H28">
            <v>33092524</v>
          </cell>
          <cell r="I28">
            <v>182913</v>
          </cell>
          <cell r="J28">
            <v>16387514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133932</v>
          </cell>
          <cell r="H29">
            <v>40811506</v>
          </cell>
          <cell r="I29">
            <v>112744</v>
          </cell>
          <cell r="J29">
            <v>19173446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1418575</v>
          </cell>
          <cell r="J30">
            <v>680731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397167</v>
          </cell>
          <cell r="H31">
            <v>105798628</v>
          </cell>
          <cell r="I31">
            <v>66250</v>
          </cell>
          <cell r="J31">
            <v>46835806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68854</v>
          </cell>
          <cell r="H32">
            <v>5248083</v>
          </cell>
          <cell r="I32">
            <v>69532</v>
          </cell>
          <cell r="J32">
            <v>3879388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80546</v>
          </cell>
          <cell r="H33">
            <v>17628369</v>
          </cell>
          <cell r="I33">
            <v>28157</v>
          </cell>
          <cell r="J33">
            <v>8026660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246022</v>
          </cell>
          <cell r="H34">
            <v>19809738</v>
          </cell>
          <cell r="I34">
            <v>77478</v>
          </cell>
          <cell r="J34">
            <v>8346474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3249829</v>
          </cell>
          <cell r="I35">
            <v>80</v>
          </cell>
          <cell r="J35">
            <v>1721080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466140</v>
          </cell>
          <cell r="H36">
            <v>59388973</v>
          </cell>
          <cell r="I36">
            <v>661083</v>
          </cell>
          <cell r="J36">
            <v>25278574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157350</v>
          </cell>
          <cell r="J37">
            <v>73430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18132180</v>
          </cell>
          <cell r="J38">
            <v>8563885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2809110</v>
          </cell>
          <cell r="J39">
            <v>1310918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20837350</v>
          </cell>
          <cell r="J40">
            <v>10112130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52368</v>
          </cell>
          <cell r="H41">
            <v>19284092</v>
          </cell>
          <cell r="I41">
            <v>53066</v>
          </cell>
          <cell r="J41">
            <v>8810897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9004380</v>
          </cell>
          <cell r="J42">
            <v>4202044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G43">
            <v>13624</v>
          </cell>
          <cell r="H43">
            <v>16476</v>
          </cell>
          <cell r="I43">
            <v>1812</v>
          </cell>
          <cell r="J43">
            <v>57044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8794</v>
          </cell>
          <cell r="H44">
            <v>8442126</v>
          </cell>
          <cell r="I44">
            <v>4206</v>
          </cell>
          <cell r="J44">
            <v>3932565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629795</v>
          </cell>
          <cell r="H45">
            <v>99787707</v>
          </cell>
          <cell r="I45">
            <v>392043</v>
          </cell>
          <cell r="J45">
            <v>46181511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299756</v>
          </cell>
          <cell r="H46">
            <v>126794610</v>
          </cell>
          <cell r="I46">
            <v>92145</v>
          </cell>
          <cell r="J46">
            <v>59137593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297892</v>
          </cell>
          <cell r="H47">
            <v>31585711</v>
          </cell>
          <cell r="I47">
            <v>69037</v>
          </cell>
          <cell r="J47">
            <v>14477326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147112</v>
          </cell>
          <cell r="H48">
            <v>46735179</v>
          </cell>
          <cell r="I48">
            <v>61520</v>
          </cell>
          <cell r="J48">
            <v>22525298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21271050</v>
          </cell>
          <cell r="J49">
            <v>9926490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110728</v>
          </cell>
          <cell r="H50">
            <v>24836401</v>
          </cell>
          <cell r="I50">
            <v>61028</v>
          </cell>
          <cell r="J50">
            <v>13724619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10416</v>
          </cell>
          <cell r="H51">
            <v>7531607</v>
          </cell>
          <cell r="I51">
            <v>2467</v>
          </cell>
          <cell r="J51">
            <v>3602292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273030</v>
          </cell>
          <cell r="J52">
            <v>113414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166787</v>
          </cell>
          <cell r="H53">
            <v>46619844</v>
          </cell>
          <cell r="I53">
            <v>216765</v>
          </cell>
          <cell r="J53">
            <v>23837293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125932241</v>
          </cell>
          <cell r="J54">
            <v>58767576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278895</v>
          </cell>
          <cell r="H55">
            <v>101625704</v>
          </cell>
          <cell r="I55">
            <v>270139</v>
          </cell>
          <cell r="J55">
            <v>49205784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223471925</v>
          </cell>
          <cell r="J56">
            <v>108398301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219122</v>
          </cell>
          <cell r="H57">
            <v>129246305</v>
          </cell>
          <cell r="I57">
            <v>22762</v>
          </cell>
          <cell r="J57">
            <v>62177384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G58">
            <v>14816</v>
          </cell>
          <cell r="H58">
            <v>4131023</v>
          </cell>
          <cell r="I58">
            <v>647</v>
          </cell>
          <cell r="J58">
            <v>2473261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3269220</v>
          </cell>
          <cell r="J59">
            <v>1538754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30793548</v>
          </cell>
          <cell r="J60">
            <v>14431883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52892</v>
          </cell>
          <cell r="H61">
            <v>12911631</v>
          </cell>
          <cell r="I61">
            <v>246</v>
          </cell>
          <cell r="J61">
            <v>5807978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232341</v>
          </cell>
          <cell r="H62">
            <v>20617380</v>
          </cell>
          <cell r="I62">
            <v>119898</v>
          </cell>
          <cell r="J62">
            <v>9828518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7282140</v>
          </cell>
          <cell r="J63">
            <v>3398332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78133</v>
          </cell>
          <cell r="H64">
            <v>14789487</v>
          </cell>
          <cell r="I64">
            <v>59208</v>
          </cell>
          <cell r="J64">
            <v>7263523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201659</v>
          </cell>
          <cell r="H65">
            <v>22667120</v>
          </cell>
          <cell r="I65">
            <v>89751</v>
          </cell>
          <cell r="J65">
            <v>10349455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127527</v>
          </cell>
          <cell r="H66">
            <v>28272855</v>
          </cell>
          <cell r="I66">
            <v>579785</v>
          </cell>
          <cell r="J66">
            <v>12530823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180127</v>
          </cell>
          <cell r="H67">
            <v>45934504</v>
          </cell>
          <cell r="I67">
            <v>191956</v>
          </cell>
          <cell r="J67">
            <v>23129932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12522162</v>
          </cell>
          <cell r="F68">
            <v>1139681570</v>
          </cell>
          <cell r="G68">
            <v>12091520</v>
          </cell>
          <cell r="H68">
            <v>1248264143</v>
          </cell>
          <cell r="I68">
            <v>5854572</v>
          </cell>
          <cell r="J68">
            <v>624778013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44260</v>
          </cell>
          <cell r="H69">
            <v>106215496</v>
          </cell>
          <cell r="I69">
            <v>121636</v>
          </cell>
          <cell r="J69">
            <v>51123428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1263268</v>
          </cell>
          <cell r="H70">
            <v>27226343</v>
          </cell>
          <cell r="I70">
            <v>17001</v>
          </cell>
          <cell r="J70">
            <v>7710714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5554760</v>
          </cell>
          <cell r="J71">
            <v>2614752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2972772451</v>
          </cell>
          <cell r="J72">
            <v>1389927451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1083543</v>
          </cell>
          <cell r="H73">
            <v>134372337</v>
          </cell>
          <cell r="I73">
            <v>1924737</v>
          </cell>
          <cell r="J73">
            <v>70233956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10890434</v>
          </cell>
          <cell r="J74">
            <v>5931045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15616</v>
          </cell>
          <cell r="H75">
            <v>102438354</v>
          </cell>
          <cell r="I75">
            <v>254223</v>
          </cell>
          <cell r="J75">
            <v>47394269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70845463</v>
          </cell>
          <cell r="J76">
            <v>32568794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94732</v>
          </cell>
          <cell r="H77">
            <v>16631209</v>
          </cell>
          <cell r="I77">
            <v>91181</v>
          </cell>
          <cell r="J77">
            <v>7637175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22712</v>
          </cell>
          <cell r="H78">
            <v>10498329</v>
          </cell>
          <cell r="I78">
            <v>7999</v>
          </cell>
          <cell r="J78">
            <v>4526165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4838</v>
          </cell>
          <cell r="H79">
            <v>4805485</v>
          </cell>
          <cell r="I79">
            <v>1122</v>
          </cell>
          <cell r="J79">
            <v>2369385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39148</v>
          </cell>
          <cell r="H80">
            <v>9293128</v>
          </cell>
          <cell r="I80">
            <v>37811</v>
          </cell>
          <cell r="J80">
            <v>4406414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99957092</v>
          </cell>
          <cell r="J81">
            <v>47259809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163542</v>
          </cell>
          <cell r="H82">
            <v>94838637</v>
          </cell>
          <cell r="I82">
            <v>106002</v>
          </cell>
          <cell r="J82">
            <v>46049427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49156</v>
          </cell>
          <cell r="H83">
            <v>37873695</v>
          </cell>
          <cell r="J83">
            <v>17686061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27418170</v>
          </cell>
          <cell r="J84">
            <v>12795146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47331</v>
          </cell>
          <cell r="H85">
            <v>10404064</v>
          </cell>
          <cell r="I85">
            <v>110560</v>
          </cell>
          <cell r="J85">
            <v>6076251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G86">
            <v>124968</v>
          </cell>
          <cell r="H86">
            <v>8885222</v>
          </cell>
          <cell r="I86">
            <v>57776</v>
          </cell>
          <cell r="J86">
            <v>4521413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1366230</v>
          </cell>
          <cell r="J87">
            <v>637574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569353</v>
          </cell>
          <cell r="H88">
            <v>99356224</v>
          </cell>
          <cell r="I88">
            <v>443345</v>
          </cell>
          <cell r="J88">
            <v>43356516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546766</v>
          </cell>
          <cell r="H89">
            <v>76005922</v>
          </cell>
          <cell r="I89">
            <v>169059</v>
          </cell>
          <cell r="J89">
            <v>37439552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12001276</v>
          </cell>
          <cell r="J90">
            <v>5404188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188008</v>
          </cell>
          <cell r="F91">
            <v>29380681</v>
          </cell>
          <cell r="G91">
            <v>322952</v>
          </cell>
          <cell r="H91">
            <v>34053268</v>
          </cell>
          <cell r="I91">
            <v>117341</v>
          </cell>
          <cell r="J91">
            <v>17593637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1120724026</v>
          </cell>
          <cell r="J92">
            <v>525110670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57237</v>
          </cell>
          <cell r="H93">
            <v>19938991</v>
          </cell>
          <cell r="I93">
            <v>445</v>
          </cell>
          <cell r="J93">
            <v>8361973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1221265</v>
          </cell>
          <cell r="H94">
            <v>194662999</v>
          </cell>
          <cell r="I94">
            <v>1013111</v>
          </cell>
          <cell r="J94">
            <v>85987982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63184</v>
          </cell>
          <cell r="H95">
            <v>70370200</v>
          </cell>
          <cell r="I95">
            <v>4521</v>
          </cell>
          <cell r="J95">
            <v>36020416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G96">
            <v>2610</v>
          </cell>
          <cell r="H96">
            <v>82087148</v>
          </cell>
          <cell r="I96">
            <v>550</v>
          </cell>
          <cell r="J96">
            <v>38599288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1553670</v>
          </cell>
          <cell r="J97">
            <v>739326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G98">
            <v>13570</v>
          </cell>
          <cell r="H98">
            <v>3378480</v>
          </cell>
          <cell r="J98">
            <v>1481634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48822364</v>
          </cell>
          <cell r="J99">
            <v>27999531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454287</v>
          </cell>
          <cell r="H100">
            <v>43790901</v>
          </cell>
          <cell r="I100">
            <v>332352</v>
          </cell>
          <cell r="J100">
            <v>22107782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27273953</v>
          </cell>
          <cell r="J101">
            <v>12609380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174536</v>
          </cell>
          <cell r="H102">
            <v>57061421</v>
          </cell>
          <cell r="I102">
            <v>73018</v>
          </cell>
          <cell r="J102">
            <v>30348922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143272</v>
          </cell>
          <cell r="H103">
            <v>24665313</v>
          </cell>
          <cell r="I103">
            <v>118671</v>
          </cell>
          <cell r="J103">
            <v>11596483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835153</v>
          </cell>
          <cell r="H104">
            <v>2033668052</v>
          </cell>
          <cell r="I104">
            <v>892253</v>
          </cell>
          <cell r="J104">
            <v>950903077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37888</v>
          </cell>
          <cell r="H105">
            <v>14078463</v>
          </cell>
          <cell r="I105">
            <v>77184</v>
          </cell>
          <cell r="J105">
            <v>6299030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11786</v>
          </cell>
          <cell r="H106">
            <v>40764974</v>
          </cell>
          <cell r="I106">
            <v>6077</v>
          </cell>
          <cell r="J106">
            <v>19244646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52018680</v>
          </cell>
          <cell r="J107">
            <v>24275384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33757</v>
          </cell>
          <cell r="H108">
            <v>4865249</v>
          </cell>
          <cell r="I108">
            <v>16154</v>
          </cell>
          <cell r="J108">
            <v>2086724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38344084</v>
          </cell>
          <cell r="J109">
            <v>21387225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9694590</v>
          </cell>
          <cell r="J110">
            <v>4524142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184777</v>
          </cell>
          <cell r="H111">
            <v>47811874</v>
          </cell>
          <cell r="I111">
            <v>175412</v>
          </cell>
          <cell r="J111">
            <v>26117828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77132</v>
          </cell>
          <cell r="H112">
            <v>12786643</v>
          </cell>
          <cell r="I112">
            <v>4847</v>
          </cell>
          <cell r="J112">
            <v>5317908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15102562350</v>
          </cell>
          <cell r="J113">
            <v>7047862430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24323884</v>
          </cell>
          <cell r="J114">
            <v>11276546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58755</v>
          </cell>
          <cell r="H115">
            <v>58236077</v>
          </cell>
          <cell r="I115">
            <v>453407</v>
          </cell>
          <cell r="J115">
            <v>24564022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11030130</v>
          </cell>
          <cell r="J116">
            <v>5147394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72854</v>
          </cell>
          <cell r="H117">
            <v>22484319</v>
          </cell>
          <cell r="I117">
            <v>47349</v>
          </cell>
          <cell r="J117">
            <v>11431642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41411</v>
          </cell>
          <cell r="H118">
            <v>37619316</v>
          </cell>
          <cell r="I118">
            <v>28467</v>
          </cell>
          <cell r="J118">
            <v>20742135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9066</v>
          </cell>
          <cell r="H119">
            <v>69549608</v>
          </cell>
          <cell r="I119">
            <v>41632</v>
          </cell>
          <cell r="J119">
            <v>32119121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997445</v>
          </cell>
          <cell r="H120">
            <v>152292818</v>
          </cell>
          <cell r="I120">
            <v>505016</v>
          </cell>
          <cell r="J120">
            <v>67796287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10437755</v>
          </cell>
          <cell r="J121">
            <v>4906314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716940</v>
          </cell>
          <cell r="H122">
            <v>150697852</v>
          </cell>
          <cell r="I122">
            <v>431842</v>
          </cell>
          <cell r="J122">
            <v>77756588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171469</v>
          </cell>
          <cell r="H123">
            <v>16090140</v>
          </cell>
          <cell r="I123">
            <v>82309</v>
          </cell>
          <cell r="J123">
            <v>7063744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2717</v>
          </cell>
          <cell r="H124">
            <v>29111325</v>
          </cell>
          <cell r="I124">
            <v>2873</v>
          </cell>
          <cell r="J124">
            <v>14030890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47956504</v>
          </cell>
          <cell r="J125">
            <v>22383088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6860040</v>
          </cell>
          <cell r="J126">
            <v>3201352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1823</v>
          </cell>
          <cell r="H127">
            <v>2709924</v>
          </cell>
          <cell r="I127">
            <v>9233</v>
          </cell>
          <cell r="J127">
            <v>1015317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2597998</v>
          </cell>
          <cell r="F128">
            <v>314580254</v>
          </cell>
          <cell r="G128">
            <v>10470502</v>
          </cell>
          <cell r="H128">
            <v>170196418</v>
          </cell>
          <cell r="I128">
            <v>927508</v>
          </cell>
          <cell r="J128">
            <v>70032006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110055</v>
          </cell>
          <cell r="H129">
            <v>7496820</v>
          </cell>
          <cell r="J129">
            <v>2788261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G130">
            <v>1281214</v>
          </cell>
          <cell r="H130">
            <v>27500338</v>
          </cell>
          <cell r="J130">
            <v>9059760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  <cell r="J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391898</v>
          </cell>
          <cell r="H132">
            <v>61722381</v>
          </cell>
          <cell r="I132">
            <v>279843</v>
          </cell>
          <cell r="J132">
            <v>26041558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7528230</v>
          </cell>
          <cell r="J133">
            <v>3513174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7804770</v>
          </cell>
          <cell r="J134">
            <v>3642226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15747090</v>
          </cell>
          <cell r="J135">
            <v>7348642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193885</v>
          </cell>
          <cell r="H136">
            <v>29305569</v>
          </cell>
          <cell r="I136">
            <v>131312</v>
          </cell>
          <cell r="J136">
            <v>15684844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122073</v>
          </cell>
          <cell r="H137">
            <v>14017048</v>
          </cell>
          <cell r="I137">
            <v>74261</v>
          </cell>
          <cell r="J137">
            <v>6951349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95403</v>
          </cell>
          <cell r="H138">
            <v>20241141</v>
          </cell>
          <cell r="I138">
            <v>99190</v>
          </cell>
          <cell r="J138">
            <v>9437021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11793180</v>
          </cell>
          <cell r="J139">
            <v>5503484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7197330</v>
          </cell>
          <cell r="J140">
            <v>3358754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150</v>
          </cell>
          <cell r="J141">
            <v>70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71043660</v>
          </cell>
          <cell r="J142">
            <v>33153708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25959570</v>
          </cell>
          <cell r="J143">
            <v>12114466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343951</v>
          </cell>
          <cell r="H144">
            <v>36940449</v>
          </cell>
          <cell r="I144">
            <v>75644</v>
          </cell>
          <cell r="J144">
            <v>14903792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22403</v>
          </cell>
          <cell r="H145">
            <v>13382713</v>
          </cell>
          <cell r="I145">
            <v>116450</v>
          </cell>
          <cell r="J145">
            <v>7382756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156575</v>
          </cell>
          <cell r="H146">
            <v>20454467</v>
          </cell>
          <cell r="I146">
            <v>92419</v>
          </cell>
          <cell r="J146">
            <v>10185599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24233710</v>
          </cell>
          <cell r="I147">
            <v>71189</v>
          </cell>
          <cell r="J147">
            <v>9785742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89741</v>
          </cell>
          <cell r="H148">
            <v>73568298</v>
          </cell>
          <cell r="I148">
            <v>88332</v>
          </cell>
          <cell r="J148">
            <v>32582930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50301</v>
          </cell>
          <cell r="H149">
            <v>15206101</v>
          </cell>
          <cell r="I149">
            <v>27021</v>
          </cell>
          <cell r="J149">
            <v>6716188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55380718</v>
          </cell>
          <cell r="J150">
            <v>25884907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G151">
            <v>2560</v>
          </cell>
          <cell r="H151">
            <v>740863464</v>
          </cell>
          <cell r="I151">
            <v>1654</v>
          </cell>
          <cell r="J151">
            <v>345825845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20687</v>
          </cell>
          <cell r="H152">
            <v>76241176</v>
          </cell>
          <cell r="I152">
            <v>261236</v>
          </cell>
          <cell r="J152">
            <v>45175657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57510</v>
          </cell>
          <cell r="J153">
            <v>26838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7244250</v>
          </cell>
          <cell r="J154">
            <v>3380650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104028</v>
          </cell>
          <cell r="H155">
            <v>60760864</v>
          </cell>
          <cell r="I155">
            <v>87914</v>
          </cell>
          <cell r="J155">
            <v>29326667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2492100</v>
          </cell>
          <cell r="J156">
            <v>1162980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567378</v>
          </cell>
          <cell r="H157">
            <v>67689251</v>
          </cell>
          <cell r="I157">
            <v>16224</v>
          </cell>
          <cell r="J157">
            <v>35678596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38482290</v>
          </cell>
          <cell r="J158">
            <v>17958402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20693</v>
          </cell>
          <cell r="H159">
            <v>24783774</v>
          </cell>
          <cell r="I159">
            <v>66978</v>
          </cell>
          <cell r="J159">
            <v>9301944</v>
          </cell>
        </row>
        <row r="160">
          <cell r="A160">
            <v>130395</v>
          </cell>
          <cell r="B160" t="str">
            <v>AM</v>
          </cell>
          <cell r="C160" t="str">
            <v>SÃO SEBASTIÃO DO UATUMÃ</v>
          </cell>
          <cell r="D160" t="str">
            <v>130395</v>
          </cell>
          <cell r="J160">
            <v>72104</v>
          </cell>
        </row>
        <row r="161">
          <cell r="A161">
            <v>130406</v>
          </cell>
          <cell r="B161" t="str">
            <v>AM</v>
          </cell>
          <cell r="C161" t="str">
            <v>TABATINGA</v>
          </cell>
          <cell r="D161" t="str">
            <v>130406</v>
          </cell>
          <cell r="E161">
            <v>38514843</v>
          </cell>
          <cell r="F161">
            <v>4520908845</v>
          </cell>
          <cell r="G161">
            <v>1799577</v>
          </cell>
          <cell r="H161">
            <v>3666660830</v>
          </cell>
          <cell r="I161">
            <v>176303</v>
          </cell>
          <cell r="J161">
            <v>1697189853</v>
          </cell>
        </row>
        <row r="162">
          <cell r="A162">
            <v>130410</v>
          </cell>
          <cell r="B162" t="str">
            <v>AM</v>
          </cell>
          <cell r="C162" t="str">
            <v>TAPAUÁ</v>
          </cell>
          <cell r="D162" t="str">
            <v>130410</v>
          </cell>
          <cell r="F162">
            <v>22423230</v>
          </cell>
          <cell r="H162">
            <v>21699900</v>
          </cell>
          <cell r="J162">
            <v>10126620</v>
          </cell>
        </row>
        <row r="163">
          <cell r="A163">
            <v>130420</v>
          </cell>
          <cell r="B163" t="str">
            <v>AM</v>
          </cell>
          <cell r="C163" t="str">
            <v>TEFÉ</v>
          </cell>
          <cell r="D163" t="str">
            <v>130420</v>
          </cell>
          <cell r="E163">
            <v>220468</v>
          </cell>
          <cell r="F163">
            <v>112965090</v>
          </cell>
          <cell r="G163">
            <v>59188</v>
          </cell>
          <cell r="H163">
            <v>110053459</v>
          </cell>
          <cell r="I163">
            <v>67562</v>
          </cell>
          <cell r="J163">
            <v>59487905</v>
          </cell>
        </row>
        <row r="164">
          <cell r="A164">
            <v>130426</v>
          </cell>
          <cell r="B164" t="str">
            <v>AM</v>
          </cell>
          <cell r="C164" t="str">
            <v>UARINI</v>
          </cell>
          <cell r="D164" t="str">
            <v>130426</v>
          </cell>
          <cell r="F164">
            <v>26032591</v>
          </cell>
          <cell r="H164">
            <v>25192830</v>
          </cell>
          <cell r="J164">
            <v>11756654</v>
          </cell>
        </row>
        <row r="165">
          <cell r="A165">
            <v>130430</v>
          </cell>
          <cell r="B165" t="str">
            <v>AM</v>
          </cell>
          <cell r="C165" t="str">
            <v>URUCARÁ</v>
          </cell>
          <cell r="D165" t="str">
            <v>130430</v>
          </cell>
          <cell r="J165">
            <v>162042</v>
          </cell>
        </row>
        <row r="166">
          <cell r="A166">
            <v>130440</v>
          </cell>
          <cell r="B166" t="str">
            <v>AM</v>
          </cell>
          <cell r="C166" t="str">
            <v>URUCURITUBA</v>
          </cell>
          <cell r="D166" t="str">
            <v>130440</v>
          </cell>
          <cell r="F166">
            <v>10509</v>
          </cell>
          <cell r="G166">
            <v>4429</v>
          </cell>
          <cell r="H166">
            <v>990574</v>
          </cell>
          <cell r="I166">
            <v>12872</v>
          </cell>
          <cell r="J166">
            <v>767492</v>
          </cell>
        </row>
        <row r="167">
          <cell r="A167">
            <v>290010</v>
          </cell>
          <cell r="B167" t="str">
            <v>BA</v>
          </cell>
          <cell r="C167" t="str">
            <v>ABAÍRA</v>
          </cell>
          <cell r="D167" t="str">
            <v>290010</v>
          </cell>
          <cell r="F167">
            <v>9398792</v>
          </cell>
          <cell r="H167">
            <v>9865620</v>
          </cell>
          <cell r="J167">
            <v>4603956</v>
          </cell>
        </row>
        <row r="168">
          <cell r="A168">
            <v>290020</v>
          </cell>
          <cell r="B168" t="str">
            <v>BA</v>
          </cell>
          <cell r="C168" t="str">
            <v>ABARÉ</v>
          </cell>
          <cell r="D168" t="str">
            <v>290020</v>
          </cell>
          <cell r="E168">
            <v>2284</v>
          </cell>
          <cell r="F168">
            <v>10573123</v>
          </cell>
          <cell r="G168">
            <v>720</v>
          </cell>
          <cell r="H168">
            <v>9848211</v>
          </cell>
          <cell r="I168">
            <v>705</v>
          </cell>
          <cell r="J168">
            <v>4512187</v>
          </cell>
        </row>
        <row r="169">
          <cell r="A169">
            <v>290030</v>
          </cell>
          <cell r="B169" t="str">
            <v>BA</v>
          </cell>
          <cell r="C169" t="str">
            <v>ACAJUTIBA</v>
          </cell>
          <cell r="D169" t="str">
            <v>290030</v>
          </cell>
          <cell r="F169">
            <v>286408597</v>
          </cell>
          <cell r="H169">
            <v>277169610</v>
          </cell>
          <cell r="J169">
            <v>129345818</v>
          </cell>
        </row>
        <row r="170">
          <cell r="A170">
            <v>290035</v>
          </cell>
          <cell r="B170" t="str">
            <v>BA</v>
          </cell>
          <cell r="C170" t="str">
            <v>ADUSTINA</v>
          </cell>
          <cell r="D170" t="str">
            <v>290035</v>
          </cell>
          <cell r="E170">
            <v>96760</v>
          </cell>
          <cell r="F170">
            <v>18982364</v>
          </cell>
          <cell r="G170">
            <v>287817</v>
          </cell>
          <cell r="H170">
            <v>21453283</v>
          </cell>
          <cell r="I170">
            <v>39047</v>
          </cell>
          <cell r="J170">
            <v>9596184</v>
          </cell>
        </row>
        <row r="171">
          <cell r="A171">
            <v>290040</v>
          </cell>
          <cell r="B171" t="str">
            <v>BA</v>
          </cell>
          <cell r="C171" t="str">
            <v>ÁGUA FRIA</v>
          </cell>
          <cell r="D171" t="str">
            <v>290040</v>
          </cell>
          <cell r="F171">
            <v>46382107</v>
          </cell>
          <cell r="H171">
            <v>44885910</v>
          </cell>
          <cell r="J171">
            <v>20946758</v>
          </cell>
        </row>
        <row r="172">
          <cell r="A172">
            <v>290060</v>
          </cell>
          <cell r="B172" t="str">
            <v>BA</v>
          </cell>
          <cell r="C172" t="str">
            <v>AIQUARA</v>
          </cell>
          <cell r="D172" t="str">
            <v>290060</v>
          </cell>
          <cell r="E172">
            <v>24147</v>
          </cell>
          <cell r="F172">
            <v>18126840</v>
          </cell>
          <cell r="G172">
            <v>1900</v>
          </cell>
          <cell r="H172">
            <v>16524279</v>
          </cell>
          <cell r="I172">
            <v>22652</v>
          </cell>
          <cell r="J172">
            <v>7629112</v>
          </cell>
        </row>
        <row r="173">
          <cell r="A173">
            <v>290070</v>
          </cell>
          <cell r="B173" t="str">
            <v>BA</v>
          </cell>
          <cell r="C173" t="str">
            <v>ALAGOINHAS</v>
          </cell>
          <cell r="D173" t="str">
            <v>290070</v>
          </cell>
          <cell r="F173">
            <v>268460708</v>
          </cell>
          <cell r="H173">
            <v>261692448</v>
          </cell>
          <cell r="J173">
            <v>121923638</v>
          </cell>
        </row>
        <row r="174">
          <cell r="A174">
            <v>290090</v>
          </cell>
          <cell r="B174" t="str">
            <v>BA</v>
          </cell>
          <cell r="C174" t="str">
            <v>ALMADINA</v>
          </cell>
          <cell r="D174" t="str">
            <v>290090</v>
          </cell>
          <cell r="E174">
            <v>32631</v>
          </cell>
          <cell r="F174">
            <v>1803580</v>
          </cell>
          <cell r="G174">
            <v>23676</v>
          </cell>
          <cell r="H174">
            <v>1428813</v>
          </cell>
          <cell r="I174">
            <v>20262</v>
          </cell>
          <cell r="J174">
            <v>600786</v>
          </cell>
        </row>
        <row r="175">
          <cell r="A175">
            <v>290100</v>
          </cell>
          <cell r="B175" t="str">
            <v>BA</v>
          </cell>
          <cell r="C175" t="str">
            <v>AMARGOSA</v>
          </cell>
          <cell r="D175" t="str">
            <v>290100</v>
          </cell>
          <cell r="E175">
            <v>888770</v>
          </cell>
          <cell r="F175">
            <v>46567932</v>
          </cell>
          <cell r="G175">
            <v>295539</v>
          </cell>
          <cell r="H175">
            <v>31883219</v>
          </cell>
          <cell r="I175">
            <v>147852</v>
          </cell>
          <cell r="J175">
            <v>15911773</v>
          </cell>
        </row>
        <row r="176">
          <cell r="A176">
            <v>290110</v>
          </cell>
          <cell r="B176" t="str">
            <v>BA</v>
          </cell>
          <cell r="C176" t="str">
            <v>AMÉLIA RODRIGUES</v>
          </cell>
          <cell r="D176" t="str">
            <v>290110</v>
          </cell>
          <cell r="E176">
            <v>230083</v>
          </cell>
          <cell r="F176">
            <v>104483966</v>
          </cell>
          <cell r="G176">
            <v>221350</v>
          </cell>
          <cell r="H176">
            <v>97278705</v>
          </cell>
          <cell r="I176">
            <v>67938</v>
          </cell>
          <cell r="J176">
            <v>44845317</v>
          </cell>
        </row>
        <row r="177">
          <cell r="A177">
            <v>290115</v>
          </cell>
          <cell r="B177" t="str">
            <v>BA</v>
          </cell>
          <cell r="C177" t="str">
            <v>AMÉRICA DOURADA</v>
          </cell>
          <cell r="D177" t="str">
            <v>290115</v>
          </cell>
          <cell r="F177">
            <v>28727595</v>
          </cell>
          <cell r="H177">
            <v>27567251</v>
          </cell>
          <cell r="J177">
            <v>13172500</v>
          </cell>
        </row>
        <row r="178">
          <cell r="A178">
            <v>290120</v>
          </cell>
          <cell r="B178" t="str">
            <v>BA</v>
          </cell>
          <cell r="C178" t="str">
            <v>ANAGÉ</v>
          </cell>
          <cell r="D178" t="str">
            <v>290120</v>
          </cell>
          <cell r="E178">
            <v>308069</v>
          </cell>
          <cell r="F178">
            <v>117638994</v>
          </cell>
          <cell r="G178">
            <v>208131</v>
          </cell>
          <cell r="H178">
            <v>118409318</v>
          </cell>
          <cell r="I178">
            <v>212645</v>
          </cell>
          <cell r="J178">
            <v>54256577</v>
          </cell>
        </row>
        <row r="179">
          <cell r="A179">
            <v>290130</v>
          </cell>
          <cell r="B179" t="str">
            <v>BA</v>
          </cell>
          <cell r="C179" t="str">
            <v>ANDARAÍ</v>
          </cell>
          <cell r="D179" t="str">
            <v>290130</v>
          </cell>
          <cell r="F179">
            <v>97283636</v>
          </cell>
          <cell r="G179">
            <v>98114</v>
          </cell>
          <cell r="H179">
            <v>97792350</v>
          </cell>
          <cell r="J179">
            <v>45608608</v>
          </cell>
        </row>
        <row r="180">
          <cell r="A180">
            <v>290135</v>
          </cell>
          <cell r="B180" t="str">
            <v>BA</v>
          </cell>
          <cell r="C180" t="str">
            <v>ANDORINHA</v>
          </cell>
          <cell r="D180" t="str">
            <v>290135</v>
          </cell>
          <cell r="E180">
            <v>857163</v>
          </cell>
          <cell r="F180">
            <v>24271490</v>
          </cell>
          <cell r="G180">
            <v>23995</v>
          </cell>
          <cell r="H180">
            <v>14669478</v>
          </cell>
          <cell r="I180">
            <v>920</v>
          </cell>
          <cell r="J180">
            <v>6375181</v>
          </cell>
        </row>
        <row r="181">
          <cell r="A181">
            <v>290140</v>
          </cell>
          <cell r="B181" t="str">
            <v>BA</v>
          </cell>
          <cell r="C181" t="str">
            <v>ANGICAL</v>
          </cell>
          <cell r="D181" t="str">
            <v>290140</v>
          </cell>
          <cell r="E181">
            <v>40691</v>
          </cell>
          <cell r="F181">
            <v>15774357</v>
          </cell>
          <cell r="G181">
            <v>38287</v>
          </cell>
          <cell r="H181">
            <v>16271936</v>
          </cell>
          <cell r="I181">
            <v>11942</v>
          </cell>
          <cell r="J181">
            <v>6801268</v>
          </cell>
        </row>
        <row r="182">
          <cell r="A182">
            <v>290150</v>
          </cell>
          <cell r="B182" t="str">
            <v>BA</v>
          </cell>
          <cell r="C182" t="str">
            <v>ANGUERA</v>
          </cell>
          <cell r="D182" t="str">
            <v>290150</v>
          </cell>
          <cell r="E182">
            <v>35503</v>
          </cell>
          <cell r="F182">
            <v>141782052</v>
          </cell>
          <cell r="G182">
            <v>38670</v>
          </cell>
          <cell r="H182">
            <v>139965430</v>
          </cell>
          <cell r="I182">
            <v>24809</v>
          </cell>
          <cell r="J182">
            <v>65044476</v>
          </cell>
        </row>
        <row r="183">
          <cell r="A183">
            <v>290170</v>
          </cell>
          <cell r="B183" t="str">
            <v>BA</v>
          </cell>
          <cell r="C183" t="str">
            <v>ANTÔNIO CARDOSO</v>
          </cell>
          <cell r="D183" t="str">
            <v>290170</v>
          </cell>
          <cell r="F183">
            <v>13040088</v>
          </cell>
          <cell r="H183">
            <v>12619440</v>
          </cell>
          <cell r="J183">
            <v>5889072</v>
          </cell>
        </row>
        <row r="184">
          <cell r="A184">
            <v>290180</v>
          </cell>
          <cell r="B184" t="str">
            <v>BA</v>
          </cell>
          <cell r="C184" t="str">
            <v>ANTÔNIO GONÇALVES</v>
          </cell>
          <cell r="D184" t="str">
            <v>290180</v>
          </cell>
          <cell r="E184">
            <v>70199</v>
          </cell>
          <cell r="F184">
            <v>17220395</v>
          </cell>
          <cell r="G184">
            <v>45063</v>
          </cell>
          <cell r="H184">
            <v>18549956</v>
          </cell>
          <cell r="I184">
            <v>24508</v>
          </cell>
          <cell r="J184">
            <v>10906024</v>
          </cell>
        </row>
        <row r="185">
          <cell r="A185">
            <v>290190</v>
          </cell>
          <cell r="B185" t="str">
            <v>BA</v>
          </cell>
          <cell r="C185" t="str">
            <v>APORÁ</v>
          </cell>
          <cell r="D185" t="str">
            <v>290190</v>
          </cell>
          <cell r="F185">
            <v>180420</v>
          </cell>
          <cell r="H185">
            <v>174600</v>
          </cell>
          <cell r="J185">
            <v>81480</v>
          </cell>
        </row>
        <row r="186">
          <cell r="A186">
            <v>290195</v>
          </cell>
          <cell r="B186" t="str">
            <v>BA</v>
          </cell>
          <cell r="C186" t="str">
            <v>APUAREMA</v>
          </cell>
          <cell r="D186" t="str">
            <v>290195</v>
          </cell>
          <cell r="F186">
            <v>1868432</v>
          </cell>
          <cell r="G186">
            <v>3003</v>
          </cell>
          <cell r="H186">
            <v>1978121</v>
          </cell>
          <cell r="I186">
            <v>6286</v>
          </cell>
          <cell r="J186">
            <v>1080046</v>
          </cell>
        </row>
        <row r="187">
          <cell r="A187">
            <v>290205</v>
          </cell>
          <cell r="B187" t="str">
            <v>BA</v>
          </cell>
          <cell r="C187" t="str">
            <v>ARAÇAS</v>
          </cell>
          <cell r="D187" t="str">
            <v>290205</v>
          </cell>
          <cell r="E187">
            <v>15232</v>
          </cell>
          <cell r="F187">
            <v>7160334</v>
          </cell>
          <cell r="G187">
            <v>1997</v>
          </cell>
          <cell r="H187">
            <v>12965133</v>
          </cell>
          <cell r="I187">
            <v>1262</v>
          </cell>
          <cell r="J187">
            <v>6094528</v>
          </cell>
        </row>
        <row r="188">
          <cell r="A188">
            <v>290200</v>
          </cell>
          <cell r="B188" t="str">
            <v>BA</v>
          </cell>
          <cell r="C188" t="str">
            <v>ARACATU</v>
          </cell>
          <cell r="D188" t="str">
            <v>290200</v>
          </cell>
          <cell r="F188">
            <v>0</v>
          </cell>
          <cell r="H188">
            <v>0</v>
          </cell>
          <cell r="J188">
            <v>0</v>
          </cell>
        </row>
        <row r="189">
          <cell r="A189">
            <v>290210</v>
          </cell>
          <cell r="B189" t="str">
            <v>BA</v>
          </cell>
          <cell r="C189" t="str">
            <v>ARACI</v>
          </cell>
          <cell r="D189" t="str">
            <v>290210</v>
          </cell>
          <cell r="F189">
            <v>48869981</v>
          </cell>
          <cell r="H189">
            <v>47293530</v>
          </cell>
          <cell r="J189">
            <v>22070314</v>
          </cell>
        </row>
        <row r="190">
          <cell r="A190">
            <v>290220</v>
          </cell>
          <cell r="B190" t="str">
            <v>BA</v>
          </cell>
          <cell r="C190" t="str">
            <v>ARAMARI</v>
          </cell>
          <cell r="D190" t="str">
            <v>290220</v>
          </cell>
          <cell r="F190">
            <v>7200587</v>
          </cell>
          <cell r="H190">
            <v>6968310</v>
          </cell>
          <cell r="J190">
            <v>3251878</v>
          </cell>
        </row>
        <row r="191">
          <cell r="A191">
            <v>290225</v>
          </cell>
          <cell r="B191" t="str">
            <v>BA</v>
          </cell>
          <cell r="C191" t="str">
            <v>ARATACA</v>
          </cell>
          <cell r="D191" t="str">
            <v>290225</v>
          </cell>
          <cell r="E191">
            <v>29387</v>
          </cell>
          <cell r="F191">
            <v>28151295</v>
          </cell>
          <cell r="G191">
            <v>26697</v>
          </cell>
          <cell r="H191">
            <v>26364583</v>
          </cell>
          <cell r="J191">
            <v>12259444</v>
          </cell>
        </row>
        <row r="192">
          <cell r="A192">
            <v>290230</v>
          </cell>
          <cell r="B192" t="str">
            <v>BA</v>
          </cell>
          <cell r="C192" t="str">
            <v>ARATUÍPE</v>
          </cell>
          <cell r="D192" t="str">
            <v>290230</v>
          </cell>
          <cell r="F192">
            <v>9792676</v>
          </cell>
          <cell r="H192">
            <v>9343757</v>
          </cell>
          <cell r="J192">
            <v>4317512</v>
          </cell>
        </row>
        <row r="193">
          <cell r="A193">
            <v>290240</v>
          </cell>
          <cell r="B193" t="str">
            <v>BA</v>
          </cell>
          <cell r="C193" t="str">
            <v>AURELINO LEAL</v>
          </cell>
          <cell r="D193" t="str">
            <v>290240</v>
          </cell>
          <cell r="F193">
            <v>43876904</v>
          </cell>
          <cell r="H193">
            <v>42461520</v>
          </cell>
          <cell r="J193">
            <v>19815376</v>
          </cell>
        </row>
        <row r="194">
          <cell r="A194">
            <v>290250</v>
          </cell>
          <cell r="B194" t="str">
            <v>BA</v>
          </cell>
          <cell r="C194" t="str">
            <v>BAIANÓPOLIS</v>
          </cell>
          <cell r="D194" t="str">
            <v>290250</v>
          </cell>
          <cell r="F194">
            <v>1872121</v>
          </cell>
          <cell r="H194">
            <v>1811730</v>
          </cell>
          <cell r="J194">
            <v>845474</v>
          </cell>
        </row>
        <row r="195">
          <cell r="A195">
            <v>290260</v>
          </cell>
          <cell r="B195" t="str">
            <v>BA</v>
          </cell>
          <cell r="C195" t="str">
            <v>BAIXA GRANDE</v>
          </cell>
          <cell r="D195" t="str">
            <v>290260</v>
          </cell>
          <cell r="F195">
            <v>60302006</v>
          </cell>
          <cell r="H195">
            <v>58356780</v>
          </cell>
          <cell r="J195">
            <v>27233164</v>
          </cell>
        </row>
        <row r="196">
          <cell r="A196">
            <v>290265</v>
          </cell>
          <cell r="B196" t="str">
            <v>BA</v>
          </cell>
          <cell r="C196" t="str">
            <v>BANZAÊ</v>
          </cell>
          <cell r="D196" t="str">
            <v>290265</v>
          </cell>
          <cell r="F196">
            <v>58695918</v>
          </cell>
          <cell r="H196">
            <v>61903370</v>
          </cell>
          <cell r="J196">
            <v>30169970</v>
          </cell>
        </row>
        <row r="197">
          <cell r="A197">
            <v>290270</v>
          </cell>
          <cell r="B197" t="str">
            <v>BA</v>
          </cell>
          <cell r="C197" t="str">
            <v>BARRA</v>
          </cell>
          <cell r="D197" t="str">
            <v>290270</v>
          </cell>
          <cell r="F197">
            <v>82702778</v>
          </cell>
          <cell r="G197">
            <v>43970</v>
          </cell>
          <cell r="H197">
            <v>91492792</v>
          </cell>
          <cell r="J197">
            <v>41873909</v>
          </cell>
        </row>
        <row r="198">
          <cell r="A198">
            <v>290280</v>
          </cell>
          <cell r="B198" t="str">
            <v>BA</v>
          </cell>
          <cell r="C198" t="str">
            <v>BARRA DA ESTIVA</v>
          </cell>
          <cell r="D198" t="str">
            <v>290280</v>
          </cell>
          <cell r="E198">
            <v>68993</v>
          </cell>
          <cell r="F198">
            <v>13665598</v>
          </cell>
          <cell r="G198">
            <v>87019</v>
          </cell>
          <cell r="H198">
            <v>14459836</v>
          </cell>
          <cell r="I198">
            <v>7788</v>
          </cell>
          <cell r="J198">
            <v>7139872</v>
          </cell>
        </row>
        <row r="199">
          <cell r="A199">
            <v>290290</v>
          </cell>
          <cell r="B199" t="str">
            <v>BA</v>
          </cell>
          <cell r="C199" t="str">
            <v>BARRA DO CHOÇA</v>
          </cell>
          <cell r="D199" t="str">
            <v>290290</v>
          </cell>
          <cell r="E199">
            <v>470308</v>
          </cell>
          <cell r="F199">
            <v>59348949</v>
          </cell>
          <cell r="G199">
            <v>399684</v>
          </cell>
          <cell r="H199">
            <v>51290908</v>
          </cell>
          <cell r="I199">
            <v>186849</v>
          </cell>
          <cell r="J199">
            <v>22157793</v>
          </cell>
        </row>
        <row r="200">
          <cell r="A200">
            <v>290300</v>
          </cell>
          <cell r="B200" t="str">
            <v>BA</v>
          </cell>
          <cell r="C200" t="str">
            <v>BARRA DO MENDES</v>
          </cell>
          <cell r="D200" t="str">
            <v>290300</v>
          </cell>
          <cell r="E200">
            <v>120681</v>
          </cell>
          <cell r="F200">
            <v>947686627</v>
          </cell>
          <cell r="H200">
            <v>918262552</v>
          </cell>
          <cell r="J200">
            <v>429114308</v>
          </cell>
        </row>
        <row r="201">
          <cell r="A201">
            <v>290310</v>
          </cell>
          <cell r="B201" t="str">
            <v>BA</v>
          </cell>
          <cell r="C201" t="str">
            <v>BARRA DO ROCHA</v>
          </cell>
          <cell r="D201" t="str">
            <v>290310</v>
          </cell>
          <cell r="E201">
            <v>120</v>
          </cell>
          <cell r="F201">
            <v>23183911</v>
          </cell>
          <cell r="H201">
            <v>22810008</v>
          </cell>
          <cell r="J201">
            <v>10661392</v>
          </cell>
        </row>
        <row r="202">
          <cell r="A202">
            <v>290320</v>
          </cell>
          <cell r="B202" t="str">
            <v>BA</v>
          </cell>
          <cell r="C202" t="str">
            <v>BARREIRAS</v>
          </cell>
          <cell r="D202" t="str">
            <v>290320</v>
          </cell>
          <cell r="E202">
            <v>1642673</v>
          </cell>
          <cell r="F202">
            <v>229365568</v>
          </cell>
          <cell r="G202">
            <v>1489562</v>
          </cell>
          <cell r="H202">
            <v>235747762</v>
          </cell>
          <cell r="I202">
            <v>844069</v>
          </cell>
          <cell r="J202">
            <v>106118991</v>
          </cell>
        </row>
        <row r="203">
          <cell r="A203">
            <v>290323</v>
          </cell>
          <cell r="B203" t="str">
            <v>BA</v>
          </cell>
          <cell r="C203" t="str">
            <v>BARRO ALTO</v>
          </cell>
          <cell r="D203" t="str">
            <v>290323</v>
          </cell>
          <cell r="F203">
            <v>1855660</v>
          </cell>
          <cell r="H203">
            <v>1795800</v>
          </cell>
          <cell r="J203">
            <v>838040</v>
          </cell>
        </row>
        <row r="204">
          <cell r="A204">
            <v>290327</v>
          </cell>
          <cell r="B204" t="str">
            <v>BA</v>
          </cell>
          <cell r="C204" t="str">
            <v>BARROCAS</v>
          </cell>
          <cell r="D204" t="str">
            <v>290327</v>
          </cell>
          <cell r="F204">
            <v>38392410</v>
          </cell>
          <cell r="H204">
            <v>38172574</v>
          </cell>
          <cell r="J204">
            <v>17878924</v>
          </cell>
        </row>
        <row r="205">
          <cell r="A205">
            <v>290340</v>
          </cell>
          <cell r="B205" t="str">
            <v>BA</v>
          </cell>
          <cell r="C205" t="str">
            <v>BELMONTE</v>
          </cell>
          <cell r="D205" t="str">
            <v>290340</v>
          </cell>
          <cell r="F205">
            <v>4974022</v>
          </cell>
          <cell r="G205">
            <v>710</v>
          </cell>
          <cell r="H205">
            <v>10952714</v>
          </cell>
          <cell r="I205">
            <v>1785</v>
          </cell>
          <cell r="J205">
            <v>5269139</v>
          </cell>
        </row>
        <row r="206">
          <cell r="A206">
            <v>290350</v>
          </cell>
          <cell r="B206" t="str">
            <v>BA</v>
          </cell>
          <cell r="C206" t="str">
            <v>BELO CAMPO</v>
          </cell>
          <cell r="D206" t="str">
            <v>290350</v>
          </cell>
          <cell r="E206">
            <v>951</v>
          </cell>
          <cell r="F206">
            <v>46756517</v>
          </cell>
          <cell r="G206">
            <v>882</v>
          </cell>
          <cell r="H206">
            <v>49923303</v>
          </cell>
          <cell r="J206">
            <v>24524839</v>
          </cell>
        </row>
        <row r="207">
          <cell r="A207">
            <v>290360</v>
          </cell>
          <cell r="B207" t="str">
            <v>BA</v>
          </cell>
          <cell r="C207" t="str">
            <v>BIRITINGA</v>
          </cell>
          <cell r="D207" t="str">
            <v>290360</v>
          </cell>
          <cell r="F207">
            <v>6200</v>
          </cell>
          <cell r="H207">
            <v>6000</v>
          </cell>
          <cell r="J207">
            <v>2800</v>
          </cell>
        </row>
        <row r="208">
          <cell r="A208">
            <v>290370</v>
          </cell>
          <cell r="B208" t="str">
            <v>BA</v>
          </cell>
          <cell r="C208" t="str">
            <v>BOA NOVA</v>
          </cell>
          <cell r="D208" t="str">
            <v>290370</v>
          </cell>
          <cell r="E208">
            <v>1100</v>
          </cell>
          <cell r="F208">
            <v>42695299</v>
          </cell>
          <cell r="H208">
            <v>41256841</v>
          </cell>
          <cell r="J208">
            <v>19201777</v>
          </cell>
        </row>
        <row r="209">
          <cell r="A209">
            <v>290380</v>
          </cell>
          <cell r="B209" t="str">
            <v>BA</v>
          </cell>
          <cell r="C209" t="str">
            <v>BOA VISTA DO TUPIM</v>
          </cell>
          <cell r="D209" t="str">
            <v>290380</v>
          </cell>
          <cell r="F209">
            <v>10529894</v>
          </cell>
          <cell r="H209">
            <v>10190220</v>
          </cell>
          <cell r="J209">
            <v>4755436</v>
          </cell>
        </row>
        <row r="210">
          <cell r="A210">
            <v>290390</v>
          </cell>
          <cell r="B210" t="str">
            <v>BA</v>
          </cell>
          <cell r="C210" t="str">
            <v>BOM JESUS DA LAPA</v>
          </cell>
          <cell r="D210" t="str">
            <v>290390</v>
          </cell>
          <cell r="E210">
            <v>712024</v>
          </cell>
          <cell r="F210">
            <v>25814098</v>
          </cell>
          <cell r="G210">
            <v>60986</v>
          </cell>
          <cell r="H210">
            <v>16726984</v>
          </cell>
          <cell r="I210">
            <v>10334</v>
          </cell>
          <cell r="J210">
            <v>7596500</v>
          </cell>
        </row>
        <row r="211">
          <cell r="A211">
            <v>290395</v>
          </cell>
          <cell r="B211" t="str">
            <v>BA</v>
          </cell>
          <cell r="C211" t="str">
            <v>BOM JESUS DA SERRA</v>
          </cell>
          <cell r="D211" t="str">
            <v>290395</v>
          </cell>
          <cell r="E211">
            <v>22526</v>
          </cell>
          <cell r="F211">
            <v>6026213</v>
          </cell>
          <cell r="G211">
            <v>4826</v>
          </cell>
          <cell r="H211">
            <v>5956183</v>
          </cell>
          <cell r="I211">
            <v>19984</v>
          </cell>
          <cell r="J211">
            <v>2726104</v>
          </cell>
        </row>
        <row r="212">
          <cell r="A212">
            <v>290400</v>
          </cell>
          <cell r="B212" t="str">
            <v>BA</v>
          </cell>
          <cell r="C212" t="str">
            <v>BONINAL</v>
          </cell>
          <cell r="D212" t="str">
            <v>290400</v>
          </cell>
          <cell r="E212">
            <v>51086</v>
          </cell>
          <cell r="F212">
            <v>15688607</v>
          </cell>
          <cell r="G212">
            <v>47390</v>
          </cell>
          <cell r="H212">
            <v>15717879</v>
          </cell>
          <cell r="I212">
            <v>20850</v>
          </cell>
          <cell r="J212">
            <v>8257752</v>
          </cell>
        </row>
        <row r="213">
          <cell r="A213">
            <v>290405</v>
          </cell>
          <cell r="B213" t="str">
            <v>BA</v>
          </cell>
          <cell r="C213" t="str">
            <v>BONITO</v>
          </cell>
          <cell r="D213" t="str">
            <v>290405</v>
          </cell>
          <cell r="E213">
            <v>27045</v>
          </cell>
          <cell r="F213">
            <v>7287220</v>
          </cell>
          <cell r="G213">
            <v>10322</v>
          </cell>
          <cell r="H213">
            <v>4753341</v>
          </cell>
          <cell r="I213">
            <v>11869</v>
          </cell>
          <cell r="J213">
            <v>2097832</v>
          </cell>
        </row>
        <row r="214">
          <cell r="A214">
            <v>290420</v>
          </cell>
          <cell r="B214" t="str">
            <v>BA</v>
          </cell>
          <cell r="C214" t="str">
            <v>BOTUPORÃ</v>
          </cell>
          <cell r="D214" t="str">
            <v>290420</v>
          </cell>
          <cell r="E214">
            <v>78756</v>
          </cell>
          <cell r="F214">
            <v>6072496</v>
          </cell>
          <cell r="G214">
            <v>13782</v>
          </cell>
          <cell r="H214">
            <v>5807664</v>
          </cell>
          <cell r="J214">
            <v>2710080</v>
          </cell>
        </row>
        <row r="215">
          <cell r="A215">
            <v>290430</v>
          </cell>
          <cell r="B215" t="str">
            <v>BA</v>
          </cell>
          <cell r="C215" t="str">
            <v>BREJÕES</v>
          </cell>
          <cell r="D215" t="str">
            <v>290430</v>
          </cell>
          <cell r="F215">
            <v>71280594</v>
          </cell>
          <cell r="H215">
            <v>68981220</v>
          </cell>
          <cell r="J215">
            <v>32191236</v>
          </cell>
        </row>
        <row r="216">
          <cell r="A216">
            <v>290440</v>
          </cell>
          <cell r="B216" t="str">
            <v>BA</v>
          </cell>
          <cell r="C216" t="str">
            <v>BREJOLÂNDIA</v>
          </cell>
          <cell r="D216" t="str">
            <v>290440</v>
          </cell>
          <cell r="E216">
            <v>96254</v>
          </cell>
          <cell r="F216">
            <v>14341468</v>
          </cell>
          <cell r="G216">
            <v>36578</v>
          </cell>
          <cell r="H216">
            <v>15225182</v>
          </cell>
          <cell r="I216">
            <v>5980</v>
          </cell>
          <cell r="J216">
            <v>6685244</v>
          </cell>
        </row>
        <row r="217">
          <cell r="A217">
            <v>290450</v>
          </cell>
          <cell r="B217" t="str">
            <v>BA</v>
          </cell>
          <cell r="C217" t="str">
            <v>BROTAS DE MACAÚBAS</v>
          </cell>
          <cell r="D217" t="str">
            <v>290450</v>
          </cell>
          <cell r="F217">
            <v>17120339</v>
          </cell>
          <cell r="H217">
            <v>16568070</v>
          </cell>
          <cell r="J217">
            <v>7731766</v>
          </cell>
        </row>
        <row r="218">
          <cell r="A218">
            <v>290460</v>
          </cell>
          <cell r="B218" t="str">
            <v>BA</v>
          </cell>
          <cell r="C218" t="str">
            <v>BRUMADO</v>
          </cell>
          <cell r="D218" t="str">
            <v>290460</v>
          </cell>
          <cell r="E218">
            <v>1108922</v>
          </cell>
          <cell r="F218">
            <v>108292073</v>
          </cell>
          <cell r="G218">
            <v>841360</v>
          </cell>
          <cell r="H218">
            <v>99214479</v>
          </cell>
          <cell r="I218">
            <v>421727</v>
          </cell>
          <cell r="J218">
            <v>39865303</v>
          </cell>
        </row>
        <row r="219">
          <cell r="A219">
            <v>290470</v>
          </cell>
          <cell r="B219" t="str">
            <v>BA</v>
          </cell>
          <cell r="C219" t="str">
            <v>BUERAREMA</v>
          </cell>
          <cell r="D219" t="str">
            <v>290470</v>
          </cell>
          <cell r="F219">
            <v>5943103</v>
          </cell>
          <cell r="H219">
            <v>5751390</v>
          </cell>
          <cell r="J219">
            <v>2683982</v>
          </cell>
        </row>
        <row r="220">
          <cell r="A220">
            <v>290475</v>
          </cell>
          <cell r="B220" t="str">
            <v>BA</v>
          </cell>
          <cell r="C220" t="str">
            <v>BURITIRAMA</v>
          </cell>
          <cell r="D220" t="str">
            <v>290475</v>
          </cell>
          <cell r="F220">
            <v>9634521</v>
          </cell>
          <cell r="H220">
            <v>9323730</v>
          </cell>
          <cell r="J220">
            <v>4351074</v>
          </cell>
        </row>
        <row r="221">
          <cell r="A221">
            <v>290480</v>
          </cell>
          <cell r="B221" t="str">
            <v>BA</v>
          </cell>
          <cell r="C221" t="str">
            <v>CAATIBA</v>
          </cell>
          <cell r="D221" t="str">
            <v>290480</v>
          </cell>
          <cell r="F221">
            <v>0</v>
          </cell>
          <cell r="H221">
            <v>0</v>
          </cell>
          <cell r="J221">
            <v>0</v>
          </cell>
        </row>
        <row r="222">
          <cell r="A222">
            <v>290485</v>
          </cell>
          <cell r="B222" t="str">
            <v>BA</v>
          </cell>
          <cell r="C222" t="str">
            <v>CABACEIRAS DO PARAGUAÇU</v>
          </cell>
          <cell r="D222" t="str">
            <v>290485</v>
          </cell>
          <cell r="E222">
            <v>342394</v>
          </cell>
          <cell r="F222">
            <v>40793290</v>
          </cell>
          <cell r="H222">
            <v>40522770</v>
          </cell>
          <cell r="J222">
            <v>18910626</v>
          </cell>
        </row>
        <row r="223">
          <cell r="A223">
            <v>290500</v>
          </cell>
          <cell r="B223" t="str">
            <v>BA</v>
          </cell>
          <cell r="C223" t="str">
            <v>CACULÉ</v>
          </cell>
          <cell r="D223" t="str">
            <v>290500</v>
          </cell>
          <cell r="E223">
            <v>170880</v>
          </cell>
          <cell r="F223">
            <v>34716388</v>
          </cell>
          <cell r="G223">
            <v>103244</v>
          </cell>
          <cell r="H223">
            <v>34752761</v>
          </cell>
          <cell r="I223">
            <v>79037</v>
          </cell>
          <cell r="J223">
            <v>16449498</v>
          </cell>
        </row>
        <row r="224">
          <cell r="A224">
            <v>290510</v>
          </cell>
          <cell r="B224" t="str">
            <v>BA</v>
          </cell>
          <cell r="C224" t="str">
            <v>CAÉM</v>
          </cell>
          <cell r="D224" t="str">
            <v>290510</v>
          </cell>
          <cell r="F224">
            <v>11012988</v>
          </cell>
          <cell r="G224">
            <v>1813</v>
          </cell>
          <cell r="H224">
            <v>10964107</v>
          </cell>
          <cell r="J224">
            <v>5148630</v>
          </cell>
        </row>
        <row r="225">
          <cell r="A225">
            <v>290515</v>
          </cell>
          <cell r="B225" t="str">
            <v>BA</v>
          </cell>
          <cell r="C225" t="str">
            <v>CAETANOS</v>
          </cell>
          <cell r="D225" t="str">
            <v>290515</v>
          </cell>
          <cell r="E225">
            <v>6580</v>
          </cell>
          <cell r="F225">
            <v>64013354</v>
          </cell>
          <cell r="G225">
            <v>3894</v>
          </cell>
          <cell r="H225">
            <v>60705114</v>
          </cell>
          <cell r="I225">
            <v>191</v>
          </cell>
          <cell r="J225">
            <v>28522146</v>
          </cell>
        </row>
        <row r="226">
          <cell r="A226">
            <v>290520</v>
          </cell>
          <cell r="B226" t="str">
            <v>BA</v>
          </cell>
          <cell r="C226" t="str">
            <v>CAETITÉ</v>
          </cell>
          <cell r="D226" t="str">
            <v>290520</v>
          </cell>
          <cell r="F226">
            <v>13763318</v>
          </cell>
          <cell r="H226">
            <v>13319340</v>
          </cell>
          <cell r="J226">
            <v>6215692</v>
          </cell>
        </row>
        <row r="227">
          <cell r="A227">
            <v>290530</v>
          </cell>
          <cell r="B227" t="str">
            <v>BA</v>
          </cell>
          <cell r="C227" t="str">
            <v>CAFARNAUM</v>
          </cell>
          <cell r="D227" t="str">
            <v>290530</v>
          </cell>
          <cell r="F227">
            <v>39094515</v>
          </cell>
          <cell r="H227">
            <v>37236069</v>
          </cell>
          <cell r="J227">
            <v>17293956</v>
          </cell>
        </row>
        <row r="228">
          <cell r="A228">
            <v>290540</v>
          </cell>
          <cell r="B228" t="str">
            <v>BA</v>
          </cell>
          <cell r="C228" t="str">
            <v>CAIRU</v>
          </cell>
          <cell r="D228" t="str">
            <v>290540</v>
          </cell>
          <cell r="E228">
            <v>29058</v>
          </cell>
          <cell r="F228">
            <v>39964543</v>
          </cell>
          <cell r="G228">
            <v>281213</v>
          </cell>
          <cell r="H228">
            <v>48148049</v>
          </cell>
          <cell r="I228">
            <v>90</v>
          </cell>
          <cell r="J228">
            <v>21371636</v>
          </cell>
        </row>
        <row r="229">
          <cell r="A229">
            <v>290550</v>
          </cell>
          <cell r="B229" t="str">
            <v>BA</v>
          </cell>
          <cell r="C229" t="str">
            <v>CALDEIRÃO GRANDE</v>
          </cell>
          <cell r="D229" t="str">
            <v>290550</v>
          </cell>
          <cell r="E229">
            <v>12160</v>
          </cell>
          <cell r="F229">
            <v>41055601</v>
          </cell>
          <cell r="G229">
            <v>1504</v>
          </cell>
          <cell r="H229">
            <v>43064348</v>
          </cell>
          <cell r="I229">
            <v>8800</v>
          </cell>
          <cell r="J229">
            <v>21631392</v>
          </cell>
        </row>
        <row r="230">
          <cell r="A230">
            <v>290560</v>
          </cell>
          <cell r="B230" t="str">
            <v>BA</v>
          </cell>
          <cell r="C230" t="str">
            <v>CAMACAN</v>
          </cell>
          <cell r="D230" t="str">
            <v>290560</v>
          </cell>
          <cell r="E230">
            <v>302791</v>
          </cell>
          <cell r="F230">
            <v>114627600</v>
          </cell>
          <cell r="G230">
            <v>226300</v>
          </cell>
          <cell r="H230">
            <v>115144614</v>
          </cell>
          <cell r="I230">
            <v>126185</v>
          </cell>
          <cell r="J230">
            <v>56019072</v>
          </cell>
        </row>
        <row r="231">
          <cell r="A231">
            <v>290570</v>
          </cell>
          <cell r="B231" t="str">
            <v>BA</v>
          </cell>
          <cell r="C231" t="str">
            <v>CAMAÇARI</v>
          </cell>
          <cell r="D231" t="str">
            <v>290570</v>
          </cell>
          <cell r="F231">
            <v>22580524</v>
          </cell>
          <cell r="H231">
            <v>21852120</v>
          </cell>
          <cell r="J231">
            <v>10197656</v>
          </cell>
        </row>
        <row r="232">
          <cell r="A232">
            <v>290580</v>
          </cell>
          <cell r="B232" t="str">
            <v>BA</v>
          </cell>
          <cell r="C232" t="str">
            <v>CAMAMU</v>
          </cell>
          <cell r="D232" t="str">
            <v>290580</v>
          </cell>
          <cell r="F232">
            <v>37895795</v>
          </cell>
          <cell r="H232">
            <v>36673350</v>
          </cell>
          <cell r="J232">
            <v>17114230</v>
          </cell>
        </row>
        <row r="233">
          <cell r="A233">
            <v>290590</v>
          </cell>
          <cell r="B233" t="str">
            <v>BA</v>
          </cell>
          <cell r="C233" t="str">
            <v>CAMPO ALEGRE DE LOURDES</v>
          </cell>
          <cell r="D233" t="str">
            <v>290590</v>
          </cell>
          <cell r="E233">
            <v>31000</v>
          </cell>
          <cell r="F233">
            <v>10822503</v>
          </cell>
          <cell r="H233">
            <v>12147110</v>
          </cell>
          <cell r="I233">
            <v>31793</v>
          </cell>
          <cell r="J233">
            <v>5969635</v>
          </cell>
        </row>
        <row r="234">
          <cell r="A234">
            <v>290600</v>
          </cell>
          <cell r="B234" t="str">
            <v>BA</v>
          </cell>
          <cell r="C234" t="str">
            <v>CAMPO FORMOSO</v>
          </cell>
          <cell r="D234" t="str">
            <v>290600</v>
          </cell>
          <cell r="E234">
            <v>776673</v>
          </cell>
          <cell r="F234">
            <v>36559158</v>
          </cell>
          <cell r="G234">
            <v>476607</v>
          </cell>
          <cell r="H234">
            <v>37206213</v>
          </cell>
          <cell r="I234">
            <v>426837</v>
          </cell>
          <cell r="J234">
            <v>21637870</v>
          </cell>
        </row>
        <row r="235">
          <cell r="A235">
            <v>290610</v>
          </cell>
          <cell r="B235" t="str">
            <v>BA</v>
          </cell>
          <cell r="C235" t="str">
            <v>CANÁPOLIS</v>
          </cell>
          <cell r="D235" t="str">
            <v>290610</v>
          </cell>
          <cell r="F235">
            <v>35411238</v>
          </cell>
          <cell r="H235">
            <v>34268940</v>
          </cell>
          <cell r="J235">
            <v>15992172</v>
          </cell>
        </row>
        <row r="236">
          <cell r="A236">
            <v>290620</v>
          </cell>
          <cell r="B236" t="str">
            <v>BA</v>
          </cell>
          <cell r="C236" t="str">
            <v>CANARANA</v>
          </cell>
          <cell r="D236" t="str">
            <v>290620</v>
          </cell>
          <cell r="F236">
            <v>1125889</v>
          </cell>
          <cell r="H236">
            <v>1089570</v>
          </cell>
          <cell r="J236">
            <v>508466</v>
          </cell>
        </row>
        <row r="237">
          <cell r="A237">
            <v>290630</v>
          </cell>
          <cell r="B237" t="str">
            <v>BA</v>
          </cell>
          <cell r="C237" t="str">
            <v>CANAVIEIRAS</v>
          </cell>
          <cell r="D237" t="str">
            <v>290630</v>
          </cell>
          <cell r="F237">
            <v>77687319</v>
          </cell>
          <cell r="H237">
            <v>74815350</v>
          </cell>
          <cell r="J237">
            <v>34895850</v>
          </cell>
        </row>
        <row r="238">
          <cell r="A238">
            <v>290640</v>
          </cell>
          <cell r="B238" t="str">
            <v>BA</v>
          </cell>
          <cell r="C238" t="str">
            <v>CANDEAL</v>
          </cell>
          <cell r="D238" t="str">
            <v>290640</v>
          </cell>
          <cell r="E238">
            <v>85550</v>
          </cell>
          <cell r="F238">
            <v>16465090</v>
          </cell>
          <cell r="G238">
            <v>165070</v>
          </cell>
          <cell r="H238">
            <v>14678262</v>
          </cell>
          <cell r="I238">
            <v>9000</v>
          </cell>
          <cell r="J238">
            <v>5506766</v>
          </cell>
        </row>
        <row r="239">
          <cell r="A239">
            <v>290670</v>
          </cell>
          <cell r="B239" t="str">
            <v>BA</v>
          </cell>
          <cell r="C239" t="str">
            <v>CÂNDIDO SALES</v>
          </cell>
          <cell r="D239" t="str">
            <v>290670</v>
          </cell>
          <cell r="E239">
            <v>385007</v>
          </cell>
          <cell r="F239">
            <v>42280991</v>
          </cell>
          <cell r="G239">
            <v>288926</v>
          </cell>
          <cell r="H239">
            <v>36047145</v>
          </cell>
          <cell r="I239">
            <v>179704</v>
          </cell>
          <cell r="J239">
            <v>14444926</v>
          </cell>
        </row>
        <row r="240">
          <cell r="A240">
            <v>290682</v>
          </cell>
          <cell r="B240" t="str">
            <v>BA</v>
          </cell>
          <cell r="C240" t="str">
            <v>CANUDOS</v>
          </cell>
          <cell r="D240" t="str">
            <v>290682</v>
          </cell>
          <cell r="F240">
            <v>14484967</v>
          </cell>
          <cell r="H240">
            <v>14017710</v>
          </cell>
          <cell r="J240">
            <v>6541598</v>
          </cell>
        </row>
        <row r="241">
          <cell r="A241">
            <v>290685</v>
          </cell>
          <cell r="B241" t="str">
            <v>BA</v>
          </cell>
          <cell r="C241" t="str">
            <v>CAPELA DO ALTO ALEGRE</v>
          </cell>
          <cell r="D241" t="str">
            <v>290685</v>
          </cell>
          <cell r="E241">
            <v>21300</v>
          </cell>
          <cell r="F241">
            <v>38681437</v>
          </cell>
          <cell r="G241">
            <v>21633</v>
          </cell>
          <cell r="H241">
            <v>36384295</v>
          </cell>
          <cell r="I241">
            <v>11970</v>
          </cell>
          <cell r="J241">
            <v>17035476</v>
          </cell>
        </row>
        <row r="242">
          <cell r="A242">
            <v>290687</v>
          </cell>
          <cell r="B242" t="str">
            <v>BA</v>
          </cell>
          <cell r="C242" t="str">
            <v>CAPIM GROSSO</v>
          </cell>
          <cell r="D242" t="str">
            <v>290687</v>
          </cell>
          <cell r="E242">
            <v>702159</v>
          </cell>
          <cell r="F242">
            <v>23374085</v>
          </cell>
          <cell r="G242">
            <v>307125</v>
          </cell>
          <cell r="H242">
            <v>25172129</v>
          </cell>
          <cell r="I242">
            <v>204391</v>
          </cell>
          <cell r="J242">
            <v>14630431</v>
          </cell>
        </row>
        <row r="243">
          <cell r="A243">
            <v>290689</v>
          </cell>
          <cell r="B243" t="str">
            <v>BA</v>
          </cell>
          <cell r="C243" t="str">
            <v>CARAÍBAS</v>
          </cell>
          <cell r="D243" t="str">
            <v>290689</v>
          </cell>
          <cell r="F243">
            <v>1598517</v>
          </cell>
          <cell r="H243">
            <v>1358588</v>
          </cell>
          <cell r="J243">
            <v>603525</v>
          </cell>
        </row>
        <row r="244">
          <cell r="A244">
            <v>290690</v>
          </cell>
          <cell r="B244" t="str">
            <v>BA</v>
          </cell>
          <cell r="C244" t="str">
            <v>CARAVELAS</v>
          </cell>
          <cell r="D244" t="str">
            <v>290690</v>
          </cell>
          <cell r="F244">
            <v>136123356</v>
          </cell>
          <cell r="H244">
            <v>131732280</v>
          </cell>
          <cell r="J244">
            <v>61475064</v>
          </cell>
        </row>
        <row r="245">
          <cell r="A245">
            <v>290700</v>
          </cell>
          <cell r="B245" t="str">
            <v>BA</v>
          </cell>
          <cell r="C245" t="str">
            <v>CARDEAL DA SILVA</v>
          </cell>
          <cell r="D245" t="str">
            <v>290700</v>
          </cell>
          <cell r="F245">
            <v>43418320</v>
          </cell>
          <cell r="H245">
            <v>47073842</v>
          </cell>
          <cell r="J245">
            <v>21962066</v>
          </cell>
        </row>
        <row r="246">
          <cell r="A246">
            <v>290710</v>
          </cell>
          <cell r="B246" t="str">
            <v>BA</v>
          </cell>
          <cell r="C246" t="str">
            <v>CARINHANHA</v>
          </cell>
          <cell r="D246" t="str">
            <v>290710</v>
          </cell>
          <cell r="E246">
            <v>2991</v>
          </cell>
          <cell r="F246">
            <v>83121609</v>
          </cell>
          <cell r="G246">
            <v>10900</v>
          </cell>
          <cell r="H246">
            <v>87212436</v>
          </cell>
          <cell r="I246">
            <v>3560</v>
          </cell>
          <cell r="J246">
            <v>40897254</v>
          </cell>
        </row>
        <row r="247">
          <cell r="A247">
            <v>290720</v>
          </cell>
          <cell r="B247" t="str">
            <v>BA</v>
          </cell>
          <cell r="C247" t="str">
            <v>CASA NOVA</v>
          </cell>
          <cell r="D247" t="str">
            <v>290720</v>
          </cell>
          <cell r="E247">
            <v>62175</v>
          </cell>
          <cell r="F247">
            <v>1079348508</v>
          </cell>
          <cell r="H247">
            <v>1043644754</v>
          </cell>
          <cell r="I247">
            <v>8000</v>
          </cell>
          <cell r="J247">
            <v>487036349</v>
          </cell>
        </row>
        <row r="248">
          <cell r="A248">
            <v>290730</v>
          </cell>
          <cell r="B248" t="str">
            <v>BA</v>
          </cell>
          <cell r="C248" t="str">
            <v>CASTRO ALVES</v>
          </cell>
          <cell r="D248" t="str">
            <v>290730</v>
          </cell>
          <cell r="E248">
            <v>162574</v>
          </cell>
          <cell r="F248">
            <v>147236450</v>
          </cell>
          <cell r="G248">
            <v>66442</v>
          </cell>
          <cell r="H248">
            <v>142743025</v>
          </cell>
          <cell r="I248">
            <v>6660</v>
          </cell>
          <cell r="J248">
            <v>66349299</v>
          </cell>
        </row>
        <row r="249">
          <cell r="A249">
            <v>290740</v>
          </cell>
          <cell r="B249" t="str">
            <v>BA</v>
          </cell>
          <cell r="C249" t="str">
            <v>CATOLÂNDIA</v>
          </cell>
          <cell r="D249" t="str">
            <v>290740</v>
          </cell>
          <cell r="F249">
            <v>264368</v>
          </cell>
          <cell r="H249">
            <v>255840</v>
          </cell>
          <cell r="J249">
            <v>119392</v>
          </cell>
        </row>
        <row r="250">
          <cell r="A250">
            <v>290750</v>
          </cell>
          <cell r="B250" t="str">
            <v>BA</v>
          </cell>
          <cell r="C250" t="str">
            <v>CATU</v>
          </cell>
          <cell r="D250" t="str">
            <v>290750</v>
          </cell>
          <cell r="E250">
            <v>108558</v>
          </cell>
          <cell r="F250">
            <v>44559733</v>
          </cell>
          <cell r="G250">
            <v>238643</v>
          </cell>
          <cell r="H250">
            <v>50507730</v>
          </cell>
          <cell r="I250">
            <v>53386</v>
          </cell>
          <cell r="J250">
            <v>24721267</v>
          </cell>
        </row>
        <row r="251">
          <cell r="A251">
            <v>290755</v>
          </cell>
          <cell r="B251" t="str">
            <v>BA</v>
          </cell>
          <cell r="C251" t="str">
            <v>CATURAMA</v>
          </cell>
          <cell r="D251" t="str">
            <v>290755</v>
          </cell>
          <cell r="E251">
            <v>11600</v>
          </cell>
          <cell r="F251">
            <v>5183246</v>
          </cell>
          <cell r="H251">
            <v>5600004</v>
          </cell>
          <cell r="J251">
            <v>2890548</v>
          </cell>
        </row>
        <row r="252">
          <cell r="A252">
            <v>290760</v>
          </cell>
          <cell r="B252" t="str">
            <v>BA</v>
          </cell>
          <cell r="C252" t="str">
            <v>CENTRAL</v>
          </cell>
          <cell r="D252" t="str">
            <v>290760</v>
          </cell>
          <cell r="E252">
            <v>20040</v>
          </cell>
          <cell r="F252">
            <v>64930238</v>
          </cell>
          <cell r="G252">
            <v>17677</v>
          </cell>
          <cell r="H252">
            <v>64249453</v>
          </cell>
          <cell r="I252">
            <v>25693</v>
          </cell>
          <cell r="J252">
            <v>31925716</v>
          </cell>
        </row>
        <row r="253">
          <cell r="A253">
            <v>290780</v>
          </cell>
          <cell r="B253" t="str">
            <v>BA</v>
          </cell>
          <cell r="C253" t="str">
            <v>CÍCERO DANTAS</v>
          </cell>
          <cell r="D253" t="str">
            <v>290780</v>
          </cell>
          <cell r="F253">
            <v>77809624</v>
          </cell>
          <cell r="H253">
            <v>75758580</v>
          </cell>
          <cell r="J253">
            <v>35354004</v>
          </cell>
        </row>
        <row r="254">
          <cell r="A254">
            <v>290790</v>
          </cell>
          <cell r="B254" t="str">
            <v>BA</v>
          </cell>
          <cell r="C254" t="str">
            <v>CIPÓ</v>
          </cell>
          <cell r="D254" t="str">
            <v>290790</v>
          </cell>
          <cell r="F254">
            <v>71890597</v>
          </cell>
          <cell r="H254">
            <v>69422406</v>
          </cell>
          <cell r="J254">
            <v>32331106</v>
          </cell>
        </row>
        <row r="255">
          <cell r="A255">
            <v>290800</v>
          </cell>
          <cell r="B255" t="str">
            <v>BA</v>
          </cell>
          <cell r="C255" t="str">
            <v>COARACI</v>
          </cell>
          <cell r="D255" t="str">
            <v>290800</v>
          </cell>
          <cell r="E255">
            <v>1164</v>
          </cell>
          <cell r="F255">
            <v>34536155</v>
          </cell>
          <cell r="H255">
            <v>33472378</v>
          </cell>
          <cell r="J255">
            <v>15639827</v>
          </cell>
        </row>
        <row r="256">
          <cell r="A256">
            <v>290810</v>
          </cell>
          <cell r="B256" t="str">
            <v>BA</v>
          </cell>
          <cell r="C256" t="str">
            <v>COCOS</v>
          </cell>
          <cell r="D256" t="str">
            <v>290810</v>
          </cell>
          <cell r="E256">
            <v>40849</v>
          </cell>
          <cell r="F256">
            <v>27663994</v>
          </cell>
          <cell r="G256">
            <v>7198</v>
          </cell>
          <cell r="H256">
            <v>25214094</v>
          </cell>
          <cell r="I256">
            <v>3729</v>
          </cell>
          <cell r="J256">
            <v>11861322</v>
          </cell>
        </row>
        <row r="257">
          <cell r="A257">
            <v>290820</v>
          </cell>
          <cell r="B257" t="str">
            <v>BA</v>
          </cell>
          <cell r="C257" t="str">
            <v>CONCEIÇÃO DA FEIRA</v>
          </cell>
          <cell r="D257" t="str">
            <v>290820</v>
          </cell>
          <cell r="F257">
            <v>269545</v>
          </cell>
          <cell r="H257">
            <v>260850</v>
          </cell>
          <cell r="J257">
            <v>121730</v>
          </cell>
        </row>
        <row r="258">
          <cell r="A258">
            <v>290830</v>
          </cell>
          <cell r="B258" t="str">
            <v>BA</v>
          </cell>
          <cell r="C258" t="str">
            <v>CONCEIÇÃO DO ALMEIDA</v>
          </cell>
          <cell r="D258" t="str">
            <v>290830</v>
          </cell>
          <cell r="F258">
            <v>14392246</v>
          </cell>
          <cell r="G258">
            <v>365574</v>
          </cell>
          <cell r="H258">
            <v>7299022</v>
          </cell>
          <cell r="J258">
            <v>2079159</v>
          </cell>
        </row>
        <row r="259">
          <cell r="A259">
            <v>290840</v>
          </cell>
          <cell r="B259" t="str">
            <v>BA</v>
          </cell>
          <cell r="C259" t="str">
            <v>CONCEIÇÃO DO COITÉ</v>
          </cell>
          <cell r="D259" t="str">
            <v>290840</v>
          </cell>
          <cell r="F259">
            <v>49402530</v>
          </cell>
          <cell r="H259">
            <v>47808900</v>
          </cell>
          <cell r="J259">
            <v>22310820</v>
          </cell>
        </row>
        <row r="260">
          <cell r="A260">
            <v>290850</v>
          </cell>
          <cell r="B260" t="str">
            <v>BA</v>
          </cell>
          <cell r="C260" t="str">
            <v>CONCEIÇÃO DO JACUÍPE</v>
          </cell>
          <cell r="D260" t="str">
            <v>290850</v>
          </cell>
          <cell r="E260">
            <v>190795</v>
          </cell>
          <cell r="F260">
            <v>11835098</v>
          </cell>
          <cell r="G260">
            <v>199295</v>
          </cell>
          <cell r="H260">
            <v>15922536</v>
          </cell>
          <cell r="I260">
            <v>48338</v>
          </cell>
          <cell r="J260">
            <v>6697621</v>
          </cell>
        </row>
        <row r="261">
          <cell r="A261">
            <v>290860</v>
          </cell>
          <cell r="B261" t="str">
            <v>BA</v>
          </cell>
          <cell r="C261" t="str">
            <v>CONDE</v>
          </cell>
          <cell r="D261" t="str">
            <v>290860</v>
          </cell>
          <cell r="F261">
            <v>110499666</v>
          </cell>
          <cell r="H261">
            <v>108729454</v>
          </cell>
          <cell r="J261">
            <v>50529842</v>
          </cell>
        </row>
        <row r="262">
          <cell r="A262">
            <v>290870</v>
          </cell>
          <cell r="B262" t="str">
            <v>BA</v>
          </cell>
          <cell r="C262" t="str">
            <v>CONDEÚBA</v>
          </cell>
          <cell r="D262" t="str">
            <v>290870</v>
          </cell>
          <cell r="F262">
            <v>17411472</v>
          </cell>
          <cell r="H262">
            <v>17359718</v>
          </cell>
          <cell r="I262">
            <v>2</v>
          </cell>
          <cell r="J262">
            <v>8476846</v>
          </cell>
        </row>
        <row r="263">
          <cell r="A263">
            <v>290880</v>
          </cell>
          <cell r="B263" t="str">
            <v>BA</v>
          </cell>
          <cell r="C263" t="str">
            <v>CONTENDAS DO SINCORÁ</v>
          </cell>
          <cell r="D263" t="str">
            <v>290880</v>
          </cell>
          <cell r="F263">
            <v>195331</v>
          </cell>
          <cell r="H263">
            <v>189030</v>
          </cell>
          <cell r="J263">
            <v>88214</v>
          </cell>
        </row>
        <row r="264">
          <cell r="A264">
            <v>290890</v>
          </cell>
          <cell r="B264" t="str">
            <v>BA</v>
          </cell>
          <cell r="C264" t="str">
            <v>CORAÇÃO DE MARIA</v>
          </cell>
          <cell r="D264" t="str">
            <v>290890</v>
          </cell>
          <cell r="F264">
            <v>34757833</v>
          </cell>
          <cell r="H264">
            <v>37353296</v>
          </cell>
          <cell r="J264">
            <v>17431526</v>
          </cell>
        </row>
        <row r="265">
          <cell r="A265">
            <v>290900</v>
          </cell>
          <cell r="B265" t="str">
            <v>BA</v>
          </cell>
          <cell r="C265" t="str">
            <v>CORDEIROS</v>
          </cell>
          <cell r="D265" t="str">
            <v>290900</v>
          </cell>
          <cell r="F265">
            <v>90846200</v>
          </cell>
          <cell r="H265">
            <v>88679670</v>
          </cell>
          <cell r="J265">
            <v>41457304</v>
          </cell>
        </row>
        <row r="266">
          <cell r="A266">
            <v>290910</v>
          </cell>
          <cell r="B266" t="str">
            <v>BA</v>
          </cell>
          <cell r="C266" t="str">
            <v>CORIBE</v>
          </cell>
          <cell r="D266" t="str">
            <v>290910</v>
          </cell>
          <cell r="F266">
            <v>6391983</v>
          </cell>
          <cell r="H266">
            <v>6159990</v>
          </cell>
          <cell r="J266">
            <v>2868642</v>
          </cell>
        </row>
        <row r="267">
          <cell r="A267">
            <v>290920</v>
          </cell>
          <cell r="B267" t="str">
            <v>BA</v>
          </cell>
          <cell r="C267" t="str">
            <v>CORONEL JOÃO SÁ</v>
          </cell>
          <cell r="D267" t="str">
            <v>290920</v>
          </cell>
          <cell r="F267">
            <v>20188249</v>
          </cell>
          <cell r="G267">
            <v>542202</v>
          </cell>
          <cell r="H267">
            <v>13086004</v>
          </cell>
          <cell r="J267">
            <v>5009674</v>
          </cell>
        </row>
        <row r="268">
          <cell r="A268">
            <v>290930</v>
          </cell>
          <cell r="B268" t="str">
            <v>BA</v>
          </cell>
          <cell r="C268" t="str">
            <v>CORRENTINA</v>
          </cell>
          <cell r="D268" t="str">
            <v>290930</v>
          </cell>
          <cell r="F268">
            <v>48166374</v>
          </cell>
          <cell r="H268">
            <v>46612620</v>
          </cell>
          <cell r="J268">
            <v>21752556</v>
          </cell>
        </row>
        <row r="269">
          <cell r="A269">
            <v>290940</v>
          </cell>
          <cell r="B269" t="str">
            <v>BA</v>
          </cell>
          <cell r="C269" t="str">
            <v>COTEGIPE</v>
          </cell>
          <cell r="D269" t="str">
            <v>290940</v>
          </cell>
          <cell r="F269">
            <v>24287911</v>
          </cell>
          <cell r="H269">
            <v>23504430</v>
          </cell>
          <cell r="J269">
            <v>10968734</v>
          </cell>
        </row>
        <row r="270">
          <cell r="A270">
            <v>290950</v>
          </cell>
          <cell r="B270" t="str">
            <v>BA</v>
          </cell>
          <cell r="C270" t="str">
            <v>CRAVOLÂNDIA</v>
          </cell>
          <cell r="D270" t="str">
            <v>290950</v>
          </cell>
          <cell r="E270">
            <v>11497</v>
          </cell>
          <cell r="F270">
            <v>7177063</v>
          </cell>
          <cell r="H270">
            <v>8773391</v>
          </cell>
          <cell r="I270">
            <v>9799</v>
          </cell>
          <cell r="J270">
            <v>4185987</v>
          </cell>
        </row>
        <row r="271">
          <cell r="A271">
            <v>290960</v>
          </cell>
          <cell r="B271" t="str">
            <v>BA</v>
          </cell>
          <cell r="C271" t="str">
            <v>CRISÓPOLIS</v>
          </cell>
          <cell r="D271" t="str">
            <v>290960</v>
          </cell>
          <cell r="E271">
            <v>1929</v>
          </cell>
          <cell r="F271">
            <v>12450678</v>
          </cell>
          <cell r="G271">
            <v>204616</v>
          </cell>
          <cell r="H271">
            <v>18893599</v>
          </cell>
          <cell r="I271">
            <v>63883</v>
          </cell>
          <cell r="J271">
            <v>8806907</v>
          </cell>
        </row>
        <row r="272">
          <cell r="A272">
            <v>290970</v>
          </cell>
          <cell r="B272" t="str">
            <v>BA</v>
          </cell>
          <cell r="C272" t="str">
            <v>CRISTÓPOLIS</v>
          </cell>
          <cell r="D272" t="str">
            <v>290970</v>
          </cell>
          <cell r="E272">
            <v>101358</v>
          </cell>
          <cell r="F272">
            <v>34601895</v>
          </cell>
          <cell r="H272">
            <v>36009820</v>
          </cell>
          <cell r="I272">
            <v>100</v>
          </cell>
          <cell r="J272">
            <v>16942295</v>
          </cell>
        </row>
        <row r="273">
          <cell r="A273">
            <v>290980</v>
          </cell>
          <cell r="B273" t="str">
            <v>BA</v>
          </cell>
          <cell r="C273" t="str">
            <v>CRUZ DAS ALMAS</v>
          </cell>
          <cell r="D273" t="str">
            <v>290980</v>
          </cell>
          <cell r="F273">
            <v>60644587</v>
          </cell>
          <cell r="H273">
            <v>58688310</v>
          </cell>
          <cell r="J273">
            <v>27387878</v>
          </cell>
        </row>
        <row r="274">
          <cell r="A274">
            <v>290990</v>
          </cell>
          <cell r="B274" t="str">
            <v>BA</v>
          </cell>
          <cell r="C274" t="str">
            <v>CURAÇÁ</v>
          </cell>
          <cell r="D274" t="str">
            <v>290990</v>
          </cell>
          <cell r="E274">
            <v>231876</v>
          </cell>
          <cell r="F274">
            <v>891817233</v>
          </cell>
          <cell r="G274">
            <v>92700</v>
          </cell>
          <cell r="H274">
            <v>867840126</v>
          </cell>
          <cell r="I274">
            <v>28622</v>
          </cell>
          <cell r="J274">
            <v>406757272</v>
          </cell>
        </row>
        <row r="275">
          <cell r="A275">
            <v>291000</v>
          </cell>
          <cell r="B275" t="str">
            <v>BA</v>
          </cell>
          <cell r="C275" t="str">
            <v>DÁRIO MEIRA</v>
          </cell>
          <cell r="D275" t="str">
            <v>291000</v>
          </cell>
          <cell r="F275">
            <v>2628511</v>
          </cell>
          <cell r="H275">
            <v>2536920</v>
          </cell>
          <cell r="J275">
            <v>1142135</v>
          </cell>
        </row>
        <row r="276">
          <cell r="A276">
            <v>291005</v>
          </cell>
          <cell r="B276" t="str">
            <v>BA</v>
          </cell>
          <cell r="C276" t="str">
            <v>DIAS D'ÁVILA</v>
          </cell>
          <cell r="D276" t="str">
            <v>291005</v>
          </cell>
          <cell r="E276">
            <v>866349</v>
          </cell>
          <cell r="F276">
            <v>170507255</v>
          </cell>
          <cell r="G276">
            <v>747310</v>
          </cell>
          <cell r="H276">
            <v>193475732</v>
          </cell>
          <cell r="I276">
            <v>469990</v>
          </cell>
          <cell r="J276">
            <v>89179889</v>
          </cell>
        </row>
        <row r="277">
          <cell r="A277">
            <v>291010</v>
          </cell>
          <cell r="B277" t="str">
            <v>BA</v>
          </cell>
          <cell r="C277" t="str">
            <v>DOM BASÍLIO</v>
          </cell>
          <cell r="D277" t="str">
            <v>291010</v>
          </cell>
          <cell r="E277">
            <v>249081</v>
          </cell>
          <cell r="F277">
            <v>26835394</v>
          </cell>
          <cell r="G277">
            <v>202984</v>
          </cell>
          <cell r="H277">
            <v>24191818</v>
          </cell>
          <cell r="I277">
            <v>56705</v>
          </cell>
          <cell r="J277">
            <v>10320670</v>
          </cell>
        </row>
        <row r="278">
          <cell r="A278">
            <v>291020</v>
          </cell>
          <cell r="B278" t="str">
            <v>BA</v>
          </cell>
          <cell r="C278" t="str">
            <v>DOM MACEDO COSTA</v>
          </cell>
          <cell r="D278" t="str">
            <v>291020</v>
          </cell>
          <cell r="E278">
            <v>20351</v>
          </cell>
          <cell r="F278">
            <v>6144642</v>
          </cell>
          <cell r="G278">
            <v>23582</v>
          </cell>
          <cell r="H278">
            <v>7185368</v>
          </cell>
          <cell r="I278">
            <v>3563</v>
          </cell>
          <cell r="J278">
            <v>4266733</v>
          </cell>
        </row>
        <row r="279">
          <cell r="A279">
            <v>291030</v>
          </cell>
          <cell r="B279" t="str">
            <v>BA</v>
          </cell>
          <cell r="C279" t="str">
            <v>ELÍSIO MEDRADO</v>
          </cell>
          <cell r="D279" t="str">
            <v>291030</v>
          </cell>
          <cell r="E279">
            <v>47902</v>
          </cell>
          <cell r="F279">
            <v>14204391</v>
          </cell>
          <cell r="G279">
            <v>9553</v>
          </cell>
          <cell r="H279">
            <v>14727513</v>
          </cell>
          <cell r="I279">
            <v>17612</v>
          </cell>
          <cell r="J279">
            <v>7776399</v>
          </cell>
        </row>
        <row r="280">
          <cell r="A280">
            <v>291040</v>
          </cell>
          <cell r="B280" t="str">
            <v>BA</v>
          </cell>
          <cell r="C280" t="str">
            <v>ENCRUZILHADA</v>
          </cell>
          <cell r="D280" t="str">
            <v>291040</v>
          </cell>
          <cell r="F280">
            <v>45418295</v>
          </cell>
          <cell r="H280">
            <v>43761400</v>
          </cell>
          <cell r="J280">
            <v>20421870</v>
          </cell>
        </row>
        <row r="281">
          <cell r="A281">
            <v>291050</v>
          </cell>
          <cell r="B281" t="str">
            <v>BA</v>
          </cell>
          <cell r="C281" t="str">
            <v>ENTRE RIOS</v>
          </cell>
          <cell r="D281" t="str">
            <v>291050</v>
          </cell>
          <cell r="F281">
            <v>259815033</v>
          </cell>
          <cell r="H281">
            <v>251485628</v>
          </cell>
          <cell r="J281">
            <v>117122571</v>
          </cell>
        </row>
        <row r="282">
          <cell r="A282">
            <v>290050</v>
          </cell>
          <cell r="B282" t="str">
            <v>BA</v>
          </cell>
          <cell r="C282" t="str">
            <v>ÉRICO CARDOSO</v>
          </cell>
          <cell r="D282" t="str">
            <v>290050</v>
          </cell>
          <cell r="E282">
            <v>8537</v>
          </cell>
          <cell r="F282">
            <v>5256700</v>
          </cell>
          <cell r="G282">
            <v>1490</v>
          </cell>
          <cell r="H282">
            <v>5170905</v>
          </cell>
          <cell r="J282">
            <v>2248586</v>
          </cell>
        </row>
        <row r="283">
          <cell r="A283">
            <v>291070</v>
          </cell>
          <cell r="B283" t="str">
            <v>BA</v>
          </cell>
          <cell r="C283" t="str">
            <v>EUCLIDES DA CUNHA</v>
          </cell>
          <cell r="D283" t="str">
            <v>291070</v>
          </cell>
          <cell r="E283">
            <v>190236</v>
          </cell>
          <cell r="F283">
            <v>394495613</v>
          </cell>
          <cell r="G283">
            <v>30638</v>
          </cell>
          <cell r="H283">
            <v>404638828</v>
          </cell>
          <cell r="J283">
            <v>198189836</v>
          </cell>
        </row>
        <row r="284">
          <cell r="A284">
            <v>291072</v>
          </cell>
          <cell r="B284" t="str">
            <v>BA</v>
          </cell>
          <cell r="C284" t="str">
            <v>EUNÁPOLIS</v>
          </cell>
          <cell r="D284" t="str">
            <v>291072</v>
          </cell>
          <cell r="E284">
            <v>642295</v>
          </cell>
          <cell r="F284">
            <v>142978066</v>
          </cell>
          <cell r="G284">
            <v>602020</v>
          </cell>
          <cell r="H284">
            <v>129349808</v>
          </cell>
          <cell r="I284">
            <v>489877</v>
          </cell>
          <cell r="J284">
            <v>60753925</v>
          </cell>
        </row>
        <row r="285">
          <cell r="A285">
            <v>291075</v>
          </cell>
          <cell r="B285" t="str">
            <v>BA</v>
          </cell>
          <cell r="C285" t="str">
            <v>FÁTIMA</v>
          </cell>
          <cell r="D285" t="str">
            <v>291075</v>
          </cell>
          <cell r="E285">
            <v>71601</v>
          </cell>
          <cell r="F285">
            <v>15946471</v>
          </cell>
          <cell r="G285">
            <v>89316</v>
          </cell>
          <cell r="H285">
            <v>17031505</v>
          </cell>
          <cell r="I285">
            <v>53675</v>
          </cell>
          <cell r="J285">
            <v>7718361</v>
          </cell>
        </row>
        <row r="286">
          <cell r="A286">
            <v>291077</v>
          </cell>
          <cell r="B286" t="str">
            <v>BA</v>
          </cell>
          <cell r="C286" t="str">
            <v>FEIRA DA MATA</v>
          </cell>
          <cell r="D286" t="str">
            <v>291077</v>
          </cell>
          <cell r="E286">
            <v>31977</v>
          </cell>
          <cell r="F286">
            <v>54526476</v>
          </cell>
          <cell r="G286">
            <v>85220</v>
          </cell>
          <cell r="H286">
            <v>55863153</v>
          </cell>
          <cell r="J286">
            <v>25561228</v>
          </cell>
        </row>
        <row r="287">
          <cell r="A287">
            <v>291080</v>
          </cell>
          <cell r="B287" t="str">
            <v>BA</v>
          </cell>
          <cell r="C287" t="str">
            <v>FEIRA DE SANTANA</v>
          </cell>
          <cell r="D287" t="str">
            <v>291080</v>
          </cell>
          <cell r="F287">
            <v>129104646</v>
          </cell>
          <cell r="H287">
            <v>124939980</v>
          </cell>
          <cell r="J287">
            <v>58305324</v>
          </cell>
        </row>
        <row r="288">
          <cell r="A288">
            <v>291085</v>
          </cell>
          <cell r="B288" t="str">
            <v>BA</v>
          </cell>
          <cell r="C288" t="str">
            <v>FILADÉLFIA</v>
          </cell>
          <cell r="D288" t="str">
            <v>291085</v>
          </cell>
          <cell r="E288">
            <v>13338</v>
          </cell>
          <cell r="F288">
            <v>29040351</v>
          </cell>
          <cell r="G288">
            <v>10072</v>
          </cell>
          <cell r="H288">
            <v>27718195</v>
          </cell>
          <cell r="I288">
            <v>12295</v>
          </cell>
          <cell r="J288">
            <v>12806906</v>
          </cell>
        </row>
        <row r="289">
          <cell r="A289">
            <v>291090</v>
          </cell>
          <cell r="B289" t="str">
            <v>BA</v>
          </cell>
          <cell r="C289" t="str">
            <v>FIRMINO ALVES</v>
          </cell>
          <cell r="D289" t="str">
            <v>291090</v>
          </cell>
          <cell r="F289">
            <v>21339615</v>
          </cell>
          <cell r="H289">
            <v>22275078</v>
          </cell>
          <cell r="J289">
            <v>10380125</v>
          </cell>
        </row>
        <row r="290">
          <cell r="A290">
            <v>291100</v>
          </cell>
          <cell r="B290" t="str">
            <v>BA</v>
          </cell>
          <cell r="C290" t="str">
            <v>FLORESTA AZUL</v>
          </cell>
          <cell r="D290" t="str">
            <v>291100</v>
          </cell>
          <cell r="F290">
            <v>8237630</v>
          </cell>
          <cell r="H290">
            <v>7971900</v>
          </cell>
          <cell r="J290">
            <v>3720220</v>
          </cell>
        </row>
        <row r="291">
          <cell r="A291">
            <v>291110</v>
          </cell>
          <cell r="B291" t="str">
            <v>BA</v>
          </cell>
          <cell r="C291" t="str">
            <v>FORMOSA DO RIO PRETO</v>
          </cell>
          <cell r="D291" t="str">
            <v>291110</v>
          </cell>
          <cell r="E291">
            <v>3651</v>
          </cell>
          <cell r="F291">
            <v>26185762</v>
          </cell>
          <cell r="G291">
            <v>76376</v>
          </cell>
          <cell r="H291">
            <v>45224184</v>
          </cell>
          <cell r="I291">
            <v>53183</v>
          </cell>
          <cell r="J291">
            <v>20140942</v>
          </cell>
        </row>
        <row r="292">
          <cell r="A292">
            <v>291120</v>
          </cell>
          <cell r="B292" t="str">
            <v>BA</v>
          </cell>
          <cell r="C292" t="str">
            <v>GANDU</v>
          </cell>
          <cell r="D292" t="str">
            <v>291120</v>
          </cell>
          <cell r="F292">
            <v>30489523</v>
          </cell>
          <cell r="H292">
            <v>29514511</v>
          </cell>
          <cell r="J292">
            <v>13932426</v>
          </cell>
        </row>
        <row r="293">
          <cell r="A293">
            <v>291125</v>
          </cell>
          <cell r="B293" t="str">
            <v>BA</v>
          </cell>
          <cell r="C293" t="str">
            <v>GAVIÃO</v>
          </cell>
          <cell r="D293" t="str">
            <v>291125</v>
          </cell>
          <cell r="F293">
            <v>20744241</v>
          </cell>
          <cell r="H293">
            <v>20071276</v>
          </cell>
          <cell r="J293">
            <v>9511705</v>
          </cell>
        </row>
        <row r="294">
          <cell r="A294">
            <v>291130</v>
          </cell>
          <cell r="B294" t="str">
            <v>BA</v>
          </cell>
          <cell r="C294" t="str">
            <v>GENTIO DO OURO</v>
          </cell>
          <cell r="D294" t="str">
            <v>291130</v>
          </cell>
          <cell r="E294">
            <v>179595</v>
          </cell>
          <cell r="F294">
            <v>16783345</v>
          </cell>
          <cell r="G294">
            <v>43977</v>
          </cell>
          <cell r="H294">
            <v>17613094</v>
          </cell>
          <cell r="I294">
            <v>126903</v>
          </cell>
          <cell r="J294">
            <v>8146812</v>
          </cell>
        </row>
        <row r="295">
          <cell r="A295">
            <v>291140</v>
          </cell>
          <cell r="B295" t="str">
            <v>BA</v>
          </cell>
          <cell r="C295" t="str">
            <v>GLÓRIA</v>
          </cell>
          <cell r="D295" t="str">
            <v>291140</v>
          </cell>
          <cell r="F295">
            <v>1335170</v>
          </cell>
          <cell r="H295">
            <v>1292100</v>
          </cell>
          <cell r="J295">
            <v>602980</v>
          </cell>
        </row>
        <row r="296">
          <cell r="A296">
            <v>291150</v>
          </cell>
          <cell r="B296" t="str">
            <v>BA</v>
          </cell>
          <cell r="C296" t="str">
            <v>GONGOGI</v>
          </cell>
          <cell r="D296" t="str">
            <v>291150</v>
          </cell>
          <cell r="E296">
            <v>15</v>
          </cell>
          <cell r="F296">
            <v>26321620</v>
          </cell>
          <cell r="G296">
            <v>22</v>
          </cell>
          <cell r="H296">
            <v>26676662</v>
          </cell>
          <cell r="J296">
            <v>12232380</v>
          </cell>
        </row>
        <row r="297">
          <cell r="A297">
            <v>291160</v>
          </cell>
          <cell r="B297" t="str">
            <v>BA</v>
          </cell>
          <cell r="C297" t="str">
            <v>GOVERNADOR MANGABEIRA</v>
          </cell>
          <cell r="D297" t="str">
            <v>291160</v>
          </cell>
          <cell r="F297">
            <v>0</v>
          </cell>
          <cell r="H297">
            <v>0</v>
          </cell>
          <cell r="J297">
            <v>0</v>
          </cell>
        </row>
        <row r="298">
          <cell r="A298">
            <v>291165</v>
          </cell>
          <cell r="B298" t="str">
            <v>BA</v>
          </cell>
          <cell r="C298" t="str">
            <v>GUAJERU</v>
          </cell>
          <cell r="D298" t="str">
            <v>291165</v>
          </cell>
          <cell r="F298">
            <v>28871136</v>
          </cell>
          <cell r="G298">
            <v>21034</v>
          </cell>
          <cell r="H298">
            <v>27988510</v>
          </cell>
          <cell r="J298">
            <v>13108717</v>
          </cell>
        </row>
        <row r="299">
          <cell r="A299">
            <v>291170</v>
          </cell>
          <cell r="B299" t="str">
            <v>BA</v>
          </cell>
          <cell r="C299" t="str">
            <v>GUANAMBI</v>
          </cell>
          <cell r="D299" t="str">
            <v>291170</v>
          </cell>
          <cell r="F299">
            <v>80407056</v>
          </cell>
          <cell r="H299">
            <v>77813280</v>
          </cell>
          <cell r="J299">
            <v>36312864</v>
          </cell>
        </row>
        <row r="300">
          <cell r="A300">
            <v>291180</v>
          </cell>
          <cell r="B300" t="str">
            <v>BA</v>
          </cell>
          <cell r="C300" t="str">
            <v>GUARATINGA</v>
          </cell>
          <cell r="D300" t="str">
            <v>291180</v>
          </cell>
          <cell r="F300">
            <v>1473430</v>
          </cell>
          <cell r="H300">
            <v>1425900</v>
          </cell>
          <cell r="J300">
            <v>665420</v>
          </cell>
        </row>
        <row r="301">
          <cell r="A301">
            <v>291185</v>
          </cell>
          <cell r="B301" t="str">
            <v>BA</v>
          </cell>
          <cell r="C301" t="str">
            <v>HELIÓPOLIS</v>
          </cell>
          <cell r="D301" t="str">
            <v>291185</v>
          </cell>
          <cell r="F301">
            <v>26055920</v>
          </cell>
          <cell r="H301">
            <v>24889305</v>
          </cell>
          <cell r="J301">
            <v>11576642</v>
          </cell>
        </row>
        <row r="302">
          <cell r="A302">
            <v>291190</v>
          </cell>
          <cell r="B302" t="str">
            <v>BA</v>
          </cell>
          <cell r="C302" t="str">
            <v>IAÇU</v>
          </cell>
          <cell r="D302" t="str">
            <v>291190</v>
          </cell>
          <cell r="F302">
            <v>22427322</v>
          </cell>
          <cell r="H302">
            <v>21703860</v>
          </cell>
          <cell r="J302">
            <v>10128468</v>
          </cell>
        </row>
        <row r="303">
          <cell r="A303">
            <v>291200</v>
          </cell>
          <cell r="B303" t="str">
            <v>BA</v>
          </cell>
          <cell r="C303" t="str">
            <v>IBIASSUCÊ</v>
          </cell>
          <cell r="D303" t="str">
            <v>291200</v>
          </cell>
          <cell r="E303">
            <v>70181</v>
          </cell>
          <cell r="F303">
            <v>7119136</v>
          </cell>
          <cell r="G303">
            <v>47206</v>
          </cell>
          <cell r="H303">
            <v>6749597</v>
          </cell>
          <cell r="I303">
            <v>32637</v>
          </cell>
          <cell r="J303">
            <v>3575912</v>
          </cell>
        </row>
        <row r="304">
          <cell r="A304">
            <v>291210</v>
          </cell>
          <cell r="B304" t="str">
            <v>BA</v>
          </cell>
          <cell r="C304" t="str">
            <v>IBICARAÍ</v>
          </cell>
          <cell r="D304" t="str">
            <v>291210</v>
          </cell>
          <cell r="F304">
            <v>18968373</v>
          </cell>
          <cell r="H304">
            <v>18356490</v>
          </cell>
          <cell r="J304">
            <v>8566362</v>
          </cell>
        </row>
        <row r="305">
          <cell r="A305">
            <v>291220</v>
          </cell>
          <cell r="B305" t="str">
            <v>BA</v>
          </cell>
          <cell r="C305" t="str">
            <v>IBICOARA</v>
          </cell>
          <cell r="D305" t="str">
            <v>291220</v>
          </cell>
          <cell r="E305">
            <v>438588</v>
          </cell>
          <cell r="F305">
            <v>19805789</v>
          </cell>
          <cell r="G305">
            <v>236842</v>
          </cell>
          <cell r="H305">
            <v>18020282</v>
          </cell>
          <cell r="I305">
            <v>148154</v>
          </cell>
          <cell r="J305">
            <v>8048001</v>
          </cell>
        </row>
        <row r="306">
          <cell r="A306">
            <v>291230</v>
          </cell>
          <cell r="B306" t="str">
            <v>BA</v>
          </cell>
          <cell r="C306" t="str">
            <v>IBICUÍ</v>
          </cell>
          <cell r="D306" t="str">
            <v>291230</v>
          </cell>
          <cell r="F306">
            <v>2046000</v>
          </cell>
          <cell r="H306">
            <v>1980000</v>
          </cell>
          <cell r="J306">
            <v>924000</v>
          </cell>
        </row>
        <row r="307">
          <cell r="A307">
            <v>291240</v>
          </cell>
          <cell r="B307" t="str">
            <v>BA</v>
          </cell>
          <cell r="C307" t="str">
            <v>IBIPEBA</v>
          </cell>
          <cell r="D307" t="str">
            <v>291240</v>
          </cell>
          <cell r="F307">
            <v>28215022</v>
          </cell>
          <cell r="H307">
            <v>27420217</v>
          </cell>
          <cell r="J307">
            <v>13081128</v>
          </cell>
        </row>
        <row r="308">
          <cell r="A308">
            <v>291250</v>
          </cell>
          <cell r="B308" t="str">
            <v>BA</v>
          </cell>
          <cell r="C308" t="str">
            <v>IBIPITANGA</v>
          </cell>
          <cell r="D308" t="str">
            <v>291250</v>
          </cell>
          <cell r="E308">
            <v>53300</v>
          </cell>
          <cell r="F308">
            <v>4303463</v>
          </cell>
          <cell r="G308">
            <v>149330</v>
          </cell>
          <cell r="H308">
            <v>6160086</v>
          </cell>
          <cell r="I308">
            <v>14699</v>
          </cell>
          <cell r="J308">
            <v>3148750</v>
          </cell>
        </row>
        <row r="309">
          <cell r="A309">
            <v>291260</v>
          </cell>
          <cell r="B309" t="str">
            <v>BA</v>
          </cell>
          <cell r="C309" t="str">
            <v>IBIQUERA</v>
          </cell>
          <cell r="D309" t="str">
            <v>291260</v>
          </cell>
          <cell r="F309">
            <v>1991223</v>
          </cell>
          <cell r="H309">
            <v>1926990</v>
          </cell>
          <cell r="J309">
            <v>899262</v>
          </cell>
        </row>
        <row r="310">
          <cell r="A310">
            <v>291270</v>
          </cell>
          <cell r="B310" t="str">
            <v>BA</v>
          </cell>
          <cell r="C310" t="str">
            <v>IBIRAPITANGA</v>
          </cell>
          <cell r="D310" t="str">
            <v>291270</v>
          </cell>
          <cell r="F310">
            <v>760461</v>
          </cell>
          <cell r="H310">
            <v>735930</v>
          </cell>
          <cell r="J310">
            <v>343434</v>
          </cell>
        </row>
        <row r="311">
          <cell r="A311">
            <v>291280</v>
          </cell>
          <cell r="B311" t="str">
            <v>BA</v>
          </cell>
          <cell r="C311" t="str">
            <v>IBIRAPUÃ</v>
          </cell>
          <cell r="D311" t="str">
            <v>291280</v>
          </cell>
          <cell r="F311">
            <v>8928</v>
          </cell>
          <cell r="H311">
            <v>8640</v>
          </cell>
          <cell r="J311">
            <v>4032</v>
          </cell>
        </row>
        <row r="312">
          <cell r="A312">
            <v>291290</v>
          </cell>
          <cell r="B312" t="str">
            <v>BA</v>
          </cell>
          <cell r="C312" t="str">
            <v>IBIRATAIA</v>
          </cell>
          <cell r="D312" t="str">
            <v>291290</v>
          </cell>
          <cell r="F312">
            <v>3429406</v>
          </cell>
          <cell r="H312">
            <v>3318780</v>
          </cell>
          <cell r="I312">
            <v>500</v>
          </cell>
          <cell r="J312">
            <v>3387564</v>
          </cell>
        </row>
        <row r="313">
          <cell r="A313">
            <v>291300</v>
          </cell>
          <cell r="B313" t="str">
            <v>BA</v>
          </cell>
          <cell r="C313" t="str">
            <v>IBITIARA</v>
          </cell>
          <cell r="D313" t="str">
            <v>291300</v>
          </cell>
          <cell r="F313">
            <v>156593338</v>
          </cell>
          <cell r="H313">
            <v>151541940</v>
          </cell>
          <cell r="J313">
            <v>70719572</v>
          </cell>
        </row>
        <row r="314">
          <cell r="A314">
            <v>291310</v>
          </cell>
          <cell r="B314" t="str">
            <v>BA</v>
          </cell>
          <cell r="C314" t="str">
            <v>IBITITÁ</v>
          </cell>
          <cell r="D314" t="str">
            <v>291310</v>
          </cell>
          <cell r="F314">
            <v>68247833</v>
          </cell>
          <cell r="H314">
            <v>66052090</v>
          </cell>
          <cell r="J314">
            <v>30824402</v>
          </cell>
        </row>
        <row r="315">
          <cell r="A315">
            <v>291320</v>
          </cell>
          <cell r="B315" t="str">
            <v>BA</v>
          </cell>
          <cell r="C315" t="str">
            <v>IBOTIRAMA</v>
          </cell>
          <cell r="D315" t="str">
            <v>291320</v>
          </cell>
          <cell r="E315">
            <v>211518</v>
          </cell>
          <cell r="F315">
            <v>78440082</v>
          </cell>
          <cell r="G315">
            <v>267551</v>
          </cell>
          <cell r="H315">
            <v>69663220</v>
          </cell>
          <cell r="I315">
            <v>89111</v>
          </cell>
          <cell r="J315">
            <v>33763126</v>
          </cell>
        </row>
        <row r="316">
          <cell r="A316">
            <v>291330</v>
          </cell>
          <cell r="B316" t="str">
            <v>BA</v>
          </cell>
          <cell r="C316" t="str">
            <v>ICHU</v>
          </cell>
          <cell r="D316" t="str">
            <v>291330</v>
          </cell>
          <cell r="F316">
            <v>10694287</v>
          </cell>
          <cell r="H316">
            <v>10349310</v>
          </cell>
          <cell r="J316">
            <v>4829678</v>
          </cell>
        </row>
        <row r="317">
          <cell r="A317">
            <v>291340</v>
          </cell>
          <cell r="B317" t="str">
            <v>BA</v>
          </cell>
          <cell r="C317" t="str">
            <v>IGAPORÃ</v>
          </cell>
          <cell r="D317" t="str">
            <v>291340</v>
          </cell>
          <cell r="E317">
            <v>23190</v>
          </cell>
          <cell r="F317">
            <v>2891820</v>
          </cell>
          <cell r="G317">
            <v>17171</v>
          </cell>
          <cell r="H317">
            <v>2814787</v>
          </cell>
          <cell r="I317">
            <v>23115</v>
          </cell>
          <cell r="J317">
            <v>1600638</v>
          </cell>
        </row>
        <row r="318">
          <cell r="A318">
            <v>291345</v>
          </cell>
          <cell r="B318" t="str">
            <v>BA</v>
          </cell>
          <cell r="C318" t="str">
            <v>IGRAPIÚNA</v>
          </cell>
          <cell r="D318" t="str">
            <v>291345</v>
          </cell>
          <cell r="F318">
            <v>58653612</v>
          </cell>
          <cell r="H318">
            <v>56761560</v>
          </cell>
          <cell r="J318">
            <v>26488728</v>
          </cell>
        </row>
        <row r="319">
          <cell r="A319">
            <v>291360</v>
          </cell>
          <cell r="B319" t="str">
            <v>BA</v>
          </cell>
          <cell r="C319" t="str">
            <v>ILHÉUS</v>
          </cell>
          <cell r="D319" t="str">
            <v>291360</v>
          </cell>
          <cell r="E319">
            <v>2796879</v>
          </cell>
          <cell r="F319">
            <v>153029542</v>
          </cell>
          <cell r="G319">
            <v>973269</v>
          </cell>
          <cell r="H319">
            <v>131044563</v>
          </cell>
          <cell r="I319">
            <v>580692</v>
          </cell>
          <cell r="J319">
            <v>64245676</v>
          </cell>
        </row>
        <row r="320">
          <cell r="A320">
            <v>291370</v>
          </cell>
          <cell r="B320" t="str">
            <v>BA</v>
          </cell>
          <cell r="C320" t="str">
            <v>INHAMBUPE</v>
          </cell>
          <cell r="D320" t="str">
            <v>291370</v>
          </cell>
          <cell r="F320">
            <v>0</v>
          </cell>
          <cell r="H320">
            <v>0</v>
          </cell>
          <cell r="J320">
            <v>0</v>
          </cell>
        </row>
        <row r="321">
          <cell r="A321">
            <v>291380</v>
          </cell>
          <cell r="B321" t="str">
            <v>BA</v>
          </cell>
          <cell r="C321" t="str">
            <v>IPECAETÁ</v>
          </cell>
          <cell r="D321" t="str">
            <v>291380</v>
          </cell>
          <cell r="F321">
            <v>28676395</v>
          </cell>
          <cell r="H321">
            <v>27739920</v>
          </cell>
          <cell r="J321">
            <v>12941810</v>
          </cell>
        </row>
        <row r="322">
          <cell r="A322">
            <v>291390</v>
          </cell>
          <cell r="B322" t="str">
            <v>BA</v>
          </cell>
          <cell r="C322" t="str">
            <v>IPIAÚ</v>
          </cell>
          <cell r="D322" t="str">
            <v>291390</v>
          </cell>
          <cell r="E322">
            <v>438751</v>
          </cell>
          <cell r="F322">
            <v>63816294</v>
          </cell>
          <cell r="G322">
            <v>325593</v>
          </cell>
          <cell r="H322">
            <v>60196652</v>
          </cell>
          <cell r="I322">
            <v>189076</v>
          </cell>
          <cell r="J322">
            <v>27250253</v>
          </cell>
        </row>
        <row r="323">
          <cell r="A323">
            <v>291400</v>
          </cell>
          <cell r="B323" t="str">
            <v>BA</v>
          </cell>
          <cell r="C323" t="str">
            <v>IPIRÁ</v>
          </cell>
          <cell r="D323" t="str">
            <v>291400</v>
          </cell>
          <cell r="F323">
            <v>5338541</v>
          </cell>
          <cell r="H323">
            <v>5166330</v>
          </cell>
          <cell r="J323">
            <v>2410954</v>
          </cell>
        </row>
        <row r="324">
          <cell r="A324">
            <v>291410</v>
          </cell>
          <cell r="B324" t="str">
            <v>BA</v>
          </cell>
          <cell r="C324" t="str">
            <v>IPUPIARA</v>
          </cell>
          <cell r="D324" t="str">
            <v>291410</v>
          </cell>
          <cell r="F324">
            <v>30923295</v>
          </cell>
          <cell r="H324">
            <v>29947951</v>
          </cell>
          <cell r="J324">
            <v>13892984</v>
          </cell>
        </row>
        <row r="325">
          <cell r="A325">
            <v>291420</v>
          </cell>
          <cell r="B325" t="str">
            <v>BA</v>
          </cell>
          <cell r="C325" t="str">
            <v>IRAJUBA</v>
          </cell>
          <cell r="D325" t="str">
            <v>291420</v>
          </cell>
          <cell r="E325">
            <v>75632</v>
          </cell>
          <cell r="F325">
            <v>18632562</v>
          </cell>
          <cell r="G325">
            <v>23109</v>
          </cell>
          <cell r="H325">
            <v>17905946</v>
          </cell>
          <cell r="I325">
            <v>25466</v>
          </cell>
          <cell r="J325">
            <v>7984377</v>
          </cell>
        </row>
        <row r="326">
          <cell r="A326">
            <v>291430</v>
          </cell>
          <cell r="B326" t="str">
            <v>BA</v>
          </cell>
          <cell r="C326" t="str">
            <v>IRAMAIA</v>
          </cell>
          <cell r="D326" t="str">
            <v>291430</v>
          </cell>
          <cell r="F326">
            <v>12891955</v>
          </cell>
          <cell r="H326">
            <v>12966203</v>
          </cell>
          <cell r="J326">
            <v>6159220</v>
          </cell>
        </row>
        <row r="327">
          <cell r="A327">
            <v>291440</v>
          </cell>
          <cell r="B327" t="str">
            <v>BA</v>
          </cell>
          <cell r="C327" t="str">
            <v>IRAQUARA</v>
          </cell>
          <cell r="D327" t="str">
            <v>291440</v>
          </cell>
          <cell r="E327">
            <v>1214319</v>
          </cell>
          <cell r="F327">
            <v>155103961</v>
          </cell>
          <cell r="G327">
            <v>565800</v>
          </cell>
          <cell r="H327">
            <v>142323669</v>
          </cell>
          <cell r="I327">
            <v>183735</v>
          </cell>
          <cell r="J327">
            <v>63411123</v>
          </cell>
        </row>
        <row r="328">
          <cell r="A328">
            <v>291450</v>
          </cell>
          <cell r="B328" t="str">
            <v>BA</v>
          </cell>
          <cell r="C328" t="str">
            <v>IRARÁ</v>
          </cell>
          <cell r="D328" t="str">
            <v>291450</v>
          </cell>
          <cell r="E328">
            <v>103480</v>
          </cell>
          <cell r="F328">
            <v>150125784</v>
          </cell>
          <cell r="G328">
            <v>14200</v>
          </cell>
          <cell r="H328">
            <v>147139024</v>
          </cell>
          <cell r="I328">
            <v>11060</v>
          </cell>
          <cell r="J328">
            <v>68967164</v>
          </cell>
        </row>
        <row r="329">
          <cell r="A329">
            <v>291460</v>
          </cell>
          <cell r="B329" t="str">
            <v>BA</v>
          </cell>
          <cell r="C329" t="str">
            <v>IRECÊ</v>
          </cell>
          <cell r="D329" t="str">
            <v>291460</v>
          </cell>
          <cell r="F329">
            <v>4114568</v>
          </cell>
          <cell r="H329">
            <v>3981840</v>
          </cell>
          <cell r="J329">
            <v>1858192</v>
          </cell>
        </row>
        <row r="330">
          <cell r="A330">
            <v>291465</v>
          </cell>
          <cell r="B330" t="str">
            <v>BA</v>
          </cell>
          <cell r="C330" t="str">
            <v>ITABELA</v>
          </cell>
          <cell r="D330" t="str">
            <v>291465</v>
          </cell>
          <cell r="E330">
            <v>54125</v>
          </cell>
          <cell r="F330">
            <v>7238008</v>
          </cell>
          <cell r="H330">
            <v>6071994</v>
          </cell>
          <cell r="J330">
            <v>2655533</v>
          </cell>
        </row>
        <row r="331">
          <cell r="A331">
            <v>291470</v>
          </cell>
          <cell r="B331" t="str">
            <v>BA</v>
          </cell>
          <cell r="C331" t="str">
            <v>ITABERABA</v>
          </cell>
          <cell r="D331" t="str">
            <v>291470</v>
          </cell>
          <cell r="E331">
            <v>16979</v>
          </cell>
          <cell r="F331">
            <v>34544595</v>
          </cell>
          <cell r="G331">
            <v>9222</v>
          </cell>
          <cell r="H331">
            <v>35500956</v>
          </cell>
          <cell r="J331">
            <v>17210376</v>
          </cell>
        </row>
        <row r="332">
          <cell r="A332">
            <v>291480</v>
          </cell>
          <cell r="B332" t="str">
            <v>BA</v>
          </cell>
          <cell r="C332" t="str">
            <v>ITABUNA</v>
          </cell>
          <cell r="D332" t="str">
            <v>291480</v>
          </cell>
          <cell r="E332">
            <v>2016433</v>
          </cell>
          <cell r="F332">
            <v>145553278</v>
          </cell>
          <cell r="G332">
            <v>1853862</v>
          </cell>
          <cell r="H332">
            <v>138021458</v>
          </cell>
          <cell r="I332">
            <v>1342268</v>
          </cell>
          <cell r="J332">
            <v>68463783</v>
          </cell>
        </row>
        <row r="333">
          <cell r="A333">
            <v>291490</v>
          </cell>
          <cell r="B333" t="str">
            <v>BA</v>
          </cell>
          <cell r="C333" t="str">
            <v>ITACARÉ</v>
          </cell>
          <cell r="D333" t="str">
            <v>291490</v>
          </cell>
          <cell r="F333">
            <v>15589782</v>
          </cell>
          <cell r="H333">
            <v>14991060</v>
          </cell>
          <cell r="J333">
            <v>6995576</v>
          </cell>
        </row>
        <row r="334">
          <cell r="A334">
            <v>291500</v>
          </cell>
          <cell r="B334" t="str">
            <v>BA</v>
          </cell>
          <cell r="C334" t="str">
            <v>ITAETÉ</v>
          </cell>
          <cell r="D334" t="str">
            <v>291500</v>
          </cell>
          <cell r="F334">
            <v>32534429</v>
          </cell>
          <cell r="H334">
            <v>37462359</v>
          </cell>
          <cell r="J334">
            <v>17907045</v>
          </cell>
        </row>
        <row r="335">
          <cell r="A335">
            <v>291510</v>
          </cell>
          <cell r="B335" t="str">
            <v>BA</v>
          </cell>
          <cell r="C335" t="str">
            <v>ITAGI</v>
          </cell>
          <cell r="D335" t="str">
            <v>291510</v>
          </cell>
          <cell r="E335">
            <v>20858</v>
          </cell>
          <cell r="F335">
            <v>17920775</v>
          </cell>
          <cell r="H335">
            <v>17586644</v>
          </cell>
          <cell r="J335">
            <v>8280298</v>
          </cell>
        </row>
        <row r="336">
          <cell r="A336">
            <v>291520</v>
          </cell>
          <cell r="B336" t="str">
            <v>BA</v>
          </cell>
          <cell r="C336" t="str">
            <v>ITAGIBÁ</v>
          </cell>
          <cell r="D336" t="str">
            <v>291520</v>
          </cell>
          <cell r="F336">
            <v>80111409</v>
          </cell>
          <cell r="H336">
            <v>77527170</v>
          </cell>
          <cell r="J336">
            <v>36179346</v>
          </cell>
        </row>
        <row r="337">
          <cell r="A337">
            <v>291535</v>
          </cell>
          <cell r="B337" t="str">
            <v>BA</v>
          </cell>
          <cell r="C337" t="str">
            <v>ITAGUAÇU DA BAHIA</v>
          </cell>
          <cell r="D337" t="str">
            <v>291535</v>
          </cell>
          <cell r="E337">
            <v>18501</v>
          </cell>
          <cell r="F337">
            <v>25560500</v>
          </cell>
          <cell r="G337">
            <v>19387</v>
          </cell>
          <cell r="H337">
            <v>26026069</v>
          </cell>
          <cell r="I337">
            <v>11972</v>
          </cell>
          <cell r="J337">
            <v>12689424</v>
          </cell>
        </row>
        <row r="338">
          <cell r="A338">
            <v>291550</v>
          </cell>
          <cell r="B338" t="str">
            <v>BA</v>
          </cell>
          <cell r="C338" t="str">
            <v>ITAJUÍPE</v>
          </cell>
          <cell r="D338" t="str">
            <v>291550</v>
          </cell>
          <cell r="F338">
            <v>72983331</v>
          </cell>
          <cell r="H338">
            <v>70629030</v>
          </cell>
          <cell r="J338">
            <v>32960214</v>
          </cell>
        </row>
        <row r="339">
          <cell r="A339">
            <v>291570</v>
          </cell>
          <cell r="B339" t="str">
            <v>BA</v>
          </cell>
          <cell r="C339" t="str">
            <v>ITAMARI</v>
          </cell>
          <cell r="D339" t="str">
            <v>291570</v>
          </cell>
          <cell r="F339">
            <v>4855809</v>
          </cell>
          <cell r="H339">
            <v>4699170</v>
          </cell>
          <cell r="J339">
            <v>2192946</v>
          </cell>
        </row>
        <row r="340">
          <cell r="A340">
            <v>291580</v>
          </cell>
          <cell r="B340" t="str">
            <v>BA</v>
          </cell>
          <cell r="C340" t="str">
            <v>ITAMBÉ</v>
          </cell>
          <cell r="D340" t="str">
            <v>291580</v>
          </cell>
          <cell r="F340">
            <v>278706842</v>
          </cell>
          <cell r="H340">
            <v>270904880</v>
          </cell>
          <cell r="J340">
            <v>126490726</v>
          </cell>
        </row>
        <row r="341">
          <cell r="A341">
            <v>291590</v>
          </cell>
          <cell r="B341" t="str">
            <v>BA</v>
          </cell>
          <cell r="C341" t="str">
            <v>ITANAGRA</v>
          </cell>
          <cell r="D341" t="str">
            <v>291590</v>
          </cell>
          <cell r="F341">
            <v>37469452</v>
          </cell>
          <cell r="H341">
            <v>36260760</v>
          </cell>
          <cell r="J341">
            <v>16921688</v>
          </cell>
        </row>
        <row r="342">
          <cell r="A342">
            <v>291610</v>
          </cell>
          <cell r="B342" t="str">
            <v>BA</v>
          </cell>
          <cell r="C342" t="str">
            <v>ITAPARICA</v>
          </cell>
          <cell r="D342" t="str">
            <v>291610</v>
          </cell>
          <cell r="F342">
            <v>13134700</v>
          </cell>
          <cell r="H342">
            <v>12711000</v>
          </cell>
          <cell r="J342">
            <v>5931800</v>
          </cell>
        </row>
        <row r="343">
          <cell r="A343">
            <v>291630</v>
          </cell>
          <cell r="B343" t="str">
            <v>BA</v>
          </cell>
          <cell r="C343" t="str">
            <v>ITAPEBI</v>
          </cell>
          <cell r="D343" t="str">
            <v>291630</v>
          </cell>
          <cell r="F343">
            <v>8432217</v>
          </cell>
          <cell r="H343">
            <v>8160210</v>
          </cell>
          <cell r="J343">
            <v>3808098</v>
          </cell>
        </row>
        <row r="344">
          <cell r="A344">
            <v>291640</v>
          </cell>
          <cell r="B344" t="str">
            <v>BA</v>
          </cell>
          <cell r="C344" t="str">
            <v>ITAPETINGA</v>
          </cell>
          <cell r="D344" t="str">
            <v>291640</v>
          </cell>
          <cell r="E344">
            <v>1141272</v>
          </cell>
          <cell r="F344">
            <v>139359770</v>
          </cell>
          <cell r="G344">
            <v>635452</v>
          </cell>
          <cell r="H344">
            <v>136291205</v>
          </cell>
          <cell r="I344">
            <v>442334</v>
          </cell>
          <cell r="J344">
            <v>67237110</v>
          </cell>
        </row>
        <row r="345">
          <cell r="A345">
            <v>291650</v>
          </cell>
          <cell r="B345" t="str">
            <v>BA</v>
          </cell>
          <cell r="C345" t="str">
            <v>ITAPICURU</v>
          </cell>
          <cell r="D345" t="str">
            <v>291650</v>
          </cell>
          <cell r="E345">
            <v>250</v>
          </cell>
          <cell r="F345">
            <v>69653706</v>
          </cell>
          <cell r="H345">
            <v>67918020</v>
          </cell>
          <cell r="J345">
            <v>31695076</v>
          </cell>
        </row>
        <row r="346">
          <cell r="A346">
            <v>291670</v>
          </cell>
          <cell r="B346" t="str">
            <v>BA</v>
          </cell>
          <cell r="C346" t="str">
            <v>ITAQUARA</v>
          </cell>
          <cell r="D346" t="str">
            <v>291670</v>
          </cell>
          <cell r="F346">
            <v>8386988</v>
          </cell>
          <cell r="H346">
            <v>8116440</v>
          </cell>
          <cell r="J346">
            <v>3787672</v>
          </cell>
        </row>
        <row r="347">
          <cell r="A347">
            <v>291685</v>
          </cell>
          <cell r="B347" t="str">
            <v>BA</v>
          </cell>
          <cell r="C347" t="str">
            <v>ITATIM</v>
          </cell>
          <cell r="D347" t="str">
            <v>291685</v>
          </cell>
          <cell r="F347">
            <v>31196168</v>
          </cell>
          <cell r="H347">
            <v>30189840</v>
          </cell>
          <cell r="J347">
            <v>14088592</v>
          </cell>
        </row>
        <row r="348">
          <cell r="A348">
            <v>291690</v>
          </cell>
          <cell r="B348" t="str">
            <v>BA</v>
          </cell>
          <cell r="C348" t="str">
            <v>ITIRUÇU</v>
          </cell>
          <cell r="D348" t="str">
            <v>291690</v>
          </cell>
          <cell r="F348">
            <v>68102319</v>
          </cell>
          <cell r="H348">
            <v>65905470</v>
          </cell>
          <cell r="J348">
            <v>30755886</v>
          </cell>
        </row>
        <row r="349">
          <cell r="A349">
            <v>291700</v>
          </cell>
          <cell r="B349" t="str">
            <v>BA</v>
          </cell>
          <cell r="C349" t="str">
            <v>ITIÚBA</v>
          </cell>
          <cell r="D349" t="str">
            <v>291700</v>
          </cell>
          <cell r="F349">
            <v>6363587</v>
          </cell>
          <cell r="H349">
            <v>6158310</v>
          </cell>
          <cell r="J349">
            <v>2873878</v>
          </cell>
        </row>
        <row r="350">
          <cell r="A350">
            <v>291710</v>
          </cell>
          <cell r="B350" t="str">
            <v>BA</v>
          </cell>
          <cell r="C350" t="str">
            <v>ITORORÓ</v>
          </cell>
          <cell r="D350" t="str">
            <v>291710</v>
          </cell>
          <cell r="E350">
            <v>49267</v>
          </cell>
          <cell r="F350">
            <v>45156594</v>
          </cell>
          <cell r="G350">
            <v>15139</v>
          </cell>
          <cell r="H350">
            <v>41883687</v>
          </cell>
          <cell r="J350">
            <v>21676623</v>
          </cell>
        </row>
        <row r="351">
          <cell r="A351">
            <v>291720</v>
          </cell>
          <cell r="B351" t="str">
            <v>BA</v>
          </cell>
          <cell r="C351" t="str">
            <v>ITUAÇU</v>
          </cell>
          <cell r="D351" t="str">
            <v>291720</v>
          </cell>
          <cell r="E351">
            <v>302142</v>
          </cell>
          <cell r="F351">
            <v>17180393</v>
          </cell>
          <cell r="G351">
            <v>238291</v>
          </cell>
          <cell r="H351">
            <v>19759780</v>
          </cell>
          <cell r="I351">
            <v>35101</v>
          </cell>
          <cell r="J351">
            <v>9409601</v>
          </cell>
        </row>
        <row r="352">
          <cell r="A352">
            <v>291730</v>
          </cell>
          <cell r="B352" t="str">
            <v>BA</v>
          </cell>
          <cell r="C352" t="str">
            <v>ITUBERÁ</v>
          </cell>
          <cell r="D352" t="str">
            <v>291730</v>
          </cell>
          <cell r="F352">
            <v>952169061</v>
          </cell>
          <cell r="H352">
            <v>921453930</v>
          </cell>
          <cell r="J352">
            <v>430011834</v>
          </cell>
        </row>
        <row r="353">
          <cell r="A353">
            <v>291733</v>
          </cell>
          <cell r="B353" t="str">
            <v>BA</v>
          </cell>
          <cell r="C353" t="str">
            <v>IUIÚ</v>
          </cell>
          <cell r="D353" t="str">
            <v>291733</v>
          </cell>
          <cell r="E353">
            <v>101264</v>
          </cell>
          <cell r="F353">
            <v>33802806</v>
          </cell>
          <cell r="G353">
            <v>63802</v>
          </cell>
          <cell r="H353">
            <v>32588090</v>
          </cell>
          <cell r="I353">
            <v>37770</v>
          </cell>
          <cell r="J353">
            <v>14713034</v>
          </cell>
        </row>
        <row r="354">
          <cell r="A354">
            <v>291735</v>
          </cell>
          <cell r="B354" t="str">
            <v>BA</v>
          </cell>
          <cell r="C354" t="str">
            <v>JABORANDI</v>
          </cell>
          <cell r="D354" t="str">
            <v>291735</v>
          </cell>
          <cell r="E354">
            <v>66634</v>
          </cell>
          <cell r="F354">
            <v>30345200</v>
          </cell>
          <cell r="G354">
            <v>245063</v>
          </cell>
          <cell r="H354">
            <v>39470386</v>
          </cell>
          <cell r="I354">
            <v>7024</v>
          </cell>
          <cell r="J354">
            <v>18259319</v>
          </cell>
        </row>
        <row r="355">
          <cell r="A355">
            <v>291740</v>
          </cell>
          <cell r="B355" t="str">
            <v>BA</v>
          </cell>
          <cell r="C355" t="str">
            <v>JACARACI</v>
          </cell>
          <cell r="D355" t="str">
            <v>291740</v>
          </cell>
          <cell r="F355">
            <v>13993549</v>
          </cell>
          <cell r="H355">
            <v>16983595</v>
          </cell>
          <cell r="J355">
            <v>7919269</v>
          </cell>
        </row>
        <row r="356">
          <cell r="A356">
            <v>291750</v>
          </cell>
          <cell r="B356" t="str">
            <v>BA</v>
          </cell>
          <cell r="C356" t="str">
            <v>JACOBINA</v>
          </cell>
          <cell r="D356" t="str">
            <v>291750</v>
          </cell>
          <cell r="F356">
            <v>23258401</v>
          </cell>
          <cell r="H356">
            <v>22508130</v>
          </cell>
          <cell r="J356">
            <v>10503794</v>
          </cell>
        </row>
        <row r="357">
          <cell r="A357">
            <v>291760</v>
          </cell>
          <cell r="B357" t="str">
            <v>BA</v>
          </cell>
          <cell r="C357" t="str">
            <v>JAGUAQUARA</v>
          </cell>
          <cell r="D357" t="str">
            <v>291760</v>
          </cell>
          <cell r="E357">
            <v>10000</v>
          </cell>
          <cell r="F357">
            <v>146047456</v>
          </cell>
          <cell r="G357">
            <v>56460</v>
          </cell>
          <cell r="H357">
            <v>139013504</v>
          </cell>
          <cell r="I357">
            <v>168609</v>
          </cell>
          <cell r="J357">
            <v>64171704</v>
          </cell>
        </row>
        <row r="358">
          <cell r="A358">
            <v>291770</v>
          </cell>
          <cell r="B358" t="str">
            <v>BA</v>
          </cell>
          <cell r="C358" t="str">
            <v>JAGUARARI</v>
          </cell>
          <cell r="D358" t="str">
            <v>291770</v>
          </cell>
          <cell r="F358">
            <v>39491179</v>
          </cell>
          <cell r="H358">
            <v>38217270</v>
          </cell>
          <cell r="J358">
            <v>17834726</v>
          </cell>
        </row>
        <row r="359">
          <cell r="A359">
            <v>291780</v>
          </cell>
          <cell r="B359" t="str">
            <v>BA</v>
          </cell>
          <cell r="C359" t="str">
            <v>JAGUARIPE</v>
          </cell>
          <cell r="D359" t="str">
            <v>291780</v>
          </cell>
          <cell r="F359">
            <v>18451955</v>
          </cell>
          <cell r="H359">
            <v>17856150</v>
          </cell>
          <cell r="I359">
            <v>10368</v>
          </cell>
          <cell r="J359">
            <v>8574448</v>
          </cell>
        </row>
        <row r="360">
          <cell r="A360">
            <v>291790</v>
          </cell>
          <cell r="B360" t="str">
            <v>BA</v>
          </cell>
          <cell r="C360" t="str">
            <v>JANDAÍRA</v>
          </cell>
          <cell r="D360" t="str">
            <v>291790</v>
          </cell>
          <cell r="F360">
            <v>2494209</v>
          </cell>
          <cell r="H360">
            <v>2382588</v>
          </cell>
          <cell r="J360">
            <v>1106252</v>
          </cell>
        </row>
        <row r="361">
          <cell r="A361">
            <v>291800</v>
          </cell>
          <cell r="B361" t="str">
            <v>BA</v>
          </cell>
          <cell r="C361" t="str">
            <v>JEQUIÉ</v>
          </cell>
          <cell r="D361" t="str">
            <v>291800</v>
          </cell>
          <cell r="E361">
            <v>2149899</v>
          </cell>
          <cell r="F361">
            <v>375928377</v>
          </cell>
          <cell r="G361">
            <v>1077214</v>
          </cell>
          <cell r="H361">
            <v>388110109</v>
          </cell>
          <cell r="I361">
            <v>1038800</v>
          </cell>
          <cell r="J361">
            <v>184809781</v>
          </cell>
        </row>
        <row r="362">
          <cell r="A362">
            <v>291810</v>
          </cell>
          <cell r="B362" t="str">
            <v>BA</v>
          </cell>
          <cell r="C362" t="str">
            <v>JEREMOABO</v>
          </cell>
          <cell r="D362" t="str">
            <v>291810</v>
          </cell>
          <cell r="F362">
            <v>31347417</v>
          </cell>
          <cell r="H362">
            <v>31071176</v>
          </cell>
          <cell r="J362">
            <v>14517454</v>
          </cell>
        </row>
        <row r="363">
          <cell r="A363">
            <v>291820</v>
          </cell>
          <cell r="B363" t="str">
            <v>BA</v>
          </cell>
          <cell r="C363" t="str">
            <v>JIQUIRIÇÁ</v>
          </cell>
          <cell r="D363" t="str">
            <v>291820</v>
          </cell>
          <cell r="E363">
            <v>52335</v>
          </cell>
          <cell r="F363">
            <v>5407512</v>
          </cell>
          <cell r="G363">
            <v>10585</v>
          </cell>
          <cell r="H363">
            <v>6031062</v>
          </cell>
          <cell r="I363">
            <v>8785</v>
          </cell>
          <cell r="J363">
            <v>2954297</v>
          </cell>
        </row>
        <row r="364">
          <cell r="A364">
            <v>291830</v>
          </cell>
          <cell r="B364" t="str">
            <v>BA</v>
          </cell>
          <cell r="C364" t="str">
            <v>JITAÚNA</v>
          </cell>
          <cell r="D364" t="str">
            <v>291830</v>
          </cell>
          <cell r="E364">
            <v>57471</v>
          </cell>
          <cell r="F364">
            <v>20802214</v>
          </cell>
          <cell r="G364">
            <v>44108</v>
          </cell>
          <cell r="H364">
            <v>20316336</v>
          </cell>
          <cell r="I364">
            <v>7854</v>
          </cell>
          <cell r="J364">
            <v>9357394</v>
          </cell>
        </row>
        <row r="365">
          <cell r="A365">
            <v>291835</v>
          </cell>
          <cell r="B365" t="str">
            <v>BA</v>
          </cell>
          <cell r="C365" t="str">
            <v>JOÃO DOURADO</v>
          </cell>
          <cell r="D365" t="str">
            <v>291835</v>
          </cell>
          <cell r="F365">
            <v>263024677</v>
          </cell>
          <cell r="H365">
            <v>254961543</v>
          </cell>
          <cell r="J365">
            <v>118883551</v>
          </cell>
        </row>
        <row r="366">
          <cell r="A366">
            <v>291840</v>
          </cell>
          <cell r="B366" t="str">
            <v>BA</v>
          </cell>
          <cell r="C366" t="str">
            <v>JUAZEIRO</v>
          </cell>
          <cell r="D366" t="str">
            <v>291840</v>
          </cell>
          <cell r="E366">
            <v>2090263</v>
          </cell>
          <cell r="F366">
            <v>286372466</v>
          </cell>
          <cell r="G366">
            <v>1708335</v>
          </cell>
          <cell r="H366">
            <v>261909563</v>
          </cell>
          <cell r="I366">
            <v>1745838</v>
          </cell>
          <cell r="J366">
            <v>129951039</v>
          </cell>
        </row>
        <row r="367">
          <cell r="A367">
            <v>291850</v>
          </cell>
          <cell r="B367" t="str">
            <v>BA</v>
          </cell>
          <cell r="C367" t="str">
            <v>JUSSARA</v>
          </cell>
          <cell r="D367" t="str">
            <v>291850</v>
          </cell>
          <cell r="F367">
            <v>19867664</v>
          </cell>
          <cell r="H367">
            <v>18824037</v>
          </cell>
          <cell r="J367">
            <v>9124061</v>
          </cell>
        </row>
        <row r="368">
          <cell r="A368">
            <v>291855</v>
          </cell>
          <cell r="B368" t="str">
            <v>BA</v>
          </cell>
          <cell r="C368" t="str">
            <v>JUSSARI</v>
          </cell>
          <cell r="D368" t="str">
            <v>291855</v>
          </cell>
          <cell r="E368">
            <v>80718</v>
          </cell>
          <cell r="F368">
            <v>7738613</v>
          </cell>
          <cell r="G368">
            <v>120088</v>
          </cell>
          <cell r="H368">
            <v>6299487</v>
          </cell>
          <cell r="I368">
            <v>27191</v>
          </cell>
          <cell r="J368">
            <v>2408110</v>
          </cell>
        </row>
        <row r="369">
          <cell r="A369">
            <v>291860</v>
          </cell>
          <cell r="B369" t="str">
            <v>BA</v>
          </cell>
          <cell r="C369" t="str">
            <v>JUSSIAPE</v>
          </cell>
          <cell r="D369" t="str">
            <v>291860</v>
          </cell>
          <cell r="F369">
            <v>12463209</v>
          </cell>
          <cell r="H369">
            <v>12061170</v>
          </cell>
          <cell r="J369">
            <v>5628546</v>
          </cell>
        </row>
        <row r="370">
          <cell r="A370">
            <v>291870</v>
          </cell>
          <cell r="B370" t="str">
            <v>BA</v>
          </cell>
          <cell r="C370" t="str">
            <v>LAFAIETE COUTINHO</v>
          </cell>
          <cell r="D370" t="str">
            <v>291870</v>
          </cell>
          <cell r="E370">
            <v>98619</v>
          </cell>
          <cell r="F370">
            <v>6108424</v>
          </cell>
          <cell r="G370">
            <v>80670</v>
          </cell>
          <cell r="H370">
            <v>7389352</v>
          </cell>
          <cell r="I370">
            <v>29385</v>
          </cell>
          <cell r="J370">
            <v>3907007</v>
          </cell>
        </row>
        <row r="371">
          <cell r="A371">
            <v>291875</v>
          </cell>
          <cell r="B371" t="str">
            <v>BA</v>
          </cell>
          <cell r="C371" t="str">
            <v>LAGOA REAL</v>
          </cell>
          <cell r="D371" t="str">
            <v>291875</v>
          </cell>
          <cell r="F371">
            <v>14408459</v>
          </cell>
          <cell r="H371">
            <v>13943670</v>
          </cell>
          <cell r="I371">
            <v>14248</v>
          </cell>
          <cell r="J371">
            <v>6464242</v>
          </cell>
        </row>
        <row r="372">
          <cell r="A372">
            <v>291880</v>
          </cell>
          <cell r="B372" t="str">
            <v>BA</v>
          </cell>
          <cell r="C372" t="str">
            <v>LAJE</v>
          </cell>
          <cell r="D372" t="str">
            <v>291880</v>
          </cell>
          <cell r="F372">
            <v>0</v>
          </cell>
          <cell r="H372">
            <v>0</v>
          </cell>
          <cell r="J372">
            <v>0</v>
          </cell>
        </row>
        <row r="373">
          <cell r="A373">
            <v>291900</v>
          </cell>
          <cell r="B373" t="str">
            <v>BA</v>
          </cell>
          <cell r="C373" t="str">
            <v>LAJEDINHO</v>
          </cell>
          <cell r="D373" t="str">
            <v>291900</v>
          </cell>
          <cell r="E373">
            <v>10839</v>
          </cell>
          <cell r="F373">
            <v>2459528</v>
          </cell>
          <cell r="H373">
            <v>2188644</v>
          </cell>
          <cell r="I373">
            <v>10006</v>
          </cell>
          <cell r="J373">
            <v>2025258</v>
          </cell>
        </row>
        <row r="374">
          <cell r="A374">
            <v>291905</v>
          </cell>
          <cell r="B374" t="str">
            <v>BA</v>
          </cell>
          <cell r="C374" t="str">
            <v>LAJEDO DO TABOCAL</v>
          </cell>
          <cell r="D374" t="str">
            <v>291905</v>
          </cell>
          <cell r="F374">
            <v>21499886</v>
          </cell>
          <cell r="H374">
            <v>21009468</v>
          </cell>
          <cell r="J374">
            <v>9701254</v>
          </cell>
        </row>
        <row r="375">
          <cell r="A375">
            <v>291910</v>
          </cell>
          <cell r="B375" t="str">
            <v>BA</v>
          </cell>
          <cell r="C375" t="str">
            <v>LAMARÃO</v>
          </cell>
          <cell r="D375" t="str">
            <v>291910</v>
          </cell>
          <cell r="E375">
            <v>25704</v>
          </cell>
          <cell r="F375">
            <v>6446197</v>
          </cell>
          <cell r="G375">
            <v>11177</v>
          </cell>
          <cell r="H375">
            <v>4892909</v>
          </cell>
          <cell r="I375">
            <v>13676</v>
          </cell>
          <cell r="J375">
            <v>1914683</v>
          </cell>
        </row>
        <row r="376">
          <cell r="A376">
            <v>291915</v>
          </cell>
          <cell r="B376" t="str">
            <v>BA</v>
          </cell>
          <cell r="C376" t="str">
            <v>LAPÃO</v>
          </cell>
          <cell r="D376" t="str">
            <v>291915</v>
          </cell>
          <cell r="F376">
            <v>25672650</v>
          </cell>
          <cell r="H376">
            <v>24844500</v>
          </cell>
          <cell r="J376">
            <v>11594100</v>
          </cell>
        </row>
        <row r="377">
          <cell r="A377">
            <v>291920</v>
          </cell>
          <cell r="B377" t="str">
            <v>BA</v>
          </cell>
          <cell r="C377" t="str">
            <v>LAURO DE FREITAS</v>
          </cell>
          <cell r="D377" t="str">
            <v>291920</v>
          </cell>
          <cell r="F377">
            <v>168555742</v>
          </cell>
          <cell r="H377">
            <v>163118460</v>
          </cell>
          <cell r="J377">
            <v>76121948</v>
          </cell>
        </row>
        <row r="378">
          <cell r="A378">
            <v>291930</v>
          </cell>
          <cell r="B378" t="str">
            <v>BA</v>
          </cell>
          <cell r="C378" t="str">
            <v>LENÇÓIS</v>
          </cell>
          <cell r="D378" t="str">
            <v>291930</v>
          </cell>
          <cell r="F378">
            <v>15054654</v>
          </cell>
          <cell r="H378">
            <v>14569020</v>
          </cell>
          <cell r="J378">
            <v>6798876</v>
          </cell>
        </row>
        <row r="379">
          <cell r="A379">
            <v>291940</v>
          </cell>
          <cell r="B379" t="str">
            <v>BA</v>
          </cell>
          <cell r="C379" t="str">
            <v>LICÍNIO DE ALMEIDA</v>
          </cell>
          <cell r="D379" t="str">
            <v>291940</v>
          </cell>
          <cell r="E379">
            <v>265410</v>
          </cell>
          <cell r="F379">
            <v>23061313</v>
          </cell>
          <cell r="G379">
            <v>86821</v>
          </cell>
          <cell r="H379">
            <v>21529084</v>
          </cell>
          <cell r="I379">
            <v>111622</v>
          </cell>
          <cell r="J379">
            <v>9162151</v>
          </cell>
        </row>
        <row r="380">
          <cell r="A380">
            <v>291950</v>
          </cell>
          <cell r="B380" t="str">
            <v>BA</v>
          </cell>
          <cell r="C380" t="str">
            <v>LIVRAMENTO DE NOSSA SENHORA</v>
          </cell>
          <cell r="D380" t="str">
            <v>291950</v>
          </cell>
          <cell r="E380">
            <v>547099</v>
          </cell>
          <cell r="F380">
            <v>108704607</v>
          </cell>
          <cell r="G380">
            <v>328555</v>
          </cell>
          <cell r="H380">
            <v>102518905</v>
          </cell>
          <cell r="I380">
            <v>196204</v>
          </cell>
          <cell r="J380">
            <v>48429938</v>
          </cell>
        </row>
        <row r="381">
          <cell r="A381">
            <v>291955</v>
          </cell>
          <cell r="B381" t="str">
            <v>BA</v>
          </cell>
          <cell r="C381" t="str">
            <v>LUÍS EDUARDO MAGALHÃES</v>
          </cell>
          <cell r="D381" t="str">
            <v>291955</v>
          </cell>
          <cell r="E381">
            <v>924262</v>
          </cell>
          <cell r="F381">
            <v>81204539</v>
          </cell>
          <cell r="G381">
            <v>804502</v>
          </cell>
          <cell r="H381">
            <v>74692610</v>
          </cell>
          <cell r="I381">
            <v>420670</v>
          </cell>
          <cell r="J381">
            <v>36713089</v>
          </cell>
        </row>
        <row r="382">
          <cell r="A382">
            <v>291960</v>
          </cell>
          <cell r="B382" t="str">
            <v>BA</v>
          </cell>
          <cell r="C382" t="str">
            <v>MACAJUBA</v>
          </cell>
          <cell r="D382" t="str">
            <v>291960</v>
          </cell>
          <cell r="E382">
            <v>228046</v>
          </cell>
          <cell r="F382">
            <v>19678550</v>
          </cell>
          <cell r="G382">
            <v>26073</v>
          </cell>
          <cell r="H382">
            <v>20438480</v>
          </cell>
          <cell r="I382">
            <v>23935</v>
          </cell>
          <cell r="J382">
            <v>10008804</v>
          </cell>
        </row>
        <row r="383">
          <cell r="A383">
            <v>291970</v>
          </cell>
          <cell r="B383" t="str">
            <v>BA</v>
          </cell>
          <cell r="C383" t="str">
            <v>MACARANI</v>
          </cell>
          <cell r="D383" t="str">
            <v>291970</v>
          </cell>
          <cell r="F383">
            <v>541043</v>
          </cell>
          <cell r="H383">
            <v>523590</v>
          </cell>
          <cell r="J383">
            <v>244342</v>
          </cell>
        </row>
        <row r="384">
          <cell r="A384">
            <v>291980</v>
          </cell>
          <cell r="B384" t="str">
            <v>BA</v>
          </cell>
          <cell r="C384" t="str">
            <v>MACAÚBAS</v>
          </cell>
          <cell r="D384" t="str">
            <v>291980</v>
          </cell>
          <cell r="F384">
            <v>7133475</v>
          </cell>
          <cell r="H384">
            <v>9582814</v>
          </cell>
          <cell r="J384">
            <v>5242390</v>
          </cell>
        </row>
        <row r="385">
          <cell r="A385">
            <v>291990</v>
          </cell>
          <cell r="B385" t="str">
            <v>BA</v>
          </cell>
          <cell r="C385" t="str">
            <v>MACURURÉ</v>
          </cell>
          <cell r="D385" t="str">
            <v>291990</v>
          </cell>
          <cell r="F385">
            <v>4940677</v>
          </cell>
          <cell r="H385">
            <v>4776300</v>
          </cell>
          <cell r="J385">
            <v>2224561</v>
          </cell>
        </row>
        <row r="386">
          <cell r="A386">
            <v>291992</v>
          </cell>
          <cell r="B386" t="str">
            <v>BA</v>
          </cell>
          <cell r="C386" t="str">
            <v>MADRE DE DEUS</v>
          </cell>
          <cell r="D386" t="str">
            <v>291992</v>
          </cell>
          <cell r="E386">
            <v>326275</v>
          </cell>
          <cell r="F386">
            <v>52102902</v>
          </cell>
          <cell r="G386">
            <v>354139</v>
          </cell>
          <cell r="H386">
            <v>53869622</v>
          </cell>
          <cell r="I386">
            <v>71513</v>
          </cell>
          <cell r="J386">
            <v>32046197</v>
          </cell>
        </row>
        <row r="387">
          <cell r="A387">
            <v>291995</v>
          </cell>
          <cell r="B387" t="str">
            <v>BA</v>
          </cell>
          <cell r="C387" t="str">
            <v>MAETINGA</v>
          </cell>
          <cell r="D387" t="str">
            <v>291995</v>
          </cell>
          <cell r="F387">
            <v>7887361</v>
          </cell>
          <cell r="H387">
            <v>7632930</v>
          </cell>
          <cell r="J387">
            <v>3562034</v>
          </cell>
        </row>
        <row r="388">
          <cell r="A388">
            <v>292000</v>
          </cell>
          <cell r="B388" t="str">
            <v>BA</v>
          </cell>
          <cell r="C388" t="str">
            <v>MAIQUINIQUE</v>
          </cell>
          <cell r="D388" t="str">
            <v>292000</v>
          </cell>
          <cell r="F388">
            <v>1642039</v>
          </cell>
          <cell r="H388">
            <v>1589070</v>
          </cell>
          <cell r="J388">
            <v>741566</v>
          </cell>
        </row>
        <row r="389">
          <cell r="A389">
            <v>292010</v>
          </cell>
          <cell r="B389" t="str">
            <v>BA</v>
          </cell>
          <cell r="C389" t="str">
            <v>MAIRI</v>
          </cell>
          <cell r="D389" t="str">
            <v>292010</v>
          </cell>
          <cell r="F389">
            <v>72056631</v>
          </cell>
          <cell r="H389">
            <v>77058522</v>
          </cell>
          <cell r="J389">
            <v>42017940</v>
          </cell>
        </row>
        <row r="390">
          <cell r="A390">
            <v>292020</v>
          </cell>
          <cell r="B390" t="str">
            <v>BA</v>
          </cell>
          <cell r="C390" t="str">
            <v>MALHADA</v>
          </cell>
          <cell r="D390" t="str">
            <v>292020</v>
          </cell>
          <cell r="F390">
            <v>2381823</v>
          </cell>
          <cell r="H390">
            <v>2304990</v>
          </cell>
          <cell r="J390">
            <v>1075662</v>
          </cell>
        </row>
        <row r="391">
          <cell r="A391">
            <v>292030</v>
          </cell>
          <cell r="B391" t="str">
            <v>BA</v>
          </cell>
          <cell r="C391" t="str">
            <v>MALHADA DE PEDRAS</v>
          </cell>
          <cell r="D391" t="str">
            <v>292030</v>
          </cell>
          <cell r="F391">
            <v>25837959</v>
          </cell>
          <cell r="H391">
            <v>25503695</v>
          </cell>
          <cell r="J391">
            <v>11720547</v>
          </cell>
        </row>
        <row r="392">
          <cell r="A392">
            <v>292040</v>
          </cell>
          <cell r="B392" t="str">
            <v>BA</v>
          </cell>
          <cell r="C392" t="str">
            <v>MANOEL VITORINO</v>
          </cell>
          <cell r="D392" t="str">
            <v>292040</v>
          </cell>
          <cell r="F392">
            <v>48144829</v>
          </cell>
          <cell r="H392">
            <v>46591770</v>
          </cell>
          <cell r="J392">
            <v>21742826</v>
          </cell>
        </row>
        <row r="393">
          <cell r="A393">
            <v>292050</v>
          </cell>
          <cell r="B393" t="str">
            <v>BA</v>
          </cell>
          <cell r="C393" t="str">
            <v>MARACÁS</v>
          </cell>
          <cell r="D393" t="str">
            <v>292050</v>
          </cell>
          <cell r="E393">
            <v>163484</v>
          </cell>
          <cell r="F393">
            <v>13809010</v>
          </cell>
          <cell r="G393">
            <v>178067</v>
          </cell>
          <cell r="H393">
            <v>16494924</v>
          </cell>
          <cell r="I393">
            <v>41957</v>
          </cell>
          <cell r="J393">
            <v>8795661</v>
          </cell>
        </row>
        <row r="394">
          <cell r="A394">
            <v>292060</v>
          </cell>
          <cell r="B394" t="str">
            <v>BA</v>
          </cell>
          <cell r="C394" t="str">
            <v>MARAGOGIPE</v>
          </cell>
          <cell r="D394" t="str">
            <v>292060</v>
          </cell>
          <cell r="F394">
            <v>51856180</v>
          </cell>
          <cell r="H394">
            <v>50183400</v>
          </cell>
          <cell r="J394">
            <v>23418920</v>
          </cell>
        </row>
        <row r="395">
          <cell r="A395">
            <v>292070</v>
          </cell>
          <cell r="B395" t="str">
            <v>BA</v>
          </cell>
          <cell r="C395" t="str">
            <v>MARAÚ</v>
          </cell>
          <cell r="D395" t="str">
            <v>292070</v>
          </cell>
          <cell r="F395">
            <v>5632173</v>
          </cell>
          <cell r="H395">
            <v>5450490</v>
          </cell>
          <cell r="J395">
            <v>2543562</v>
          </cell>
        </row>
        <row r="396">
          <cell r="A396">
            <v>292080</v>
          </cell>
          <cell r="B396" t="str">
            <v>BA</v>
          </cell>
          <cell r="C396" t="str">
            <v>MARCIONÍLIO SOUZA</v>
          </cell>
          <cell r="D396" t="str">
            <v>292080</v>
          </cell>
          <cell r="F396">
            <v>33874873</v>
          </cell>
          <cell r="G396">
            <v>12245</v>
          </cell>
          <cell r="H396">
            <v>32401607</v>
          </cell>
          <cell r="J396">
            <v>15812788</v>
          </cell>
        </row>
        <row r="397">
          <cell r="A397">
            <v>292090</v>
          </cell>
          <cell r="B397" t="str">
            <v>BA</v>
          </cell>
          <cell r="C397" t="str">
            <v>MASCOTE</v>
          </cell>
          <cell r="D397" t="str">
            <v>292090</v>
          </cell>
          <cell r="F397">
            <v>38117042</v>
          </cell>
          <cell r="H397">
            <v>35059750</v>
          </cell>
          <cell r="J397">
            <v>16031354</v>
          </cell>
        </row>
        <row r="398">
          <cell r="A398">
            <v>292105</v>
          </cell>
          <cell r="B398" t="str">
            <v>BA</v>
          </cell>
          <cell r="C398" t="str">
            <v>MATINA</v>
          </cell>
          <cell r="D398" t="str">
            <v>292105</v>
          </cell>
          <cell r="E398">
            <v>120</v>
          </cell>
          <cell r="F398">
            <v>15263255</v>
          </cell>
          <cell r="H398">
            <v>15821326</v>
          </cell>
          <cell r="J398">
            <v>7351358</v>
          </cell>
        </row>
        <row r="399">
          <cell r="A399">
            <v>292110</v>
          </cell>
          <cell r="B399" t="str">
            <v>BA</v>
          </cell>
          <cell r="C399" t="str">
            <v>MEDEIROS NETO</v>
          </cell>
          <cell r="D399" t="str">
            <v>292110</v>
          </cell>
          <cell r="F399">
            <v>43935618</v>
          </cell>
          <cell r="H399">
            <v>42518340</v>
          </cell>
          <cell r="J399">
            <v>19841892</v>
          </cell>
        </row>
        <row r="400">
          <cell r="A400">
            <v>292120</v>
          </cell>
          <cell r="B400" t="str">
            <v>BA</v>
          </cell>
          <cell r="C400" t="str">
            <v>MIGUEL CALMON</v>
          </cell>
          <cell r="D400" t="str">
            <v>292120</v>
          </cell>
          <cell r="E400">
            <v>298220</v>
          </cell>
          <cell r="F400">
            <v>18475146</v>
          </cell>
          <cell r="G400">
            <v>217444</v>
          </cell>
          <cell r="H400">
            <v>23720159</v>
          </cell>
          <cell r="I400">
            <v>113681</v>
          </cell>
          <cell r="J400">
            <v>9390476</v>
          </cell>
        </row>
        <row r="401">
          <cell r="A401">
            <v>292140</v>
          </cell>
          <cell r="B401" t="str">
            <v>BA</v>
          </cell>
          <cell r="C401" t="str">
            <v>MIRANGABA</v>
          </cell>
          <cell r="D401" t="str">
            <v>292140</v>
          </cell>
          <cell r="E401">
            <v>382212</v>
          </cell>
          <cell r="F401">
            <v>18767790</v>
          </cell>
          <cell r="G401">
            <v>103302</v>
          </cell>
          <cell r="H401">
            <v>16268084</v>
          </cell>
          <cell r="I401">
            <v>169430</v>
          </cell>
          <cell r="J401">
            <v>8000526</v>
          </cell>
        </row>
        <row r="402">
          <cell r="A402">
            <v>292145</v>
          </cell>
          <cell r="B402" t="str">
            <v>BA</v>
          </cell>
          <cell r="C402" t="str">
            <v>MIRANTE</v>
          </cell>
          <cell r="D402" t="str">
            <v>292145</v>
          </cell>
          <cell r="E402">
            <v>13203</v>
          </cell>
          <cell r="F402">
            <v>83313869</v>
          </cell>
          <cell r="G402">
            <v>83647</v>
          </cell>
          <cell r="H402">
            <v>84252069</v>
          </cell>
          <cell r="J402">
            <v>39798369</v>
          </cell>
        </row>
        <row r="403">
          <cell r="A403">
            <v>292150</v>
          </cell>
          <cell r="B403" t="str">
            <v>BA</v>
          </cell>
          <cell r="C403" t="str">
            <v>MONTE SANTO</v>
          </cell>
          <cell r="D403" t="str">
            <v>292150</v>
          </cell>
          <cell r="E403">
            <v>168690</v>
          </cell>
          <cell r="F403">
            <v>550190295</v>
          </cell>
          <cell r="G403">
            <v>88410</v>
          </cell>
          <cell r="H403">
            <v>539272983</v>
          </cell>
          <cell r="I403">
            <v>64772</v>
          </cell>
          <cell r="J403">
            <v>254260728</v>
          </cell>
        </row>
        <row r="404">
          <cell r="A404">
            <v>292160</v>
          </cell>
          <cell r="B404" t="str">
            <v>BA</v>
          </cell>
          <cell r="C404" t="str">
            <v>MORPARÁ</v>
          </cell>
          <cell r="D404" t="str">
            <v>292160</v>
          </cell>
          <cell r="F404">
            <v>23891762</v>
          </cell>
          <cell r="H404">
            <v>23121060</v>
          </cell>
          <cell r="J404">
            <v>10789828</v>
          </cell>
        </row>
        <row r="405">
          <cell r="A405">
            <v>292170</v>
          </cell>
          <cell r="B405" t="str">
            <v>BA</v>
          </cell>
          <cell r="C405" t="str">
            <v>MORRO DO CHAPÉU</v>
          </cell>
          <cell r="D405" t="str">
            <v>292170</v>
          </cell>
          <cell r="F405">
            <v>37026090</v>
          </cell>
          <cell r="H405">
            <v>35831700</v>
          </cell>
          <cell r="J405">
            <v>16721460</v>
          </cell>
        </row>
        <row r="406">
          <cell r="A406">
            <v>292180</v>
          </cell>
          <cell r="B406" t="str">
            <v>BA</v>
          </cell>
          <cell r="C406" t="str">
            <v>MORTUGABA</v>
          </cell>
          <cell r="D406" t="str">
            <v>292180</v>
          </cell>
          <cell r="E406">
            <v>17259</v>
          </cell>
          <cell r="F406">
            <v>30193835</v>
          </cell>
          <cell r="G406">
            <v>130</v>
          </cell>
          <cell r="H406">
            <v>34589519</v>
          </cell>
          <cell r="I406">
            <v>1760</v>
          </cell>
          <cell r="J406">
            <v>16869502</v>
          </cell>
        </row>
        <row r="407">
          <cell r="A407">
            <v>292190</v>
          </cell>
          <cell r="B407" t="str">
            <v>BA</v>
          </cell>
          <cell r="C407" t="str">
            <v>MUCUGÊ</v>
          </cell>
          <cell r="D407" t="str">
            <v>292190</v>
          </cell>
          <cell r="F407">
            <v>13792086</v>
          </cell>
          <cell r="H407">
            <v>13347180</v>
          </cell>
          <cell r="J407">
            <v>6228684</v>
          </cell>
        </row>
        <row r="408">
          <cell r="A408">
            <v>292200</v>
          </cell>
          <cell r="B408" t="str">
            <v>BA</v>
          </cell>
          <cell r="C408" t="str">
            <v>MUCURI</v>
          </cell>
          <cell r="D408" t="str">
            <v>292200</v>
          </cell>
          <cell r="E408">
            <v>413993</v>
          </cell>
          <cell r="F408">
            <v>25178545</v>
          </cell>
          <cell r="G408">
            <v>430775</v>
          </cell>
          <cell r="H408">
            <v>18990145</v>
          </cell>
          <cell r="I408">
            <v>167112</v>
          </cell>
          <cell r="J408">
            <v>13462046</v>
          </cell>
        </row>
        <row r="409">
          <cell r="A409">
            <v>292205</v>
          </cell>
          <cell r="B409" t="str">
            <v>BA</v>
          </cell>
          <cell r="C409" t="str">
            <v>MULUNGU DO MORRO</v>
          </cell>
          <cell r="D409" t="str">
            <v>292205</v>
          </cell>
          <cell r="E409">
            <v>46842</v>
          </cell>
          <cell r="F409">
            <v>28431808</v>
          </cell>
          <cell r="G409">
            <v>57849</v>
          </cell>
          <cell r="H409">
            <v>26920909</v>
          </cell>
          <cell r="I409">
            <v>256488</v>
          </cell>
          <cell r="J409">
            <v>10481624</v>
          </cell>
        </row>
        <row r="410">
          <cell r="A410">
            <v>292210</v>
          </cell>
          <cell r="B410" t="str">
            <v>BA</v>
          </cell>
          <cell r="C410" t="str">
            <v>MUNDO NOVO</v>
          </cell>
          <cell r="D410" t="str">
            <v>292210</v>
          </cell>
          <cell r="F410">
            <v>128199505</v>
          </cell>
          <cell r="H410">
            <v>123439314</v>
          </cell>
          <cell r="J410">
            <v>57274094</v>
          </cell>
        </row>
        <row r="411">
          <cell r="A411">
            <v>292220</v>
          </cell>
          <cell r="B411" t="str">
            <v>BA</v>
          </cell>
          <cell r="C411" t="str">
            <v>MUNIZ FERREIRA</v>
          </cell>
          <cell r="D411" t="str">
            <v>292220</v>
          </cell>
          <cell r="F411">
            <v>1743347</v>
          </cell>
          <cell r="H411">
            <v>1687110</v>
          </cell>
          <cell r="J411">
            <v>787318</v>
          </cell>
        </row>
        <row r="412">
          <cell r="A412">
            <v>292225</v>
          </cell>
          <cell r="B412" t="str">
            <v>BA</v>
          </cell>
          <cell r="C412" t="str">
            <v>MUQUÉM DE SÃO FRANCISCO</v>
          </cell>
          <cell r="D412" t="str">
            <v>292225</v>
          </cell>
          <cell r="F412">
            <v>3171207</v>
          </cell>
          <cell r="H412">
            <v>3065760</v>
          </cell>
          <cell r="J412">
            <v>1423338</v>
          </cell>
        </row>
        <row r="413">
          <cell r="A413">
            <v>292230</v>
          </cell>
          <cell r="B413" t="str">
            <v>BA</v>
          </cell>
          <cell r="C413" t="str">
            <v>MURITIBA</v>
          </cell>
          <cell r="D413" t="str">
            <v>292230</v>
          </cell>
          <cell r="E413">
            <v>199705</v>
          </cell>
          <cell r="F413">
            <v>24176470</v>
          </cell>
          <cell r="G413">
            <v>162324</v>
          </cell>
          <cell r="H413">
            <v>21271633</v>
          </cell>
          <cell r="I413">
            <v>85529</v>
          </cell>
          <cell r="J413">
            <v>9098236</v>
          </cell>
        </row>
        <row r="414">
          <cell r="A414">
            <v>292240</v>
          </cell>
          <cell r="B414" t="str">
            <v>BA</v>
          </cell>
          <cell r="C414" t="str">
            <v>MUTUÍPE</v>
          </cell>
          <cell r="D414" t="str">
            <v>292240</v>
          </cell>
          <cell r="E414">
            <v>65730</v>
          </cell>
          <cell r="F414">
            <v>13492632</v>
          </cell>
          <cell r="H414">
            <v>15590480</v>
          </cell>
          <cell r="I414">
            <v>80627</v>
          </cell>
          <cell r="J414">
            <v>7281072</v>
          </cell>
        </row>
        <row r="415">
          <cell r="A415">
            <v>292250</v>
          </cell>
          <cell r="B415" t="str">
            <v>BA</v>
          </cell>
          <cell r="C415" t="str">
            <v>NAZARÉ</v>
          </cell>
          <cell r="D415" t="str">
            <v>292250</v>
          </cell>
          <cell r="E415">
            <v>268383</v>
          </cell>
          <cell r="F415">
            <v>6958356</v>
          </cell>
          <cell r="H415">
            <v>155774</v>
          </cell>
          <cell r="J415">
            <v>72688</v>
          </cell>
        </row>
        <row r="416">
          <cell r="A416">
            <v>292260</v>
          </cell>
          <cell r="B416" t="str">
            <v>BA</v>
          </cell>
          <cell r="C416" t="str">
            <v>NILO PEÇANHA</v>
          </cell>
          <cell r="D416" t="str">
            <v>292260</v>
          </cell>
          <cell r="F416">
            <v>20065587</v>
          </cell>
          <cell r="H416">
            <v>19418310</v>
          </cell>
          <cell r="J416">
            <v>9061878</v>
          </cell>
        </row>
        <row r="417">
          <cell r="A417">
            <v>292265</v>
          </cell>
          <cell r="B417" t="str">
            <v>BA</v>
          </cell>
          <cell r="C417" t="str">
            <v>NORDESTINA</v>
          </cell>
          <cell r="D417" t="str">
            <v>292265</v>
          </cell>
          <cell r="F417">
            <v>21835253</v>
          </cell>
          <cell r="H417">
            <v>21130890</v>
          </cell>
          <cell r="J417">
            <v>9861082</v>
          </cell>
        </row>
        <row r="418">
          <cell r="A418">
            <v>292270</v>
          </cell>
          <cell r="B418" t="str">
            <v>BA</v>
          </cell>
          <cell r="C418" t="str">
            <v>NOVA CANAÃ</v>
          </cell>
          <cell r="D418" t="str">
            <v>292270</v>
          </cell>
          <cell r="E418">
            <v>54951</v>
          </cell>
          <cell r="F418">
            <v>27820304</v>
          </cell>
          <cell r="G418">
            <v>56786</v>
          </cell>
          <cell r="H418">
            <v>31360166</v>
          </cell>
          <cell r="I418">
            <v>87180</v>
          </cell>
          <cell r="J418">
            <v>13740411</v>
          </cell>
        </row>
        <row r="419">
          <cell r="A419">
            <v>292273</v>
          </cell>
          <cell r="B419" t="str">
            <v>BA</v>
          </cell>
          <cell r="C419" t="str">
            <v>NOVA FÁTIMA</v>
          </cell>
          <cell r="D419" t="str">
            <v>292273</v>
          </cell>
          <cell r="F419">
            <v>7604207</v>
          </cell>
          <cell r="H419">
            <v>7226322</v>
          </cell>
          <cell r="J419">
            <v>3369940</v>
          </cell>
        </row>
        <row r="420">
          <cell r="A420">
            <v>292275</v>
          </cell>
          <cell r="B420" t="str">
            <v>BA</v>
          </cell>
          <cell r="C420" t="str">
            <v>NOVA IBIÁ</v>
          </cell>
          <cell r="D420" t="str">
            <v>292275</v>
          </cell>
          <cell r="E420">
            <v>69915</v>
          </cell>
          <cell r="F420">
            <v>5578754</v>
          </cell>
          <cell r="G420">
            <v>62173</v>
          </cell>
          <cell r="H420">
            <v>4973843</v>
          </cell>
          <cell r="I420">
            <v>29261</v>
          </cell>
          <cell r="J420">
            <v>3528292</v>
          </cell>
        </row>
        <row r="421">
          <cell r="A421">
            <v>292280</v>
          </cell>
          <cell r="B421" t="str">
            <v>BA</v>
          </cell>
          <cell r="C421" t="str">
            <v>NOVA ITARANA</v>
          </cell>
          <cell r="D421" t="str">
            <v>292280</v>
          </cell>
          <cell r="E421">
            <v>27</v>
          </cell>
          <cell r="F421">
            <v>5975061</v>
          </cell>
          <cell r="H421">
            <v>5542054</v>
          </cell>
          <cell r="J421">
            <v>2576518</v>
          </cell>
        </row>
        <row r="422">
          <cell r="A422">
            <v>292290</v>
          </cell>
          <cell r="B422" t="str">
            <v>BA</v>
          </cell>
          <cell r="C422" t="str">
            <v>NOVA SOURE</v>
          </cell>
          <cell r="D422" t="str">
            <v>292290</v>
          </cell>
          <cell r="E422">
            <v>30742</v>
          </cell>
          <cell r="F422">
            <v>2480805</v>
          </cell>
          <cell r="G422">
            <v>171</v>
          </cell>
          <cell r="H422">
            <v>3522854</v>
          </cell>
          <cell r="J422">
            <v>1987716</v>
          </cell>
        </row>
        <row r="423">
          <cell r="A423">
            <v>292300</v>
          </cell>
          <cell r="B423" t="str">
            <v>BA</v>
          </cell>
          <cell r="C423" t="str">
            <v>NOVA VIÇOSA</v>
          </cell>
          <cell r="D423" t="str">
            <v>292300</v>
          </cell>
          <cell r="E423">
            <v>37850</v>
          </cell>
          <cell r="F423">
            <v>764759838</v>
          </cell>
          <cell r="G423">
            <v>79216</v>
          </cell>
          <cell r="H423">
            <v>739401372</v>
          </cell>
          <cell r="I423">
            <v>65020</v>
          </cell>
          <cell r="J423">
            <v>347509728</v>
          </cell>
        </row>
        <row r="424">
          <cell r="A424">
            <v>292310</v>
          </cell>
          <cell r="B424" t="str">
            <v>BA</v>
          </cell>
          <cell r="C424" t="str">
            <v>OLINDINA</v>
          </cell>
          <cell r="D424" t="str">
            <v>292310</v>
          </cell>
          <cell r="F424">
            <v>31831637</v>
          </cell>
          <cell r="H424">
            <v>30804810</v>
          </cell>
          <cell r="J424">
            <v>14375578</v>
          </cell>
        </row>
        <row r="425">
          <cell r="A425">
            <v>292320</v>
          </cell>
          <cell r="B425" t="str">
            <v>BA</v>
          </cell>
          <cell r="C425" t="str">
            <v>OLIVEIRA DOS BREJINHOS</v>
          </cell>
          <cell r="D425" t="str">
            <v>292320</v>
          </cell>
          <cell r="F425">
            <v>0</v>
          </cell>
          <cell r="H425">
            <v>0</v>
          </cell>
          <cell r="J425">
            <v>0</v>
          </cell>
        </row>
        <row r="426">
          <cell r="A426">
            <v>292335</v>
          </cell>
          <cell r="B426" t="str">
            <v>BA</v>
          </cell>
          <cell r="C426" t="str">
            <v>OUROLÂNDIA</v>
          </cell>
          <cell r="D426" t="str">
            <v>292335</v>
          </cell>
          <cell r="F426">
            <v>48734402</v>
          </cell>
          <cell r="H426">
            <v>46821308</v>
          </cell>
          <cell r="J426">
            <v>21613938</v>
          </cell>
        </row>
        <row r="427">
          <cell r="A427">
            <v>292340</v>
          </cell>
          <cell r="B427" t="str">
            <v>BA</v>
          </cell>
          <cell r="C427" t="str">
            <v>PALMAS DE MONTE ALTO</v>
          </cell>
          <cell r="D427" t="str">
            <v>292340</v>
          </cell>
          <cell r="F427">
            <v>13800628</v>
          </cell>
          <cell r="G427">
            <v>10000</v>
          </cell>
          <cell r="H427">
            <v>14258751</v>
          </cell>
          <cell r="J427">
            <v>6319813</v>
          </cell>
        </row>
        <row r="428">
          <cell r="A428">
            <v>292350</v>
          </cell>
          <cell r="B428" t="str">
            <v>BA</v>
          </cell>
          <cell r="C428" t="str">
            <v>PALMEIRAS</v>
          </cell>
          <cell r="D428" t="str">
            <v>292350</v>
          </cell>
          <cell r="F428">
            <v>8370</v>
          </cell>
          <cell r="H428">
            <v>8100</v>
          </cell>
          <cell r="J428">
            <v>3780</v>
          </cell>
        </row>
        <row r="429">
          <cell r="A429">
            <v>292360</v>
          </cell>
          <cell r="B429" t="str">
            <v>BA</v>
          </cell>
          <cell r="C429" t="str">
            <v>PARAMIRIM</v>
          </cell>
          <cell r="D429" t="str">
            <v>292360</v>
          </cell>
          <cell r="E429">
            <v>4004</v>
          </cell>
          <cell r="F429">
            <v>4808376</v>
          </cell>
          <cell r="G429">
            <v>2189</v>
          </cell>
          <cell r="H429">
            <v>5085314</v>
          </cell>
          <cell r="I429">
            <v>1509</v>
          </cell>
          <cell r="J429">
            <v>2370742</v>
          </cell>
        </row>
        <row r="430">
          <cell r="A430">
            <v>292370</v>
          </cell>
          <cell r="B430" t="str">
            <v>BA</v>
          </cell>
          <cell r="C430" t="str">
            <v>PARATINGA</v>
          </cell>
          <cell r="D430" t="str">
            <v>292370</v>
          </cell>
          <cell r="E430">
            <v>506956</v>
          </cell>
          <cell r="F430">
            <v>43274643</v>
          </cell>
          <cell r="G430">
            <v>31130</v>
          </cell>
          <cell r="H430">
            <v>34545800</v>
          </cell>
          <cell r="I430">
            <v>26542</v>
          </cell>
          <cell r="J430">
            <v>15712644</v>
          </cell>
        </row>
        <row r="431">
          <cell r="A431">
            <v>292380</v>
          </cell>
          <cell r="B431" t="str">
            <v>BA</v>
          </cell>
          <cell r="C431" t="str">
            <v>PARIPIRANGA</v>
          </cell>
          <cell r="D431" t="str">
            <v>292380</v>
          </cell>
          <cell r="E431">
            <v>342658</v>
          </cell>
          <cell r="F431">
            <v>12910395</v>
          </cell>
          <cell r="G431">
            <v>171945</v>
          </cell>
          <cell r="H431">
            <v>12653472</v>
          </cell>
          <cell r="I431">
            <v>119458</v>
          </cell>
          <cell r="J431">
            <v>6554776</v>
          </cell>
        </row>
        <row r="432">
          <cell r="A432">
            <v>292390</v>
          </cell>
          <cell r="B432" t="str">
            <v>BA</v>
          </cell>
          <cell r="C432" t="str">
            <v>PAU BRASIL</v>
          </cell>
          <cell r="D432" t="str">
            <v>292390</v>
          </cell>
          <cell r="E432">
            <v>434846</v>
          </cell>
          <cell r="F432">
            <v>12268348</v>
          </cell>
          <cell r="G432">
            <v>47208</v>
          </cell>
          <cell r="H432">
            <v>16095365</v>
          </cell>
          <cell r="I432">
            <v>16554</v>
          </cell>
          <cell r="J432">
            <v>9261932</v>
          </cell>
        </row>
        <row r="433">
          <cell r="A433">
            <v>292400</v>
          </cell>
          <cell r="B433" t="str">
            <v>BA</v>
          </cell>
          <cell r="C433" t="str">
            <v>PAULO AFONSO</v>
          </cell>
          <cell r="D433" t="str">
            <v>292400</v>
          </cell>
          <cell r="F433">
            <v>2007238127</v>
          </cell>
          <cell r="H433">
            <v>1942488510</v>
          </cell>
          <cell r="J433">
            <v>906494638</v>
          </cell>
        </row>
        <row r="434">
          <cell r="A434">
            <v>292405</v>
          </cell>
          <cell r="B434" t="str">
            <v>BA</v>
          </cell>
          <cell r="C434" t="str">
            <v>PÉ DE SERRA</v>
          </cell>
          <cell r="D434" t="str">
            <v>292405</v>
          </cell>
          <cell r="E434">
            <v>6902</v>
          </cell>
          <cell r="F434">
            <v>12980510</v>
          </cell>
          <cell r="G434">
            <v>37100</v>
          </cell>
          <cell r="H434">
            <v>12758513</v>
          </cell>
          <cell r="I434">
            <v>559</v>
          </cell>
          <cell r="J434">
            <v>6385234</v>
          </cell>
        </row>
        <row r="435">
          <cell r="A435">
            <v>292410</v>
          </cell>
          <cell r="B435" t="str">
            <v>BA</v>
          </cell>
          <cell r="C435" t="str">
            <v>PEDRÃO</v>
          </cell>
          <cell r="D435" t="str">
            <v>292410</v>
          </cell>
          <cell r="E435">
            <v>21823</v>
          </cell>
          <cell r="F435">
            <v>8406228</v>
          </cell>
          <cell r="G435">
            <v>37374</v>
          </cell>
          <cell r="H435">
            <v>10121861</v>
          </cell>
          <cell r="I435">
            <v>23581</v>
          </cell>
          <cell r="J435">
            <v>4756542</v>
          </cell>
        </row>
        <row r="436">
          <cell r="A436">
            <v>292430</v>
          </cell>
          <cell r="B436" t="str">
            <v>BA</v>
          </cell>
          <cell r="C436" t="str">
            <v>PIATÃ</v>
          </cell>
          <cell r="D436" t="str">
            <v>292430</v>
          </cell>
          <cell r="F436">
            <v>40327156</v>
          </cell>
          <cell r="H436">
            <v>39026280</v>
          </cell>
          <cell r="J436">
            <v>18212264</v>
          </cell>
        </row>
        <row r="437">
          <cell r="A437">
            <v>292440</v>
          </cell>
          <cell r="B437" t="str">
            <v>BA</v>
          </cell>
          <cell r="C437" t="str">
            <v>PILÃO ARCADO</v>
          </cell>
          <cell r="D437" t="str">
            <v>292440</v>
          </cell>
          <cell r="F437">
            <v>120331524</v>
          </cell>
          <cell r="H437">
            <v>116163240</v>
          </cell>
          <cell r="I437">
            <v>102893</v>
          </cell>
          <cell r="J437">
            <v>55640720</v>
          </cell>
        </row>
        <row r="438">
          <cell r="A438">
            <v>292460</v>
          </cell>
          <cell r="B438" t="str">
            <v>BA</v>
          </cell>
          <cell r="C438" t="str">
            <v>PINDOBAÇU</v>
          </cell>
          <cell r="D438" t="str">
            <v>292460</v>
          </cell>
          <cell r="E438">
            <v>20000</v>
          </cell>
          <cell r="F438">
            <v>57440888</v>
          </cell>
          <cell r="G438">
            <v>14351</v>
          </cell>
          <cell r="H438">
            <v>59857236</v>
          </cell>
          <cell r="I438">
            <v>13616</v>
          </cell>
          <cell r="J438">
            <v>28288441</v>
          </cell>
        </row>
        <row r="439">
          <cell r="A439">
            <v>292465</v>
          </cell>
          <cell r="B439" t="str">
            <v>BA</v>
          </cell>
          <cell r="C439" t="str">
            <v>PINTADAS</v>
          </cell>
          <cell r="D439" t="str">
            <v>292465</v>
          </cell>
          <cell r="E439">
            <v>13910</v>
          </cell>
          <cell r="F439">
            <v>11789832</v>
          </cell>
          <cell r="H439">
            <v>11168842</v>
          </cell>
          <cell r="J439">
            <v>5155150</v>
          </cell>
        </row>
        <row r="440">
          <cell r="A440">
            <v>292470</v>
          </cell>
          <cell r="B440" t="str">
            <v>BA</v>
          </cell>
          <cell r="C440" t="str">
            <v>PIRIPÁ</v>
          </cell>
          <cell r="D440" t="str">
            <v>292470</v>
          </cell>
          <cell r="F440">
            <v>21676810</v>
          </cell>
          <cell r="H440">
            <v>21206229</v>
          </cell>
          <cell r="J440">
            <v>10452670</v>
          </cell>
        </row>
        <row r="441">
          <cell r="A441">
            <v>292480</v>
          </cell>
          <cell r="B441" t="str">
            <v>BA</v>
          </cell>
          <cell r="C441" t="str">
            <v>PIRITIBA</v>
          </cell>
          <cell r="D441" t="str">
            <v>292480</v>
          </cell>
          <cell r="E441">
            <v>127357</v>
          </cell>
          <cell r="F441">
            <v>11604356</v>
          </cell>
          <cell r="G441">
            <v>114847</v>
          </cell>
          <cell r="H441">
            <v>14501954</v>
          </cell>
          <cell r="I441">
            <v>29932</v>
          </cell>
          <cell r="J441">
            <v>6997605</v>
          </cell>
        </row>
        <row r="442">
          <cell r="A442">
            <v>292490</v>
          </cell>
          <cell r="B442" t="str">
            <v>BA</v>
          </cell>
          <cell r="C442" t="str">
            <v>PLANALTINO</v>
          </cell>
          <cell r="D442" t="str">
            <v>292490</v>
          </cell>
          <cell r="F442">
            <v>39543290</v>
          </cell>
          <cell r="H442">
            <v>38267700</v>
          </cell>
          <cell r="J442">
            <v>17858260</v>
          </cell>
        </row>
        <row r="443">
          <cell r="A443">
            <v>292500</v>
          </cell>
          <cell r="B443" t="str">
            <v>BA</v>
          </cell>
          <cell r="C443" t="str">
            <v>PLANALTO</v>
          </cell>
          <cell r="D443" t="str">
            <v>292500</v>
          </cell>
          <cell r="E443">
            <v>203829</v>
          </cell>
          <cell r="F443">
            <v>17381845</v>
          </cell>
          <cell r="G443">
            <v>154628</v>
          </cell>
          <cell r="H443">
            <v>20876267</v>
          </cell>
          <cell r="I443">
            <v>201503</v>
          </cell>
          <cell r="J443">
            <v>11735453</v>
          </cell>
        </row>
        <row r="444">
          <cell r="A444">
            <v>292510</v>
          </cell>
          <cell r="B444" t="str">
            <v>BA</v>
          </cell>
          <cell r="C444" t="str">
            <v>POÇÕES</v>
          </cell>
          <cell r="D444" t="str">
            <v>292510</v>
          </cell>
          <cell r="E444">
            <v>187656</v>
          </cell>
          <cell r="F444">
            <v>53550557</v>
          </cell>
          <cell r="G444">
            <v>203629</v>
          </cell>
          <cell r="H444">
            <v>54513652</v>
          </cell>
          <cell r="I444">
            <v>93839</v>
          </cell>
          <cell r="J444">
            <v>25774028</v>
          </cell>
        </row>
        <row r="445">
          <cell r="A445">
            <v>292525</v>
          </cell>
          <cell r="B445" t="str">
            <v>BA</v>
          </cell>
          <cell r="C445" t="str">
            <v>PONTO NOVO</v>
          </cell>
          <cell r="D445" t="str">
            <v>292525</v>
          </cell>
          <cell r="E445">
            <v>192478</v>
          </cell>
          <cell r="F445">
            <v>40354153</v>
          </cell>
          <cell r="G445">
            <v>146711</v>
          </cell>
          <cell r="H445">
            <v>41238121</v>
          </cell>
          <cell r="I445">
            <v>170764</v>
          </cell>
          <cell r="J445">
            <v>18018740</v>
          </cell>
        </row>
        <row r="446">
          <cell r="A446">
            <v>292530</v>
          </cell>
          <cell r="B446" t="str">
            <v>BA</v>
          </cell>
          <cell r="C446" t="str">
            <v>PORTO SEGURO</v>
          </cell>
          <cell r="D446" t="str">
            <v>292530</v>
          </cell>
          <cell r="E446">
            <v>1218709</v>
          </cell>
          <cell r="F446">
            <v>253189427</v>
          </cell>
          <cell r="G446">
            <v>1217042</v>
          </cell>
          <cell r="H446">
            <v>246178890</v>
          </cell>
          <cell r="I446">
            <v>422548</v>
          </cell>
          <cell r="J446">
            <v>107686619</v>
          </cell>
        </row>
        <row r="447">
          <cell r="A447">
            <v>292540</v>
          </cell>
          <cell r="B447" t="str">
            <v>BA</v>
          </cell>
          <cell r="C447" t="str">
            <v>POTIRAGUÁ</v>
          </cell>
          <cell r="D447" t="str">
            <v>292540</v>
          </cell>
          <cell r="F447">
            <v>19621956</v>
          </cell>
          <cell r="H447">
            <v>18937320</v>
          </cell>
          <cell r="J447">
            <v>8666406</v>
          </cell>
        </row>
        <row r="448">
          <cell r="A448">
            <v>292550</v>
          </cell>
          <cell r="B448" t="str">
            <v>BA</v>
          </cell>
          <cell r="C448" t="str">
            <v>PRADO</v>
          </cell>
          <cell r="D448" t="str">
            <v>292550</v>
          </cell>
          <cell r="F448">
            <v>2392518</v>
          </cell>
          <cell r="H448">
            <v>2315340</v>
          </cell>
          <cell r="J448">
            <v>1080492</v>
          </cell>
        </row>
        <row r="449">
          <cell r="A449">
            <v>292560</v>
          </cell>
          <cell r="B449" t="str">
            <v>BA</v>
          </cell>
          <cell r="C449" t="str">
            <v>PRESIDENTE DUTRA</v>
          </cell>
          <cell r="D449" t="str">
            <v>292560</v>
          </cell>
          <cell r="F449">
            <v>5567600</v>
          </cell>
          <cell r="H449">
            <v>5388000</v>
          </cell>
          <cell r="J449">
            <v>2514400</v>
          </cell>
        </row>
        <row r="450">
          <cell r="A450">
            <v>292570</v>
          </cell>
          <cell r="B450" t="str">
            <v>BA</v>
          </cell>
          <cell r="C450" t="str">
            <v>PRESIDENTE JÂNIO QUADROS</v>
          </cell>
          <cell r="D450" t="str">
            <v>292570</v>
          </cell>
          <cell r="F450">
            <v>48439839</v>
          </cell>
          <cell r="H450">
            <v>60125310</v>
          </cell>
          <cell r="J450">
            <v>28045327</v>
          </cell>
        </row>
        <row r="451">
          <cell r="A451">
            <v>292575</v>
          </cell>
          <cell r="B451" t="str">
            <v>BA</v>
          </cell>
          <cell r="C451" t="str">
            <v>PRESIDENTE TANCREDO NEVES</v>
          </cell>
          <cell r="D451" t="str">
            <v>292575</v>
          </cell>
          <cell r="F451">
            <v>14460322</v>
          </cell>
          <cell r="H451">
            <v>13993860</v>
          </cell>
          <cell r="J451">
            <v>6530468</v>
          </cell>
        </row>
        <row r="452">
          <cell r="A452">
            <v>292580</v>
          </cell>
          <cell r="B452" t="str">
            <v>BA</v>
          </cell>
          <cell r="C452" t="str">
            <v>QUEIMADAS</v>
          </cell>
          <cell r="D452" t="str">
            <v>292580</v>
          </cell>
          <cell r="E452">
            <v>24203</v>
          </cell>
          <cell r="F452">
            <v>20404167</v>
          </cell>
          <cell r="G452">
            <v>30576</v>
          </cell>
          <cell r="H452">
            <v>18769797</v>
          </cell>
          <cell r="I452">
            <v>22386</v>
          </cell>
          <cell r="J452">
            <v>8995640</v>
          </cell>
        </row>
        <row r="453">
          <cell r="A453">
            <v>292590</v>
          </cell>
          <cell r="B453" t="str">
            <v>BA</v>
          </cell>
          <cell r="C453" t="str">
            <v>QUIJINGUE</v>
          </cell>
          <cell r="D453" t="str">
            <v>292590</v>
          </cell>
          <cell r="E453">
            <v>23610</v>
          </cell>
          <cell r="F453">
            <v>150800643</v>
          </cell>
          <cell r="G453">
            <v>24920</v>
          </cell>
          <cell r="H453">
            <v>145906890</v>
          </cell>
          <cell r="J453">
            <v>68086074</v>
          </cell>
        </row>
        <row r="454">
          <cell r="A454">
            <v>292593</v>
          </cell>
          <cell r="B454" t="str">
            <v>BA</v>
          </cell>
          <cell r="C454" t="str">
            <v>QUIXABEIRA</v>
          </cell>
          <cell r="D454" t="str">
            <v>292593</v>
          </cell>
          <cell r="E454">
            <v>667618</v>
          </cell>
          <cell r="F454">
            <v>25604186</v>
          </cell>
          <cell r="G454">
            <v>102828</v>
          </cell>
          <cell r="H454">
            <v>22475129</v>
          </cell>
          <cell r="I454">
            <v>132689</v>
          </cell>
          <cell r="J454">
            <v>10436390</v>
          </cell>
        </row>
        <row r="455">
          <cell r="A455">
            <v>292595</v>
          </cell>
          <cell r="B455" t="str">
            <v>BA</v>
          </cell>
          <cell r="C455" t="str">
            <v>RAFAEL JAMBEIRO</v>
          </cell>
          <cell r="D455" t="str">
            <v>292595</v>
          </cell>
          <cell r="F455">
            <v>79333092</v>
          </cell>
          <cell r="H455">
            <v>76773960</v>
          </cell>
          <cell r="J455">
            <v>35827848</v>
          </cell>
        </row>
        <row r="456">
          <cell r="A456">
            <v>292600</v>
          </cell>
          <cell r="B456" t="str">
            <v>BA</v>
          </cell>
          <cell r="C456" t="str">
            <v>REMANSO</v>
          </cell>
          <cell r="D456" t="str">
            <v>292600</v>
          </cell>
          <cell r="E456">
            <v>134594</v>
          </cell>
          <cell r="F456">
            <v>4060830261</v>
          </cell>
          <cell r="G456">
            <v>85450</v>
          </cell>
          <cell r="H456">
            <v>3932494172</v>
          </cell>
          <cell r="I456">
            <v>49899</v>
          </cell>
          <cell r="J456">
            <v>1837993996</v>
          </cell>
        </row>
        <row r="457">
          <cell r="A457">
            <v>292610</v>
          </cell>
          <cell r="B457" t="str">
            <v>BA</v>
          </cell>
          <cell r="C457" t="str">
            <v>RETIROLÂNDIA</v>
          </cell>
          <cell r="D457" t="str">
            <v>292610</v>
          </cell>
          <cell r="F457">
            <v>1318702</v>
          </cell>
          <cell r="H457">
            <v>1417530</v>
          </cell>
          <cell r="J457">
            <v>661514</v>
          </cell>
        </row>
        <row r="458">
          <cell r="A458">
            <v>292620</v>
          </cell>
          <cell r="B458" t="str">
            <v>BA</v>
          </cell>
          <cell r="C458" t="str">
            <v>RIACHÃO DAS NEVES</v>
          </cell>
          <cell r="D458" t="str">
            <v>292620</v>
          </cell>
          <cell r="F458">
            <v>22025917</v>
          </cell>
          <cell r="H458">
            <v>21314339</v>
          </cell>
          <cell r="J458">
            <v>9946650</v>
          </cell>
        </row>
        <row r="459">
          <cell r="A459">
            <v>292630</v>
          </cell>
          <cell r="B459" t="str">
            <v>BA</v>
          </cell>
          <cell r="C459" t="str">
            <v>RIACHÃO DO JACUÍPE</v>
          </cell>
          <cell r="D459" t="str">
            <v>292630</v>
          </cell>
          <cell r="F459">
            <v>85452852</v>
          </cell>
          <cell r="H459">
            <v>86117489</v>
          </cell>
          <cell r="J459">
            <v>41281982</v>
          </cell>
        </row>
        <row r="460">
          <cell r="A460">
            <v>292640</v>
          </cell>
          <cell r="B460" t="str">
            <v>BA</v>
          </cell>
          <cell r="C460" t="str">
            <v>RIACHO DE SANTANA</v>
          </cell>
          <cell r="D460" t="str">
            <v>292640</v>
          </cell>
          <cell r="F460">
            <v>179414298</v>
          </cell>
          <cell r="H460">
            <v>173626740</v>
          </cell>
          <cell r="J460">
            <v>81025812</v>
          </cell>
        </row>
        <row r="461">
          <cell r="A461">
            <v>292650</v>
          </cell>
          <cell r="B461" t="str">
            <v>BA</v>
          </cell>
          <cell r="C461" t="str">
            <v>RIBEIRA DO AMPARO</v>
          </cell>
          <cell r="D461" t="str">
            <v>292650</v>
          </cell>
          <cell r="F461">
            <v>2041635</v>
          </cell>
          <cell r="H461">
            <v>1966950</v>
          </cell>
          <cell r="J461">
            <v>917910</v>
          </cell>
        </row>
        <row r="462">
          <cell r="A462">
            <v>292665</v>
          </cell>
          <cell r="B462" t="str">
            <v>BA</v>
          </cell>
          <cell r="C462" t="str">
            <v>RIBEIRÃO DO LARGO</v>
          </cell>
          <cell r="D462" t="str">
            <v>292665</v>
          </cell>
          <cell r="F462">
            <v>15516482</v>
          </cell>
          <cell r="H462">
            <v>14982540</v>
          </cell>
          <cell r="J462">
            <v>6978825</v>
          </cell>
        </row>
        <row r="463">
          <cell r="A463">
            <v>292670</v>
          </cell>
          <cell r="B463" t="str">
            <v>BA</v>
          </cell>
          <cell r="C463" t="str">
            <v>RIO DE CONTAS</v>
          </cell>
          <cell r="D463" t="str">
            <v>292670</v>
          </cell>
          <cell r="F463">
            <v>19969735</v>
          </cell>
          <cell r="H463">
            <v>19325550</v>
          </cell>
          <cell r="J463">
            <v>9018590</v>
          </cell>
        </row>
        <row r="464">
          <cell r="A464">
            <v>292690</v>
          </cell>
          <cell r="B464" t="str">
            <v>BA</v>
          </cell>
          <cell r="C464" t="str">
            <v>RIO DO PIRES</v>
          </cell>
          <cell r="D464" t="str">
            <v>292690</v>
          </cell>
          <cell r="F464">
            <v>4469146</v>
          </cell>
          <cell r="H464">
            <v>4324980</v>
          </cell>
          <cell r="J464">
            <v>2018324</v>
          </cell>
        </row>
        <row r="465">
          <cell r="A465">
            <v>292700</v>
          </cell>
          <cell r="B465" t="str">
            <v>BA</v>
          </cell>
          <cell r="C465" t="str">
            <v>RIO REAL</v>
          </cell>
          <cell r="D465" t="str">
            <v>292700</v>
          </cell>
          <cell r="F465">
            <v>14294503</v>
          </cell>
          <cell r="G465">
            <v>2625</v>
          </cell>
          <cell r="H465">
            <v>14719209</v>
          </cell>
          <cell r="J465">
            <v>6273145</v>
          </cell>
        </row>
        <row r="466">
          <cell r="A466">
            <v>292710</v>
          </cell>
          <cell r="B466" t="str">
            <v>BA</v>
          </cell>
          <cell r="C466" t="str">
            <v>RODELAS</v>
          </cell>
          <cell r="D466" t="str">
            <v>292710</v>
          </cell>
          <cell r="F466">
            <v>25533553</v>
          </cell>
          <cell r="H466">
            <v>24709890</v>
          </cell>
          <cell r="J466">
            <v>11531282</v>
          </cell>
        </row>
        <row r="467">
          <cell r="A467">
            <v>292720</v>
          </cell>
          <cell r="B467" t="str">
            <v>BA</v>
          </cell>
          <cell r="C467" t="str">
            <v>RUY BARBOSA</v>
          </cell>
          <cell r="D467" t="str">
            <v>292720</v>
          </cell>
          <cell r="E467">
            <v>719053</v>
          </cell>
          <cell r="F467">
            <v>24166283</v>
          </cell>
          <cell r="H467">
            <v>26447550</v>
          </cell>
          <cell r="J467">
            <v>12342190</v>
          </cell>
        </row>
        <row r="468">
          <cell r="A468">
            <v>292730</v>
          </cell>
          <cell r="B468" t="str">
            <v>BA</v>
          </cell>
          <cell r="C468" t="str">
            <v>SALINAS DA MARGARIDA</v>
          </cell>
          <cell r="D468" t="str">
            <v>292730</v>
          </cell>
          <cell r="F468">
            <v>7387145</v>
          </cell>
          <cell r="H468">
            <v>7163694</v>
          </cell>
          <cell r="J468">
            <v>3370766</v>
          </cell>
        </row>
        <row r="469">
          <cell r="A469">
            <v>292750</v>
          </cell>
          <cell r="B469" t="str">
            <v>BA</v>
          </cell>
          <cell r="C469" t="str">
            <v>SANTA BÁRBARA</v>
          </cell>
          <cell r="D469" t="str">
            <v>292750</v>
          </cell>
          <cell r="F469">
            <v>4696004</v>
          </cell>
          <cell r="H469">
            <v>4544520</v>
          </cell>
          <cell r="J469">
            <v>2120776</v>
          </cell>
        </row>
        <row r="470">
          <cell r="A470">
            <v>292760</v>
          </cell>
          <cell r="B470" t="str">
            <v>BA</v>
          </cell>
          <cell r="C470" t="str">
            <v>SANTA BRÍGIDA</v>
          </cell>
          <cell r="D470" t="str">
            <v>292760</v>
          </cell>
          <cell r="E470">
            <v>158189</v>
          </cell>
          <cell r="F470">
            <v>50748794</v>
          </cell>
          <cell r="G470">
            <v>48794</v>
          </cell>
          <cell r="H470">
            <v>51506952</v>
          </cell>
          <cell r="I470">
            <v>59114</v>
          </cell>
          <cell r="J470">
            <v>23903453</v>
          </cell>
        </row>
        <row r="471">
          <cell r="A471">
            <v>292770</v>
          </cell>
          <cell r="B471" t="str">
            <v>BA</v>
          </cell>
          <cell r="C471" t="str">
            <v>SANTA CRUZ CABRÁLIA</v>
          </cell>
          <cell r="D471" t="str">
            <v>292770</v>
          </cell>
          <cell r="E471">
            <v>224914</v>
          </cell>
          <cell r="F471">
            <v>25257942</v>
          </cell>
          <cell r="G471">
            <v>115405</v>
          </cell>
          <cell r="H471">
            <v>20492843</v>
          </cell>
          <cell r="I471">
            <v>55548</v>
          </cell>
          <cell r="J471">
            <v>8074758</v>
          </cell>
        </row>
        <row r="472">
          <cell r="A472">
            <v>292780</v>
          </cell>
          <cell r="B472" t="str">
            <v>BA</v>
          </cell>
          <cell r="C472" t="str">
            <v>SANTA CRUZ DA VITÓRIA</v>
          </cell>
          <cell r="D472" t="str">
            <v>292780</v>
          </cell>
          <cell r="F472">
            <v>5899533</v>
          </cell>
          <cell r="H472">
            <v>6935823</v>
          </cell>
          <cell r="J472">
            <v>2782681</v>
          </cell>
        </row>
        <row r="473">
          <cell r="A473">
            <v>292790</v>
          </cell>
          <cell r="B473" t="str">
            <v>BA</v>
          </cell>
          <cell r="C473" t="str">
            <v>SANTA INÊS</v>
          </cell>
          <cell r="D473" t="str">
            <v>292790</v>
          </cell>
          <cell r="F473">
            <v>8507466</v>
          </cell>
          <cell r="H473">
            <v>8880230</v>
          </cell>
          <cell r="J473">
            <v>3961304</v>
          </cell>
        </row>
        <row r="474">
          <cell r="A474">
            <v>292805</v>
          </cell>
          <cell r="B474" t="str">
            <v>BA</v>
          </cell>
          <cell r="C474" t="str">
            <v>SANTA LUZIA</v>
          </cell>
          <cell r="D474" t="str">
            <v>292805</v>
          </cell>
          <cell r="E474">
            <v>12283</v>
          </cell>
          <cell r="F474">
            <v>44652883</v>
          </cell>
          <cell r="H474">
            <v>47718268</v>
          </cell>
          <cell r="J474">
            <v>23127341</v>
          </cell>
        </row>
        <row r="475">
          <cell r="A475">
            <v>292810</v>
          </cell>
          <cell r="B475" t="str">
            <v>BA</v>
          </cell>
          <cell r="C475" t="str">
            <v>SANTA MARIA DA VITÓRIA</v>
          </cell>
          <cell r="D475" t="str">
            <v>292810</v>
          </cell>
          <cell r="F475">
            <v>84126798</v>
          </cell>
          <cell r="G475">
            <v>47065</v>
          </cell>
          <cell r="H475">
            <v>78916085</v>
          </cell>
          <cell r="J475">
            <v>37644950</v>
          </cell>
        </row>
        <row r="476">
          <cell r="A476">
            <v>292850</v>
          </cell>
          <cell r="B476" t="str">
            <v>BA</v>
          </cell>
          <cell r="C476" t="str">
            <v>SANTA TERESINHA</v>
          </cell>
          <cell r="D476" t="str">
            <v>292850</v>
          </cell>
          <cell r="F476">
            <v>19008146</v>
          </cell>
          <cell r="H476">
            <v>18394980</v>
          </cell>
          <cell r="J476">
            <v>8584324</v>
          </cell>
        </row>
        <row r="477">
          <cell r="A477">
            <v>292800</v>
          </cell>
          <cell r="B477" t="str">
            <v>BA</v>
          </cell>
          <cell r="C477" t="str">
            <v>SANTALUZ</v>
          </cell>
          <cell r="D477" t="str">
            <v>292800</v>
          </cell>
          <cell r="E477">
            <v>130264</v>
          </cell>
          <cell r="F477">
            <v>86290400</v>
          </cell>
          <cell r="G477">
            <v>40954</v>
          </cell>
          <cell r="H477">
            <v>87404656</v>
          </cell>
          <cell r="I477">
            <v>35604</v>
          </cell>
          <cell r="J477">
            <v>39656384</v>
          </cell>
        </row>
        <row r="478">
          <cell r="A478">
            <v>292820</v>
          </cell>
          <cell r="B478" t="str">
            <v>BA</v>
          </cell>
          <cell r="C478" t="str">
            <v>SANTANA</v>
          </cell>
          <cell r="D478" t="str">
            <v>292820</v>
          </cell>
          <cell r="H478">
            <v>3651605</v>
          </cell>
          <cell r="J478">
            <v>2061219</v>
          </cell>
        </row>
        <row r="479">
          <cell r="A479">
            <v>292830</v>
          </cell>
          <cell r="B479" t="str">
            <v>BA</v>
          </cell>
          <cell r="C479" t="str">
            <v>SANTANÓPOLIS</v>
          </cell>
          <cell r="D479" t="str">
            <v>292830</v>
          </cell>
          <cell r="F479">
            <v>10926610</v>
          </cell>
          <cell r="H479">
            <v>10548526</v>
          </cell>
          <cell r="J479">
            <v>4920744</v>
          </cell>
        </row>
        <row r="480">
          <cell r="A480">
            <v>292860</v>
          </cell>
          <cell r="B480" t="str">
            <v>BA</v>
          </cell>
          <cell r="C480" t="str">
            <v>SANTO AMARO</v>
          </cell>
          <cell r="D480" t="str">
            <v>292860</v>
          </cell>
          <cell r="F480">
            <v>14473528</v>
          </cell>
          <cell r="H480">
            <v>14006640</v>
          </cell>
          <cell r="J480">
            <v>6536432</v>
          </cell>
        </row>
        <row r="481">
          <cell r="A481">
            <v>292870</v>
          </cell>
          <cell r="B481" t="str">
            <v>BA</v>
          </cell>
          <cell r="C481" t="str">
            <v>SANTO ANTÔNIO DE JESUS</v>
          </cell>
          <cell r="D481" t="str">
            <v>292870</v>
          </cell>
          <cell r="E481">
            <v>111050</v>
          </cell>
          <cell r="F481">
            <v>149236819</v>
          </cell>
          <cell r="G481">
            <v>201646</v>
          </cell>
          <cell r="H481">
            <v>147964054</v>
          </cell>
          <cell r="J481">
            <v>70012202</v>
          </cell>
        </row>
        <row r="482">
          <cell r="A482">
            <v>292880</v>
          </cell>
          <cell r="B482" t="str">
            <v>BA</v>
          </cell>
          <cell r="C482" t="str">
            <v>SANTO ESTÊVÃO</v>
          </cell>
          <cell r="D482" t="str">
            <v>292880</v>
          </cell>
          <cell r="F482">
            <v>64605705</v>
          </cell>
          <cell r="H482">
            <v>64070630</v>
          </cell>
          <cell r="J482">
            <v>30162370</v>
          </cell>
        </row>
        <row r="483">
          <cell r="A483">
            <v>292890</v>
          </cell>
          <cell r="B483" t="str">
            <v>BA</v>
          </cell>
          <cell r="C483" t="str">
            <v>SÃO DESIDÉRIO</v>
          </cell>
          <cell r="D483" t="str">
            <v>292890</v>
          </cell>
          <cell r="E483">
            <v>229570</v>
          </cell>
          <cell r="F483">
            <v>33169408</v>
          </cell>
          <cell r="G483">
            <v>191412</v>
          </cell>
          <cell r="H483">
            <v>34298833</v>
          </cell>
          <cell r="I483">
            <v>159362</v>
          </cell>
          <cell r="J483">
            <v>13397594</v>
          </cell>
        </row>
        <row r="484">
          <cell r="A484">
            <v>292895</v>
          </cell>
          <cell r="B484" t="str">
            <v>BA</v>
          </cell>
          <cell r="C484" t="str">
            <v>SÃO DOMINGOS</v>
          </cell>
          <cell r="D484" t="str">
            <v>292895</v>
          </cell>
          <cell r="F484">
            <v>23937767</v>
          </cell>
          <cell r="H484">
            <v>22483683</v>
          </cell>
          <cell r="J484">
            <v>10392995</v>
          </cell>
        </row>
        <row r="485">
          <cell r="A485">
            <v>292910</v>
          </cell>
          <cell r="B485" t="str">
            <v>BA</v>
          </cell>
          <cell r="C485" t="str">
            <v>SÃO FELIPE</v>
          </cell>
          <cell r="D485" t="str">
            <v>292910</v>
          </cell>
          <cell r="F485">
            <v>331681617</v>
          </cell>
          <cell r="H485">
            <v>320982210</v>
          </cell>
          <cell r="I485">
            <v>44292</v>
          </cell>
          <cell r="J485">
            <v>149791548</v>
          </cell>
        </row>
        <row r="486">
          <cell r="A486">
            <v>292900</v>
          </cell>
          <cell r="B486" t="str">
            <v>BA</v>
          </cell>
          <cell r="C486" t="str">
            <v>SÃO FÉLIX</v>
          </cell>
          <cell r="D486" t="str">
            <v>292900</v>
          </cell>
          <cell r="E486">
            <v>85653</v>
          </cell>
          <cell r="F486">
            <v>22874712</v>
          </cell>
          <cell r="G486">
            <v>56524</v>
          </cell>
          <cell r="H486">
            <v>22773592</v>
          </cell>
          <cell r="I486">
            <v>47424</v>
          </cell>
          <cell r="J486">
            <v>11732662</v>
          </cell>
        </row>
        <row r="487">
          <cell r="A487">
            <v>292905</v>
          </cell>
          <cell r="B487" t="str">
            <v>BA</v>
          </cell>
          <cell r="C487" t="str">
            <v>SÃO FÉLIX DO CORIBE</v>
          </cell>
          <cell r="D487" t="str">
            <v>292905</v>
          </cell>
          <cell r="E487">
            <v>1100</v>
          </cell>
          <cell r="F487">
            <v>34651261</v>
          </cell>
          <cell r="G487">
            <v>90</v>
          </cell>
          <cell r="H487">
            <v>33399568</v>
          </cell>
          <cell r="J487">
            <v>15577590</v>
          </cell>
        </row>
        <row r="488">
          <cell r="A488">
            <v>292920</v>
          </cell>
          <cell r="B488" t="str">
            <v>BA</v>
          </cell>
          <cell r="C488" t="str">
            <v>SÃO FRANCISCO DO CONDE</v>
          </cell>
          <cell r="D488" t="str">
            <v>292920</v>
          </cell>
          <cell r="E488">
            <v>341103</v>
          </cell>
          <cell r="F488">
            <v>133084184</v>
          </cell>
          <cell r="G488">
            <v>250693</v>
          </cell>
          <cell r="H488">
            <v>140714607</v>
          </cell>
          <cell r="I488">
            <v>365091</v>
          </cell>
          <cell r="J488">
            <v>69625490</v>
          </cell>
        </row>
        <row r="489">
          <cell r="A489">
            <v>292925</v>
          </cell>
          <cell r="B489" t="str">
            <v>BA</v>
          </cell>
          <cell r="C489" t="str">
            <v>SÃO GABRIEL</v>
          </cell>
          <cell r="D489" t="str">
            <v>292925</v>
          </cell>
          <cell r="F489">
            <v>57741374</v>
          </cell>
          <cell r="H489">
            <v>55873230</v>
          </cell>
          <cell r="J489">
            <v>26065414</v>
          </cell>
        </row>
        <row r="490">
          <cell r="A490">
            <v>292937</v>
          </cell>
          <cell r="B490" t="str">
            <v>BA</v>
          </cell>
          <cell r="C490" t="str">
            <v>SÃO JOSÉ DO JACUÍPE</v>
          </cell>
          <cell r="D490" t="str">
            <v>292937</v>
          </cell>
          <cell r="E490">
            <v>85020</v>
          </cell>
          <cell r="F490">
            <v>64883623</v>
          </cell>
          <cell r="G490">
            <v>74480</v>
          </cell>
          <cell r="H490">
            <v>62645934</v>
          </cell>
          <cell r="I490">
            <v>32179</v>
          </cell>
          <cell r="J490">
            <v>28921147</v>
          </cell>
        </row>
        <row r="491">
          <cell r="A491">
            <v>292940</v>
          </cell>
          <cell r="B491" t="str">
            <v>BA</v>
          </cell>
          <cell r="C491" t="str">
            <v>SÃO MIGUEL DAS MATAS</v>
          </cell>
          <cell r="D491" t="str">
            <v>292940</v>
          </cell>
          <cell r="E491">
            <v>21035</v>
          </cell>
          <cell r="F491">
            <v>17515591</v>
          </cell>
          <cell r="G491">
            <v>19689</v>
          </cell>
          <cell r="H491">
            <v>16592515</v>
          </cell>
          <cell r="J491">
            <v>7657048</v>
          </cell>
        </row>
        <row r="492">
          <cell r="A492">
            <v>292960</v>
          </cell>
          <cell r="B492" t="str">
            <v>BA</v>
          </cell>
          <cell r="C492" t="str">
            <v>SAPEAÇU</v>
          </cell>
          <cell r="D492" t="str">
            <v>292960</v>
          </cell>
          <cell r="F492">
            <v>22588243</v>
          </cell>
          <cell r="H492">
            <v>21859590</v>
          </cell>
          <cell r="J492">
            <v>10201142</v>
          </cell>
        </row>
        <row r="493">
          <cell r="A493">
            <v>292970</v>
          </cell>
          <cell r="B493" t="str">
            <v>BA</v>
          </cell>
          <cell r="C493" t="str">
            <v>SÁTIRO DIAS</v>
          </cell>
          <cell r="D493" t="str">
            <v>292970</v>
          </cell>
          <cell r="F493">
            <v>4502018</v>
          </cell>
          <cell r="H493">
            <v>4354620</v>
          </cell>
          <cell r="J493">
            <v>2031932</v>
          </cell>
        </row>
        <row r="494">
          <cell r="A494">
            <v>292975</v>
          </cell>
          <cell r="B494" t="str">
            <v>BA</v>
          </cell>
          <cell r="C494" t="str">
            <v>SAUBARA</v>
          </cell>
          <cell r="D494" t="str">
            <v>292975</v>
          </cell>
          <cell r="F494">
            <v>2121299</v>
          </cell>
          <cell r="H494">
            <v>2052870</v>
          </cell>
          <cell r="J494">
            <v>958006</v>
          </cell>
        </row>
        <row r="495">
          <cell r="A495">
            <v>292980</v>
          </cell>
          <cell r="B495" t="str">
            <v>BA</v>
          </cell>
          <cell r="C495" t="str">
            <v>SAÚDE</v>
          </cell>
          <cell r="D495" t="str">
            <v>292980</v>
          </cell>
          <cell r="E495">
            <v>63480</v>
          </cell>
          <cell r="F495">
            <v>815108524</v>
          </cell>
          <cell r="G495">
            <v>20270</v>
          </cell>
          <cell r="H495">
            <v>790026310</v>
          </cell>
          <cell r="I495">
            <v>24821</v>
          </cell>
          <cell r="J495">
            <v>368993572</v>
          </cell>
        </row>
        <row r="496">
          <cell r="A496">
            <v>292990</v>
          </cell>
          <cell r="B496" t="str">
            <v>BA</v>
          </cell>
          <cell r="C496" t="str">
            <v>SEABRA</v>
          </cell>
          <cell r="D496" t="str">
            <v>292990</v>
          </cell>
          <cell r="E496">
            <v>421353</v>
          </cell>
          <cell r="F496">
            <v>39599802</v>
          </cell>
          <cell r="G496">
            <v>361788</v>
          </cell>
          <cell r="H496">
            <v>31377678</v>
          </cell>
          <cell r="I496">
            <v>269129</v>
          </cell>
          <cell r="J496">
            <v>15169995</v>
          </cell>
        </row>
        <row r="497">
          <cell r="A497">
            <v>293000</v>
          </cell>
          <cell r="B497" t="str">
            <v>BA</v>
          </cell>
          <cell r="C497" t="str">
            <v>SEBASTIÃO LARANJEIRAS</v>
          </cell>
          <cell r="D497" t="str">
            <v>293000</v>
          </cell>
          <cell r="E497">
            <v>11983</v>
          </cell>
          <cell r="F497">
            <v>10068879</v>
          </cell>
          <cell r="G497">
            <v>79162</v>
          </cell>
          <cell r="H497">
            <v>19544917</v>
          </cell>
          <cell r="I497">
            <v>44650</v>
          </cell>
          <cell r="J497">
            <v>10562403</v>
          </cell>
        </row>
        <row r="498">
          <cell r="A498">
            <v>293010</v>
          </cell>
          <cell r="B498" t="str">
            <v>BA</v>
          </cell>
          <cell r="C498" t="str">
            <v>SENHOR DO BONFIM</v>
          </cell>
          <cell r="D498" t="str">
            <v>293010</v>
          </cell>
          <cell r="E498">
            <v>728485</v>
          </cell>
          <cell r="F498">
            <v>142695333</v>
          </cell>
          <cell r="G498">
            <v>670056</v>
          </cell>
          <cell r="H498">
            <v>131817673</v>
          </cell>
          <cell r="I498">
            <v>443335</v>
          </cell>
          <cell r="J498">
            <v>58292554</v>
          </cell>
        </row>
        <row r="499">
          <cell r="A499">
            <v>293020</v>
          </cell>
          <cell r="B499" t="str">
            <v>BA</v>
          </cell>
          <cell r="C499" t="str">
            <v>SENTO SÉ</v>
          </cell>
          <cell r="D499" t="str">
            <v>293020</v>
          </cell>
          <cell r="E499">
            <v>33947</v>
          </cell>
          <cell r="F499">
            <v>7988373</v>
          </cell>
          <cell r="G499">
            <v>6367</v>
          </cell>
          <cell r="H499">
            <v>6958978</v>
          </cell>
          <cell r="I499">
            <v>71346</v>
          </cell>
          <cell r="J499">
            <v>3399106</v>
          </cell>
        </row>
        <row r="500">
          <cell r="A500">
            <v>293015</v>
          </cell>
          <cell r="B500" t="str">
            <v>BA</v>
          </cell>
          <cell r="C500" t="str">
            <v>SERRA DO RAMALHO</v>
          </cell>
          <cell r="D500" t="str">
            <v>293015</v>
          </cell>
          <cell r="F500">
            <v>16494511</v>
          </cell>
          <cell r="H500">
            <v>15962430</v>
          </cell>
          <cell r="J500">
            <v>7449134</v>
          </cell>
        </row>
        <row r="501">
          <cell r="A501">
            <v>293030</v>
          </cell>
          <cell r="B501" t="str">
            <v>BA</v>
          </cell>
          <cell r="C501" t="str">
            <v>SERRA DOURADA</v>
          </cell>
          <cell r="D501" t="str">
            <v>293030</v>
          </cell>
          <cell r="E501">
            <v>9100</v>
          </cell>
          <cell r="F501">
            <v>272075616</v>
          </cell>
          <cell r="G501">
            <v>70</v>
          </cell>
          <cell r="H501">
            <v>263159939</v>
          </cell>
          <cell r="I501">
            <v>3378</v>
          </cell>
          <cell r="J501">
            <v>123493851</v>
          </cell>
        </row>
        <row r="502">
          <cell r="A502">
            <v>293040</v>
          </cell>
          <cell r="B502" t="str">
            <v>BA</v>
          </cell>
          <cell r="C502" t="str">
            <v>SERRA PRETA</v>
          </cell>
          <cell r="D502" t="str">
            <v>293040</v>
          </cell>
          <cell r="F502">
            <v>11098403</v>
          </cell>
          <cell r="H502">
            <v>10740390</v>
          </cell>
          <cell r="J502">
            <v>5012182</v>
          </cell>
        </row>
        <row r="503">
          <cell r="A503">
            <v>293050</v>
          </cell>
          <cell r="B503" t="str">
            <v>BA</v>
          </cell>
          <cell r="C503" t="str">
            <v>SERRINHA</v>
          </cell>
          <cell r="D503" t="str">
            <v>293050</v>
          </cell>
          <cell r="F503">
            <v>81679754</v>
          </cell>
          <cell r="H503">
            <v>88966993</v>
          </cell>
          <cell r="I503">
            <v>110832</v>
          </cell>
          <cell r="J503">
            <v>42271226</v>
          </cell>
        </row>
        <row r="504">
          <cell r="A504">
            <v>293060</v>
          </cell>
          <cell r="B504" t="str">
            <v>BA</v>
          </cell>
          <cell r="C504" t="str">
            <v>SERROLÂNDIA</v>
          </cell>
          <cell r="D504" t="str">
            <v>293060</v>
          </cell>
          <cell r="F504">
            <v>18034265</v>
          </cell>
          <cell r="H504">
            <v>16912185</v>
          </cell>
          <cell r="J504">
            <v>7727124</v>
          </cell>
        </row>
        <row r="505">
          <cell r="A505">
            <v>293075</v>
          </cell>
          <cell r="B505" t="str">
            <v>BA</v>
          </cell>
          <cell r="C505" t="str">
            <v>SÍTIO DO MATO</v>
          </cell>
          <cell r="D505" t="str">
            <v>293075</v>
          </cell>
          <cell r="F505">
            <v>4064038</v>
          </cell>
          <cell r="H505">
            <v>3932940</v>
          </cell>
          <cell r="J505">
            <v>1835372</v>
          </cell>
        </row>
        <row r="506">
          <cell r="A506">
            <v>293076</v>
          </cell>
          <cell r="B506" t="str">
            <v>BA</v>
          </cell>
          <cell r="C506" t="str">
            <v>SÍTIO DO QUINTO</v>
          </cell>
          <cell r="D506" t="str">
            <v>293076</v>
          </cell>
          <cell r="E506">
            <v>161179</v>
          </cell>
          <cell r="F506">
            <v>6717018</v>
          </cell>
          <cell r="G506">
            <v>52889</v>
          </cell>
          <cell r="H506">
            <v>8939905</v>
          </cell>
          <cell r="I506">
            <v>1470</v>
          </cell>
          <cell r="J506">
            <v>3703685</v>
          </cell>
        </row>
        <row r="507">
          <cell r="A507">
            <v>293077</v>
          </cell>
          <cell r="B507" t="str">
            <v>BA</v>
          </cell>
          <cell r="C507" t="str">
            <v>SOBRADINHO</v>
          </cell>
          <cell r="D507" t="str">
            <v>293077</v>
          </cell>
          <cell r="E507">
            <v>2149021</v>
          </cell>
          <cell r="F507">
            <v>63677053</v>
          </cell>
          <cell r="G507">
            <v>131065</v>
          </cell>
          <cell r="H507">
            <v>37430897</v>
          </cell>
          <cell r="I507">
            <v>63790</v>
          </cell>
          <cell r="J507">
            <v>18246788</v>
          </cell>
        </row>
        <row r="508">
          <cell r="A508">
            <v>293080</v>
          </cell>
          <cell r="B508" t="str">
            <v>BA</v>
          </cell>
          <cell r="C508" t="str">
            <v>SOUTO SOARES</v>
          </cell>
          <cell r="D508" t="str">
            <v>293080</v>
          </cell>
          <cell r="E508">
            <v>776284</v>
          </cell>
          <cell r="F508">
            <v>111014127</v>
          </cell>
          <cell r="G508">
            <v>966975</v>
          </cell>
          <cell r="H508">
            <v>108044884</v>
          </cell>
          <cell r="I508">
            <v>69437</v>
          </cell>
          <cell r="J508">
            <v>47554467</v>
          </cell>
        </row>
        <row r="509">
          <cell r="A509">
            <v>293090</v>
          </cell>
          <cell r="B509" t="str">
            <v>BA</v>
          </cell>
          <cell r="C509" t="str">
            <v>TABOCAS DO BREJO VELHO</v>
          </cell>
          <cell r="D509" t="str">
            <v>293090</v>
          </cell>
          <cell r="E509">
            <v>45967</v>
          </cell>
          <cell r="F509">
            <v>168304477</v>
          </cell>
          <cell r="G509">
            <v>33217</v>
          </cell>
          <cell r="H509">
            <v>162569308</v>
          </cell>
          <cell r="I509">
            <v>60</v>
          </cell>
          <cell r="J509">
            <v>75875690</v>
          </cell>
        </row>
        <row r="510">
          <cell r="A510">
            <v>293100</v>
          </cell>
          <cell r="B510" t="str">
            <v>BA</v>
          </cell>
          <cell r="C510" t="str">
            <v>TANHAÇU</v>
          </cell>
          <cell r="D510" t="str">
            <v>293100</v>
          </cell>
          <cell r="F510">
            <v>423192</v>
          </cell>
          <cell r="G510">
            <v>19646</v>
          </cell>
          <cell r="H510">
            <v>5216482</v>
          </cell>
          <cell r="I510">
            <v>4633</v>
          </cell>
          <cell r="J510">
            <v>2025326</v>
          </cell>
        </row>
        <row r="511">
          <cell r="A511">
            <v>293110</v>
          </cell>
          <cell r="B511" t="str">
            <v>BA</v>
          </cell>
          <cell r="C511" t="str">
            <v>TANQUINHO</v>
          </cell>
          <cell r="D511" t="str">
            <v>293110</v>
          </cell>
          <cell r="F511">
            <v>9097550</v>
          </cell>
          <cell r="H511">
            <v>8799900</v>
          </cell>
          <cell r="J511">
            <v>4106620</v>
          </cell>
        </row>
        <row r="512">
          <cell r="A512">
            <v>293120</v>
          </cell>
          <cell r="B512" t="str">
            <v>BA</v>
          </cell>
          <cell r="C512" t="str">
            <v>TAPEROÁ</v>
          </cell>
          <cell r="D512" t="str">
            <v>293120</v>
          </cell>
          <cell r="F512">
            <v>9446196</v>
          </cell>
          <cell r="H512">
            <v>9141480</v>
          </cell>
          <cell r="J512">
            <v>4266024</v>
          </cell>
        </row>
        <row r="513">
          <cell r="A513">
            <v>293130</v>
          </cell>
          <cell r="B513" t="str">
            <v>BA</v>
          </cell>
          <cell r="C513" t="str">
            <v>TAPIRAMUTÁ</v>
          </cell>
          <cell r="D513" t="str">
            <v>293130</v>
          </cell>
          <cell r="F513">
            <v>66667659</v>
          </cell>
          <cell r="H513">
            <v>67597019</v>
          </cell>
          <cell r="J513">
            <v>32612245</v>
          </cell>
        </row>
        <row r="514">
          <cell r="A514">
            <v>293135</v>
          </cell>
          <cell r="B514" t="str">
            <v>BA</v>
          </cell>
          <cell r="C514" t="str">
            <v>TEIXEIRA DE FREITAS</v>
          </cell>
          <cell r="D514" t="str">
            <v>293135</v>
          </cell>
          <cell r="F514">
            <v>283259989</v>
          </cell>
          <cell r="H514">
            <v>274122570</v>
          </cell>
          <cell r="J514">
            <v>127923866</v>
          </cell>
        </row>
        <row r="515">
          <cell r="A515">
            <v>293140</v>
          </cell>
          <cell r="B515" t="str">
            <v>BA</v>
          </cell>
          <cell r="C515" t="str">
            <v>TEODORO SAMPAIO</v>
          </cell>
          <cell r="D515" t="str">
            <v>293140</v>
          </cell>
          <cell r="E515">
            <v>125687</v>
          </cell>
          <cell r="F515">
            <v>13175843</v>
          </cell>
          <cell r="G515">
            <v>28152</v>
          </cell>
          <cell r="H515">
            <v>12041961</v>
          </cell>
          <cell r="I515">
            <v>25138</v>
          </cell>
          <cell r="J515">
            <v>5333547</v>
          </cell>
        </row>
        <row r="516">
          <cell r="A516">
            <v>293150</v>
          </cell>
          <cell r="B516" t="str">
            <v>BA</v>
          </cell>
          <cell r="C516" t="str">
            <v>TEOFILÂNDIA</v>
          </cell>
          <cell r="D516" t="str">
            <v>293150</v>
          </cell>
          <cell r="F516">
            <v>5269411</v>
          </cell>
          <cell r="H516">
            <v>5099430</v>
          </cell>
          <cell r="J516">
            <v>2379734</v>
          </cell>
        </row>
        <row r="517">
          <cell r="A517">
            <v>293160</v>
          </cell>
          <cell r="B517" t="str">
            <v>BA</v>
          </cell>
          <cell r="C517" t="str">
            <v>TEOLÂNDIA</v>
          </cell>
          <cell r="D517" t="str">
            <v>293160</v>
          </cell>
          <cell r="E517">
            <v>45840</v>
          </cell>
          <cell r="F517">
            <v>25011876</v>
          </cell>
          <cell r="H517">
            <v>25248545</v>
          </cell>
          <cell r="I517">
            <v>17314</v>
          </cell>
          <cell r="J517">
            <v>11825816</v>
          </cell>
        </row>
        <row r="518">
          <cell r="A518">
            <v>293180</v>
          </cell>
          <cell r="B518" t="str">
            <v>BA</v>
          </cell>
          <cell r="C518" t="str">
            <v>TREMEDAL</v>
          </cell>
          <cell r="D518" t="str">
            <v>293180</v>
          </cell>
          <cell r="E518">
            <v>17256</v>
          </cell>
          <cell r="F518">
            <v>16910236</v>
          </cell>
          <cell r="H518">
            <v>16512650</v>
          </cell>
          <cell r="I518">
            <v>7410</v>
          </cell>
          <cell r="J518">
            <v>7598244</v>
          </cell>
        </row>
        <row r="519">
          <cell r="A519">
            <v>293190</v>
          </cell>
          <cell r="B519" t="str">
            <v>BA</v>
          </cell>
          <cell r="C519" t="str">
            <v>TUCANO</v>
          </cell>
          <cell r="D519" t="str">
            <v>293190</v>
          </cell>
          <cell r="F519">
            <v>5413406</v>
          </cell>
          <cell r="H519">
            <v>5238780</v>
          </cell>
          <cell r="J519">
            <v>2444764</v>
          </cell>
        </row>
        <row r="520">
          <cell r="A520">
            <v>293200</v>
          </cell>
          <cell r="B520" t="str">
            <v>BA</v>
          </cell>
          <cell r="C520" t="str">
            <v>UAUÁ</v>
          </cell>
          <cell r="D520" t="str">
            <v>293200</v>
          </cell>
          <cell r="F520">
            <v>23012230</v>
          </cell>
          <cell r="H520">
            <v>22269900</v>
          </cell>
          <cell r="J520">
            <v>10392620</v>
          </cell>
        </row>
        <row r="521">
          <cell r="A521">
            <v>293210</v>
          </cell>
          <cell r="B521" t="str">
            <v>BA</v>
          </cell>
          <cell r="C521" t="str">
            <v>UBAÍRA</v>
          </cell>
          <cell r="D521" t="str">
            <v>293210</v>
          </cell>
          <cell r="F521">
            <v>9496881</v>
          </cell>
          <cell r="H521">
            <v>9190530</v>
          </cell>
          <cell r="J521">
            <v>4288914</v>
          </cell>
        </row>
        <row r="522">
          <cell r="A522">
            <v>293220</v>
          </cell>
          <cell r="B522" t="str">
            <v>BA</v>
          </cell>
          <cell r="C522" t="str">
            <v>UBAITABA</v>
          </cell>
          <cell r="D522" t="str">
            <v>293220</v>
          </cell>
          <cell r="F522">
            <v>83130902</v>
          </cell>
          <cell r="H522">
            <v>80449260</v>
          </cell>
          <cell r="J522">
            <v>37542988</v>
          </cell>
        </row>
        <row r="523">
          <cell r="A523">
            <v>293230</v>
          </cell>
          <cell r="B523" t="str">
            <v>BA</v>
          </cell>
          <cell r="C523" t="str">
            <v>UBATÃ</v>
          </cell>
          <cell r="D523" t="str">
            <v>293230</v>
          </cell>
          <cell r="E523">
            <v>83850</v>
          </cell>
          <cell r="F523">
            <v>12888620</v>
          </cell>
          <cell r="G523">
            <v>2345</v>
          </cell>
          <cell r="H523">
            <v>12671807</v>
          </cell>
          <cell r="I523">
            <v>469</v>
          </cell>
          <cell r="J523">
            <v>5682730</v>
          </cell>
        </row>
        <row r="524">
          <cell r="A524">
            <v>293240</v>
          </cell>
          <cell r="B524" t="str">
            <v>BA</v>
          </cell>
          <cell r="C524" t="str">
            <v>UIBAÍ</v>
          </cell>
          <cell r="D524" t="str">
            <v>293240</v>
          </cell>
          <cell r="E524">
            <v>135154</v>
          </cell>
          <cell r="F524">
            <v>10537246</v>
          </cell>
          <cell r="G524">
            <v>43136</v>
          </cell>
          <cell r="H524">
            <v>9798624</v>
          </cell>
          <cell r="I524">
            <v>137285</v>
          </cell>
          <cell r="J524">
            <v>5499119</v>
          </cell>
        </row>
        <row r="525">
          <cell r="A525">
            <v>293250</v>
          </cell>
          <cell r="B525" t="str">
            <v>BA</v>
          </cell>
          <cell r="C525" t="str">
            <v>UNA</v>
          </cell>
          <cell r="D525" t="str">
            <v>293250</v>
          </cell>
          <cell r="F525">
            <v>11902925</v>
          </cell>
          <cell r="H525">
            <v>15001650</v>
          </cell>
          <cell r="J525">
            <v>7000770</v>
          </cell>
        </row>
        <row r="526">
          <cell r="A526">
            <v>293260</v>
          </cell>
          <cell r="B526" t="str">
            <v>BA</v>
          </cell>
          <cell r="C526" t="str">
            <v>URANDI</v>
          </cell>
          <cell r="D526" t="str">
            <v>293260</v>
          </cell>
          <cell r="E526">
            <v>6728</v>
          </cell>
          <cell r="F526">
            <v>60233339</v>
          </cell>
          <cell r="G526">
            <v>780</v>
          </cell>
          <cell r="H526">
            <v>59147626</v>
          </cell>
          <cell r="J526">
            <v>28206462</v>
          </cell>
        </row>
        <row r="527">
          <cell r="A527">
            <v>293280</v>
          </cell>
          <cell r="B527" t="str">
            <v>BA</v>
          </cell>
          <cell r="C527" t="str">
            <v>UTINGA</v>
          </cell>
          <cell r="D527" t="str">
            <v>293280</v>
          </cell>
          <cell r="E527">
            <v>130</v>
          </cell>
          <cell r="F527">
            <v>2390198</v>
          </cell>
          <cell r="H527">
            <v>2298278</v>
          </cell>
          <cell r="I527">
            <v>480</v>
          </cell>
          <cell r="J527">
            <v>1292719</v>
          </cell>
        </row>
        <row r="528">
          <cell r="A528">
            <v>293290</v>
          </cell>
          <cell r="B528" t="str">
            <v>BA</v>
          </cell>
          <cell r="C528" t="str">
            <v>VALENÇA</v>
          </cell>
          <cell r="D528" t="str">
            <v>293290</v>
          </cell>
          <cell r="F528">
            <v>60911156</v>
          </cell>
          <cell r="G528">
            <v>52054</v>
          </cell>
          <cell r="H528">
            <v>58845320</v>
          </cell>
          <cell r="I528">
            <v>8876</v>
          </cell>
          <cell r="J528">
            <v>26695426</v>
          </cell>
        </row>
        <row r="529">
          <cell r="A529">
            <v>293305</v>
          </cell>
          <cell r="B529" t="str">
            <v>BA</v>
          </cell>
          <cell r="C529" t="str">
            <v>VÁRZEA DA ROÇA</v>
          </cell>
          <cell r="D529" t="str">
            <v>293305</v>
          </cell>
          <cell r="E529">
            <v>53043</v>
          </cell>
          <cell r="F529">
            <v>14377534</v>
          </cell>
          <cell r="G529">
            <v>53042</v>
          </cell>
          <cell r="H529">
            <v>15507749</v>
          </cell>
          <cell r="I529">
            <v>11671</v>
          </cell>
          <cell r="J529">
            <v>7513374</v>
          </cell>
        </row>
        <row r="530">
          <cell r="A530">
            <v>293310</v>
          </cell>
          <cell r="B530" t="str">
            <v>BA</v>
          </cell>
          <cell r="C530" t="str">
            <v>VÁRZEA DO POÇO</v>
          </cell>
          <cell r="D530" t="str">
            <v>293310</v>
          </cell>
          <cell r="F530">
            <v>19703544</v>
          </cell>
          <cell r="H530">
            <v>21501762</v>
          </cell>
          <cell r="I530">
            <v>8</v>
          </cell>
          <cell r="J530">
            <v>11061377</v>
          </cell>
        </row>
        <row r="531">
          <cell r="A531">
            <v>293315</v>
          </cell>
          <cell r="B531" t="str">
            <v>BA</v>
          </cell>
          <cell r="C531" t="str">
            <v>VÁRZEA NOVA</v>
          </cell>
          <cell r="D531" t="str">
            <v>293315</v>
          </cell>
          <cell r="F531">
            <v>3622306</v>
          </cell>
          <cell r="H531">
            <v>3926586</v>
          </cell>
          <cell r="J531">
            <v>1639911</v>
          </cell>
        </row>
        <row r="532">
          <cell r="A532">
            <v>293317</v>
          </cell>
          <cell r="B532" t="str">
            <v>BA</v>
          </cell>
          <cell r="C532" t="str">
            <v>VARZEDO</v>
          </cell>
          <cell r="D532" t="str">
            <v>293317</v>
          </cell>
          <cell r="E532">
            <v>117487</v>
          </cell>
          <cell r="F532">
            <v>8595720</v>
          </cell>
          <cell r="G532">
            <v>76258</v>
          </cell>
          <cell r="H532">
            <v>8790960</v>
          </cell>
          <cell r="I532">
            <v>52437</v>
          </cell>
          <cell r="J532">
            <v>4618304</v>
          </cell>
        </row>
        <row r="533">
          <cell r="A533">
            <v>293320</v>
          </cell>
          <cell r="B533" t="str">
            <v>BA</v>
          </cell>
          <cell r="C533" t="str">
            <v>VERA CRUZ</v>
          </cell>
          <cell r="D533" t="str">
            <v>293320</v>
          </cell>
          <cell r="F533">
            <v>11630487</v>
          </cell>
          <cell r="H533">
            <v>11255310</v>
          </cell>
          <cell r="J533">
            <v>6991140</v>
          </cell>
        </row>
        <row r="534">
          <cell r="A534">
            <v>293330</v>
          </cell>
          <cell r="B534" t="str">
            <v>BA</v>
          </cell>
          <cell r="C534" t="str">
            <v>VITÓRIA DA CONQUISTA</v>
          </cell>
          <cell r="D534" t="str">
            <v>293330</v>
          </cell>
          <cell r="E534">
            <v>3420015</v>
          </cell>
          <cell r="F534">
            <v>361063881</v>
          </cell>
          <cell r="G534">
            <v>2316451</v>
          </cell>
          <cell r="H534">
            <v>363426477</v>
          </cell>
          <cell r="I534">
            <v>1861009</v>
          </cell>
          <cell r="J534">
            <v>173351510</v>
          </cell>
        </row>
        <row r="535">
          <cell r="A535">
            <v>293340</v>
          </cell>
          <cell r="B535" t="str">
            <v>BA</v>
          </cell>
          <cell r="C535" t="str">
            <v>WAGNER</v>
          </cell>
          <cell r="D535" t="str">
            <v>293340</v>
          </cell>
          <cell r="F535">
            <v>2506753</v>
          </cell>
          <cell r="H535">
            <v>2425890</v>
          </cell>
          <cell r="J535">
            <v>1132082</v>
          </cell>
        </row>
        <row r="536">
          <cell r="A536">
            <v>293345</v>
          </cell>
          <cell r="B536" t="str">
            <v>BA</v>
          </cell>
          <cell r="C536" t="str">
            <v>WANDERLEY</v>
          </cell>
          <cell r="D536" t="str">
            <v>293345</v>
          </cell>
          <cell r="F536">
            <v>4664942</v>
          </cell>
          <cell r="H536">
            <v>4514460</v>
          </cell>
          <cell r="J536">
            <v>2106748</v>
          </cell>
        </row>
        <row r="537">
          <cell r="A537">
            <v>293360</v>
          </cell>
          <cell r="B537" t="str">
            <v>BA</v>
          </cell>
          <cell r="C537" t="str">
            <v>XIQUE-XIQUE</v>
          </cell>
          <cell r="D537" t="str">
            <v>293360</v>
          </cell>
          <cell r="F537">
            <v>2816877</v>
          </cell>
          <cell r="H537">
            <v>2726010</v>
          </cell>
          <cell r="J537">
            <v>1272138</v>
          </cell>
        </row>
        <row r="538">
          <cell r="A538">
            <v>230010</v>
          </cell>
          <cell r="B538" t="str">
            <v>CE</v>
          </cell>
          <cell r="C538" t="str">
            <v>ABAIARA</v>
          </cell>
          <cell r="D538" t="str">
            <v>230010</v>
          </cell>
          <cell r="E538">
            <v>3120</v>
          </cell>
          <cell r="F538">
            <v>6377387</v>
          </cell>
          <cell r="H538">
            <v>6202260</v>
          </cell>
          <cell r="I538">
            <v>122677</v>
          </cell>
          <cell r="J538">
            <v>1805642</v>
          </cell>
        </row>
        <row r="539">
          <cell r="A539">
            <v>230015</v>
          </cell>
          <cell r="B539" t="str">
            <v>CE</v>
          </cell>
          <cell r="C539" t="str">
            <v>ACARAPE</v>
          </cell>
          <cell r="D539" t="str">
            <v>230015</v>
          </cell>
          <cell r="E539">
            <v>4082</v>
          </cell>
          <cell r="F539">
            <v>38385676</v>
          </cell>
          <cell r="G539">
            <v>17018</v>
          </cell>
          <cell r="H539">
            <v>38457005</v>
          </cell>
          <cell r="I539">
            <v>1980</v>
          </cell>
          <cell r="J539">
            <v>17764232</v>
          </cell>
        </row>
        <row r="540">
          <cell r="A540">
            <v>230020</v>
          </cell>
          <cell r="B540" t="str">
            <v>CE</v>
          </cell>
          <cell r="C540" t="str">
            <v>ACARAÚ</v>
          </cell>
          <cell r="D540" t="str">
            <v>230020</v>
          </cell>
          <cell r="E540">
            <v>739336</v>
          </cell>
          <cell r="F540">
            <v>174265112</v>
          </cell>
          <cell r="G540">
            <v>765722</v>
          </cell>
          <cell r="H540">
            <v>166359839</v>
          </cell>
          <cell r="I540">
            <v>84818</v>
          </cell>
          <cell r="J540">
            <v>73361314</v>
          </cell>
        </row>
        <row r="541">
          <cell r="A541">
            <v>230030</v>
          </cell>
          <cell r="B541" t="str">
            <v>CE</v>
          </cell>
          <cell r="C541" t="str">
            <v>ACOPIARA</v>
          </cell>
          <cell r="D541" t="str">
            <v>230030</v>
          </cell>
          <cell r="F541">
            <v>998169</v>
          </cell>
          <cell r="H541">
            <v>965970</v>
          </cell>
          <cell r="J541">
            <v>450786</v>
          </cell>
        </row>
        <row r="542">
          <cell r="A542">
            <v>230040</v>
          </cell>
          <cell r="B542" t="str">
            <v>CE</v>
          </cell>
          <cell r="C542" t="str">
            <v>AIUABA</v>
          </cell>
          <cell r="D542" t="str">
            <v>230040</v>
          </cell>
          <cell r="E542">
            <v>161767</v>
          </cell>
          <cell r="F542">
            <v>55590259</v>
          </cell>
          <cell r="G542">
            <v>139051</v>
          </cell>
          <cell r="H542">
            <v>49574861</v>
          </cell>
          <cell r="I542">
            <v>96251</v>
          </cell>
          <cell r="J542">
            <v>21387971</v>
          </cell>
        </row>
        <row r="543">
          <cell r="A543">
            <v>230050</v>
          </cell>
          <cell r="B543" t="str">
            <v>CE</v>
          </cell>
          <cell r="C543" t="str">
            <v>ALCÂNTARAS</v>
          </cell>
          <cell r="D543" t="str">
            <v>230050</v>
          </cell>
          <cell r="E543">
            <v>134578</v>
          </cell>
          <cell r="F543">
            <v>8906801</v>
          </cell>
          <cell r="G543">
            <v>83189</v>
          </cell>
          <cell r="H543">
            <v>7966124</v>
          </cell>
          <cell r="I543">
            <v>35742</v>
          </cell>
          <cell r="J543">
            <v>2931020</v>
          </cell>
        </row>
        <row r="544">
          <cell r="A544">
            <v>230060</v>
          </cell>
          <cell r="B544" t="str">
            <v>CE</v>
          </cell>
          <cell r="C544" t="str">
            <v>ALTANEIRA</v>
          </cell>
          <cell r="D544" t="str">
            <v>230060</v>
          </cell>
          <cell r="E544">
            <v>160586</v>
          </cell>
          <cell r="F544">
            <v>16030990</v>
          </cell>
          <cell r="G544">
            <v>106186</v>
          </cell>
          <cell r="H544">
            <v>13956106</v>
          </cell>
          <cell r="I544">
            <v>42166</v>
          </cell>
          <cell r="J544">
            <v>5498386</v>
          </cell>
        </row>
        <row r="545">
          <cell r="A545">
            <v>230070</v>
          </cell>
          <cell r="B545" t="str">
            <v>CE</v>
          </cell>
          <cell r="C545" t="str">
            <v>ALTO SANTO</v>
          </cell>
          <cell r="D545" t="str">
            <v>230070</v>
          </cell>
          <cell r="E545">
            <v>135362</v>
          </cell>
          <cell r="F545">
            <v>19805267</v>
          </cell>
          <cell r="G545">
            <v>94676</v>
          </cell>
          <cell r="H545">
            <v>17155148</v>
          </cell>
          <cell r="I545">
            <v>84351</v>
          </cell>
          <cell r="J545">
            <v>6483037</v>
          </cell>
        </row>
        <row r="546">
          <cell r="A546">
            <v>230075</v>
          </cell>
          <cell r="B546" t="str">
            <v>CE</v>
          </cell>
          <cell r="C546" t="str">
            <v>AMONTADA</v>
          </cell>
          <cell r="D546" t="str">
            <v>230075</v>
          </cell>
          <cell r="E546">
            <v>165626</v>
          </cell>
          <cell r="F546">
            <v>70127836</v>
          </cell>
          <cell r="G546">
            <v>128825</v>
          </cell>
          <cell r="H546">
            <v>56217305</v>
          </cell>
          <cell r="I546">
            <v>179223</v>
          </cell>
          <cell r="J546">
            <v>23321701</v>
          </cell>
        </row>
        <row r="547">
          <cell r="A547">
            <v>230080</v>
          </cell>
          <cell r="B547" t="str">
            <v>CE</v>
          </cell>
          <cell r="C547" t="str">
            <v>ANTONINA DO NORTE</v>
          </cell>
          <cell r="D547" t="str">
            <v>230080</v>
          </cell>
          <cell r="E547">
            <v>45542</v>
          </cell>
          <cell r="F547">
            <v>5136852</v>
          </cell>
          <cell r="G547">
            <v>68317</v>
          </cell>
          <cell r="H547">
            <v>5092906</v>
          </cell>
          <cell r="I547">
            <v>2448</v>
          </cell>
          <cell r="J547">
            <v>2377707</v>
          </cell>
        </row>
        <row r="548">
          <cell r="A548">
            <v>230090</v>
          </cell>
          <cell r="B548" t="str">
            <v>CE</v>
          </cell>
          <cell r="C548" t="str">
            <v>APUIARÉS</v>
          </cell>
          <cell r="D548" t="str">
            <v>230090</v>
          </cell>
          <cell r="E548">
            <v>6040</v>
          </cell>
          <cell r="F548">
            <v>32583618</v>
          </cell>
          <cell r="G548">
            <v>435427</v>
          </cell>
          <cell r="H548">
            <v>22600349</v>
          </cell>
          <cell r="I548">
            <v>13178</v>
          </cell>
          <cell r="J548">
            <v>9502235</v>
          </cell>
        </row>
        <row r="549">
          <cell r="A549">
            <v>230100</v>
          </cell>
          <cell r="B549" t="str">
            <v>CE</v>
          </cell>
          <cell r="C549" t="str">
            <v>AQUIRAZ</v>
          </cell>
          <cell r="D549" t="str">
            <v>230100</v>
          </cell>
          <cell r="E549">
            <v>1136306</v>
          </cell>
          <cell r="F549">
            <v>122142197</v>
          </cell>
          <cell r="G549">
            <v>913518</v>
          </cell>
          <cell r="H549">
            <v>100521944</v>
          </cell>
          <cell r="I549">
            <v>300625</v>
          </cell>
          <cell r="J549">
            <v>41966364</v>
          </cell>
        </row>
        <row r="550">
          <cell r="A550">
            <v>230110</v>
          </cell>
          <cell r="B550" t="str">
            <v>CE</v>
          </cell>
          <cell r="C550" t="str">
            <v>ARACATI</v>
          </cell>
          <cell r="D550" t="str">
            <v>230110</v>
          </cell>
          <cell r="E550">
            <v>1581863</v>
          </cell>
          <cell r="F550">
            <v>78618693</v>
          </cell>
          <cell r="G550">
            <v>517764</v>
          </cell>
          <cell r="H550">
            <v>73891767</v>
          </cell>
          <cell r="I550">
            <v>631042</v>
          </cell>
          <cell r="J550">
            <v>25336456</v>
          </cell>
        </row>
        <row r="551">
          <cell r="A551">
            <v>230120</v>
          </cell>
          <cell r="B551" t="str">
            <v>CE</v>
          </cell>
          <cell r="C551" t="str">
            <v>ARACOIABA</v>
          </cell>
          <cell r="D551" t="str">
            <v>230120</v>
          </cell>
          <cell r="E551">
            <v>156258</v>
          </cell>
          <cell r="F551">
            <v>41905813</v>
          </cell>
          <cell r="G551">
            <v>229915</v>
          </cell>
          <cell r="H551">
            <v>35935324</v>
          </cell>
          <cell r="I551">
            <v>362081</v>
          </cell>
          <cell r="J551">
            <v>14775308</v>
          </cell>
        </row>
        <row r="552">
          <cell r="A552">
            <v>230125</v>
          </cell>
          <cell r="B552" t="str">
            <v>CE</v>
          </cell>
          <cell r="C552" t="str">
            <v>ARARENDÁ</v>
          </cell>
          <cell r="D552" t="str">
            <v>230125</v>
          </cell>
          <cell r="E552">
            <v>214985</v>
          </cell>
          <cell r="F552">
            <v>67022126</v>
          </cell>
          <cell r="G552">
            <v>103671</v>
          </cell>
          <cell r="H552">
            <v>62495782</v>
          </cell>
          <cell r="I552">
            <v>4728</v>
          </cell>
          <cell r="J552">
            <v>29315556</v>
          </cell>
        </row>
        <row r="553">
          <cell r="A553">
            <v>230130</v>
          </cell>
          <cell r="B553" t="str">
            <v>CE</v>
          </cell>
          <cell r="C553" t="str">
            <v>ARARIPE</v>
          </cell>
          <cell r="D553" t="str">
            <v>230130</v>
          </cell>
          <cell r="E553">
            <v>374817</v>
          </cell>
          <cell r="F553">
            <v>29175709</v>
          </cell>
          <cell r="G553">
            <v>391352</v>
          </cell>
          <cell r="H553">
            <v>24577844</v>
          </cell>
          <cell r="I553">
            <v>111665</v>
          </cell>
          <cell r="J553">
            <v>8105491</v>
          </cell>
        </row>
        <row r="554">
          <cell r="A554">
            <v>230140</v>
          </cell>
          <cell r="B554" t="str">
            <v>CE</v>
          </cell>
          <cell r="C554" t="str">
            <v>ARATUBA</v>
          </cell>
          <cell r="D554" t="str">
            <v>230140</v>
          </cell>
          <cell r="E554">
            <v>144078</v>
          </cell>
          <cell r="F554">
            <v>21753230</v>
          </cell>
          <cell r="G554">
            <v>166567</v>
          </cell>
          <cell r="H554">
            <v>17778711</v>
          </cell>
          <cell r="I554">
            <v>85794</v>
          </cell>
          <cell r="J554">
            <v>6777457</v>
          </cell>
        </row>
        <row r="555">
          <cell r="A555">
            <v>230150</v>
          </cell>
          <cell r="B555" t="str">
            <v>CE</v>
          </cell>
          <cell r="C555" t="str">
            <v>ARNEIROZ</v>
          </cell>
          <cell r="D555" t="str">
            <v>230150</v>
          </cell>
          <cell r="E555">
            <v>194836</v>
          </cell>
          <cell r="F555">
            <v>9998905</v>
          </cell>
          <cell r="G555">
            <v>75414</v>
          </cell>
          <cell r="H555">
            <v>9685870</v>
          </cell>
          <cell r="I555">
            <v>29599</v>
          </cell>
          <cell r="J555">
            <v>3852896</v>
          </cell>
        </row>
        <row r="556">
          <cell r="A556">
            <v>230160</v>
          </cell>
          <cell r="B556" t="str">
            <v>CE</v>
          </cell>
          <cell r="C556" t="str">
            <v>ASSARÉ</v>
          </cell>
          <cell r="D556" t="str">
            <v>230160</v>
          </cell>
          <cell r="E556">
            <v>203295</v>
          </cell>
          <cell r="F556">
            <v>37528870</v>
          </cell>
          <cell r="G556">
            <v>170519</v>
          </cell>
          <cell r="H556">
            <v>32855656</v>
          </cell>
          <cell r="I556">
            <v>101371</v>
          </cell>
          <cell r="J556">
            <v>13806651</v>
          </cell>
        </row>
        <row r="557">
          <cell r="A557">
            <v>230170</v>
          </cell>
          <cell r="B557" t="str">
            <v>CE</v>
          </cell>
          <cell r="C557" t="str">
            <v>AURORA</v>
          </cell>
          <cell r="D557" t="str">
            <v>230170</v>
          </cell>
          <cell r="F557">
            <v>75158217</v>
          </cell>
          <cell r="G557">
            <v>4458</v>
          </cell>
          <cell r="H557">
            <v>75054846</v>
          </cell>
          <cell r="J557">
            <v>35140252</v>
          </cell>
        </row>
        <row r="558">
          <cell r="A558">
            <v>230180</v>
          </cell>
          <cell r="B558" t="str">
            <v>CE</v>
          </cell>
          <cell r="C558" t="str">
            <v>BAIXIO</v>
          </cell>
          <cell r="D558" t="str">
            <v>230180</v>
          </cell>
          <cell r="E558">
            <v>54638</v>
          </cell>
          <cell r="F558">
            <v>11805935</v>
          </cell>
          <cell r="G558">
            <v>15425</v>
          </cell>
          <cell r="H558">
            <v>10852623</v>
          </cell>
          <cell r="I558">
            <v>49551</v>
          </cell>
          <cell r="J558">
            <v>4565181</v>
          </cell>
        </row>
        <row r="559">
          <cell r="A559">
            <v>230185</v>
          </cell>
          <cell r="B559" t="str">
            <v>CE</v>
          </cell>
          <cell r="C559" t="str">
            <v>BANABUIÚ</v>
          </cell>
          <cell r="D559" t="str">
            <v>230185</v>
          </cell>
          <cell r="E559">
            <v>191103</v>
          </cell>
          <cell r="F559">
            <v>32065098</v>
          </cell>
          <cell r="G559">
            <v>137498</v>
          </cell>
          <cell r="H559">
            <v>32752640</v>
          </cell>
          <cell r="I559">
            <v>189039</v>
          </cell>
          <cell r="J559">
            <v>12688623</v>
          </cell>
        </row>
        <row r="560">
          <cell r="A560">
            <v>230190</v>
          </cell>
          <cell r="B560" t="str">
            <v>CE</v>
          </cell>
          <cell r="C560" t="str">
            <v>BARBALHA</v>
          </cell>
          <cell r="D560" t="str">
            <v>230190</v>
          </cell>
          <cell r="E560">
            <v>1638766</v>
          </cell>
          <cell r="F560">
            <v>183366977</v>
          </cell>
          <cell r="G560">
            <v>619006</v>
          </cell>
          <cell r="H560">
            <v>165987412</v>
          </cell>
          <cell r="I560">
            <v>206452</v>
          </cell>
          <cell r="J560">
            <v>77305063</v>
          </cell>
        </row>
        <row r="561">
          <cell r="A561">
            <v>230195</v>
          </cell>
          <cell r="B561" t="str">
            <v>CE</v>
          </cell>
          <cell r="C561" t="str">
            <v>BARREIRA</v>
          </cell>
          <cell r="D561" t="str">
            <v>230195</v>
          </cell>
          <cell r="E561">
            <v>229944</v>
          </cell>
          <cell r="F561">
            <v>22963792</v>
          </cell>
          <cell r="G561">
            <v>411901</v>
          </cell>
          <cell r="H561">
            <v>18622136</v>
          </cell>
          <cell r="I561">
            <v>87364</v>
          </cell>
          <cell r="J561">
            <v>5987812</v>
          </cell>
        </row>
        <row r="562">
          <cell r="A562">
            <v>230200</v>
          </cell>
          <cell r="B562" t="str">
            <v>CE</v>
          </cell>
          <cell r="C562" t="str">
            <v>BARRO</v>
          </cell>
          <cell r="D562" t="str">
            <v>230200</v>
          </cell>
          <cell r="E562">
            <v>294509</v>
          </cell>
          <cell r="F562">
            <v>50069278</v>
          </cell>
          <cell r="G562">
            <v>178578</v>
          </cell>
          <cell r="H562">
            <v>45402168</v>
          </cell>
          <cell r="I562">
            <v>95661</v>
          </cell>
          <cell r="J562">
            <v>19107600</v>
          </cell>
        </row>
        <row r="563">
          <cell r="A563">
            <v>230205</v>
          </cell>
          <cell r="B563" t="str">
            <v>CE</v>
          </cell>
          <cell r="C563" t="str">
            <v>BARROQUINHA</v>
          </cell>
          <cell r="D563" t="str">
            <v>230205</v>
          </cell>
          <cell r="E563">
            <v>205726</v>
          </cell>
          <cell r="F563">
            <v>4512009</v>
          </cell>
          <cell r="G563">
            <v>111542</v>
          </cell>
          <cell r="H563">
            <v>1661600</v>
          </cell>
          <cell r="I563">
            <v>18266</v>
          </cell>
          <cell r="J563">
            <v>182777</v>
          </cell>
        </row>
        <row r="564">
          <cell r="A564">
            <v>230210</v>
          </cell>
          <cell r="B564" t="str">
            <v>CE</v>
          </cell>
          <cell r="C564" t="str">
            <v>BATURITÉ</v>
          </cell>
          <cell r="D564" t="str">
            <v>230210</v>
          </cell>
          <cell r="E564">
            <v>308432</v>
          </cell>
          <cell r="F564">
            <v>40109342</v>
          </cell>
          <cell r="G564">
            <v>37808</v>
          </cell>
          <cell r="H564">
            <v>34768470</v>
          </cell>
          <cell r="I564">
            <v>8583</v>
          </cell>
          <cell r="J564">
            <v>15115063</v>
          </cell>
        </row>
        <row r="565">
          <cell r="A565">
            <v>230220</v>
          </cell>
          <cell r="B565" t="str">
            <v>CE</v>
          </cell>
          <cell r="C565" t="str">
            <v>BEBERIBE</v>
          </cell>
          <cell r="D565" t="str">
            <v>230220</v>
          </cell>
          <cell r="E565">
            <v>1100617</v>
          </cell>
          <cell r="F565">
            <v>42036300</v>
          </cell>
          <cell r="G565">
            <v>255462</v>
          </cell>
          <cell r="H565">
            <v>31182750</v>
          </cell>
          <cell r="I565">
            <v>117933</v>
          </cell>
          <cell r="J565">
            <v>12114850</v>
          </cell>
        </row>
        <row r="566">
          <cell r="A566">
            <v>230230</v>
          </cell>
          <cell r="B566" t="str">
            <v>CE</v>
          </cell>
          <cell r="C566" t="str">
            <v>BELA CRUZ</v>
          </cell>
          <cell r="D566" t="str">
            <v>230230</v>
          </cell>
          <cell r="E566">
            <v>684168</v>
          </cell>
          <cell r="F566">
            <v>20764825</v>
          </cell>
          <cell r="G566">
            <v>371109</v>
          </cell>
          <cell r="H566">
            <v>11720705</v>
          </cell>
          <cell r="I566">
            <v>116284</v>
          </cell>
          <cell r="J566">
            <v>3889567</v>
          </cell>
        </row>
        <row r="567">
          <cell r="A567">
            <v>230240</v>
          </cell>
          <cell r="B567" t="str">
            <v>CE</v>
          </cell>
          <cell r="C567" t="str">
            <v>BOA VIAGEM</v>
          </cell>
          <cell r="D567" t="str">
            <v>230240</v>
          </cell>
          <cell r="E567">
            <v>816261</v>
          </cell>
          <cell r="F567">
            <v>55551107</v>
          </cell>
          <cell r="G567">
            <v>249893</v>
          </cell>
          <cell r="H567">
            <v>38952356</v>
          </cell>
          <cell r="I567">
            <v>132897</v>
          </cell>
          <cell r="J567">
            <v>15822639</v>
          </cell>
        </row>
        <row r="568">
          <cell r="A568">
            <v>230250</v>
          </cell>
          <cell r="B568" t="str">
            <v>CE</v>
          </cell>
          <cell r="C568" t="str">
            <v>BREJO SANTO</v>
          </cell>
          <cell r="D568" t="str">
            <v>230250</v>
          </cell>
          <cell r="E568">
            <v>223092</v>
          </cell>
          <cell r="F568">
            <v>48718325</v>
          </cell>
          <cell r="G568">
            <v>201224</v>
          </cell>
          <cell r="H568">
            <v>47004064</v>
          </cell>
          <cell r="I568">
            <v>135851</v>
          </cell>
          <cell r="J568">
            <v>18251169</v>
          </cell>
        </row>
        <row r="569">
          <cell r="A569">
            <v>230260</v>
          </cell>
          <cell r="B569" t="str">
            <v>CE</v>
          </cell>
          <cell r="C569" t="str">
            <v>CAMOCIM</v>
          </cell>
          <cell r="D569" t="str">
            <v>230260</v>
          </cell>
          <cell r="E569">
            <v>925408</v>
          </cell>
          <cell r="F569">
            <v>149752151</v>
          </cell>
          <cell r="G569">
            <v>962644</v>
          </cell>
          <cell r="H569">
            <v>124761277</v>
          </cell>
          <cell r="I569">
            <v>593367</v>
          </cell>
          <cell r="J569">
            <v>56395557</v>
          </cell>
        </row>
        <row r="570">
          <cell r="A570">
            <v>230270</v>
          </cell>
          <cell r="B570" t="str">
            <v>CE</v>
          </cell>
          <cell r="C570" t="str">
            <v>CAMPOS SALES</v>
          </cell>
          <cell r="D570" t="str">
            <v>230270</v>
          </cell>
          <cell r="E570">
            <v>45877</v>
          </cell>
          <cell r="F570">
            <v>398166876</v>
          </cell>
          <cell r="G570">
            <v>90796</v>
          </cell>
          <cell r="H570">
            <v>399431731</v>
          </cell>
          <cell r="I570">
            <v>11772</v>
          </cell>
          <cell r="J570">
            <v>185843273</v>
          </cell>
        </row>
        <row r="571">
          <cell r="A571">
            <v>230280</v>
          </cell>
          <cell r="B571" t="str">
            <v>CE</v>
          </cell>
          <cell r="C571" t="str">
            <v>CANINDÉ</v>
          </cell>
          <cell r="D571" t="str">
            <v>230280</v>
          </cell>
          <cell r="E571">
            <v>718373</v>
          </cell>
          <cell r="F571">
            <v>160606464</v>
          </cell>
          <cell r="G571">
            <v>710682</v>
          </cell>
          <cell r="H571">
            <v>142788983</v>
          </cell>
          <cell r="I571">
            <v>502528</v>
          </cell>
          <cell r="J571">
            <v>61322113</v>
          </cell>
        </row>
        <row r="572">
          <cell r="A572">
            <v>230290</v>
          </cell>
          <cell r="B572" t="str">
            <v>CE</v>
          </cell>
          <cell r="C572" t="str">
            <v>CAPISTRANO</v>
          </cell>
          <cell r="D572" t="str">
            <v>230290</v>
          </cell>
          <cell r="E572">
            <v>191722</v>
          </cell>
          <cell r="F572">
            <v>16376092</v>
          </cell>
          <cell r="G572">
            <v>319251</v>
          </cell>
          <cell r="H572">
            <v>14200899</v>
          </cell>
          <cell r="I572">
            <v>12776</v>
          </cell>
          <cell r="J572">
            <v>3667415</v>
          </cell>
        </row>
        <row r="573">
          <cell r="A573">
            <v>230300</v>
          </cell>
          <cell r="B573" t="str">
            <v>CE</v>
          </cell>
          <cell r="C573" t="str">
            <v>CARIDADE</v>
          </cell>
          <cell r="D573" t="str">
            <v>230300</v>
          </cell>
          <cell r="E573">
            <v>151592</v>
          </cell>
          <cell r="F573">
            <v>14334123</v>
          </cell>
          <cell r="G573">
            <v>91792</v>
          </cell>
          <cell r="H573">
            <v>12511468</v>
          </cell>
          <cell r="I573">
            <v>124816</v>
          </cell>
          <cell r="J573">
            <v>4495200</v>
          </cell>
        </row>
        <row r="574">
          <cell r="A574">
            <v>230310</v>
          </cell>
          <cell r="B574" t="str">
            <v>CE</v>
          </cell>
          <cell r="C574" t="str">
            <v>CARIRÉ</v>
          </cell>
          <cell r="D574" t="str">
            <v>230310</v>
          </cell>
          <cell r="E574">
            <v>128096</v>
          </cell>
          <cell r="F574">
            <v>20005666</v>
          </cell>
          <cell r="G574">
            <v>94395</v>
          </cell>
          <cell r="H574">
            <v>19170830</v>
          </cell>
          <cell r="I574">
            <v>124720</v>
          </cell>
          <cell r="J574">
            <v>6573468</v>
          </cell>
        </row>
        <row r="575">
          <cell r="A575">
            <v>230320</v>
          </cell>
          <cell r="B575" t="str">
            <v>CE</v>
          </cell>
          <cell r="C575" t="str">
            <v>CARIRIAÇU</v>
          </cell>
          <cell r="D575" t="str">
            <v>230320</v>
          </cell>
          <cell r="E575">
            <v>334071</v>
          </cell>
          <cell r="F575">
            <v>31556101</v>
          </cell>
          <cell r="G575">
            <v>322714</v>
          </cell>
          <cell r="H575">
            <v>25733710</v>
          </cell>
          <cell r="I575">
            <v>136768</v>
          </cell>
          <cell r="J575">
            <v>10386892</v>
          </cell>
        </row>
        <row r="576">
          <cell r="A576">
            <v>230330</v>
          </cell>
          <cell r="B576" t="str">
            <v>CE</v>
          </cell>
          <cell r="C576" t="str">
            <v>CARIÚS</v>
          </cell>
          <cell r="D576" t="str">
            <v>230330</v>
          </cell>
          <cell r="F576">
            <v>3546245</v>
          </cell>
          <cell r="H576">
            <v>3431850</v>
          </cell>
          <cell r="J576">
            <v>1601530</v>
          </cell>
        </row>
        <row r="577">
          <cell r="A577">
            <v>230340</v>
          </cell>
          <cell r="B577" t="str">
            <v>CE</v>
          </cell>
          <cell r="C577" t="str">
            <v>CARNAUBAL</v>
          </cell>
          <cell r="D577" t="str">
            <v>230340</v>
          </cell>
          <cell r="E577">
            <v>186476</v>
          </cell>
          <cell r="F577">
            <v>20943769</v>
          </cell>
          <cell r="G577">
            <v>300579</v>
          </cell>
          <cell r="H577">
            <v>20748696</v>
          </cell>
          <cell r="I577">
            <v>93577</v>
          </cell>
          <cell r="J577">
            <v>9092814</v>
          </cell>
        </row>
        <row r="578">
          <cell r="A578">
            <v>230350</v>
          </cell>
          <cell r="B578" t="str">
            <v>CE</v>
          </cell>
          <cell r="C578" t="str">
            <v>CASCAVEL</v>
          </cell>
          <cell r="D578" t="str">
            <v>230350</v>
          </cell>
          <cell r="E578">
            <v>975376</v>
          </cell>
          <cell r="F578">
            <v>104464236</v>
          </cell>
          <cell r="G578">
            <v>816211</v>
          </cell>
          <cell r="H578">
            <v>83985990</v>
          </cell>
          <cell r="I578">
            <v>461664</v>
          </cell>
          <cell r="J578">
            <v>29363875</v>
          </cell>
        </row>
        <row r="579">
          <cell r="A579">
            <v>230360</v>
          </cell>
          <cell r="B579" t="str">
            <v>CE</v>
          </cell>
          <cell r="C579" t="str">
            <v>CATARINA</v>
          </cell>
          <cell r="D579" t="str">
            <v>230360</v>
          </cell>
          <cell r="E579">
            <v>262481</v>
          </cell>
          <cell r="F579">
            <v>24018999</v>
          </cell>
          <cell r="G579">
            <v>155662</v>
          </cell>
          <cell r="H579">
            <v>20966274</v>
          </cell>
          <cell r="I579">
            <v>32163</v>
          </cell>
          <cell r="J579">
            <v>8895389</v>
          </cell>
        </row>
        <row r="580">
          <cell r="A580">
            <v>230365</v>
          </cell>
          <cell r="B580" t="str">
            <v>CE</v>
          </cell>
          <cell r="C580" t="str">
            <v>CATUNDA</v>
          </cell>
          <cell r="D580" t="str">
            <v>230365</v>
          </cell>
          <cell r="E580">
            <v>74903</v>
          </cell>
          <cell r="F580">
            <v>36928209</v>
          </cell>
          <cell r="G580">
            <v>22521</v>
          </cell>
          <cell r="H580">
            <v>34380462</v>
          </cell>
          <cell r="I580">
            <v>6544</v>
          </cell>
          <cell r="J580">
            <v>15745143</v>
          </cell>
        </row>
        <row r="581">
          <cell r="A581">
            <v>230370</v>
          </cell>
          <cell r="B581" t="str">
            <v>CE</v>
          </cell>
          <cell r="C581" t="str">
            <v>CAUCAIA</v>
          </cell>
          <cell r="D581" t="str">
            <v>230370</v>
          </cell>
          <cell r="E581">
            <v>5575000</v>
          </cell>
          <cell r="F581">
            <v>347912978</v>
          </cell>
          <cell r="G581">
            <v>3008179</v>
          </cell>
          <cell r="H581">
            <v>270167683</v>
          </cell>
          <cell r="I581">
            <v>1058201</v>
          </cell>
          <cell r="J581">
            <v>95662968</v>
          </cell>
        </row>
        <row r="582">
          <cell r="A582">
            <v>230380</v>
          </cell>
          <cell r="B582" t="str">
            <v>CE</v>
          </cell>
          <cell r="C582" t="str">
            <v>CEDRO</v>
          </cell>
          <cell r="D582" t="str">
            <v>230380</v>
          </cell>
          <cell r="E582">
            <v>400023</v>
          </cell>
          <cell r="F582">
            <v>28777308</v>
          </cell>
          <cell r="G582">
            <v>225959</v>
          </cell>
          <cell r="H582">
            <v>20710155</v>
          </cell>
          <cell r="I582">
            <v>34635</v>
          </cell>
          <cell r="J582">
            <v>6919698</v>
          </cell>
        </row>
        <row r="583">
          <cell r="A583">
            <v>230390</v>
          </cell>
          <cell r="B583" t="str">
            <v>CE</v>
          </cell>
          <cell r="C583" t="str">
            <v>CHAVAL</v>
          </cell>
          <cell r="D583" t="str">
            <v>230390</v>
          </cell>
          <cell r="E583">
            <v>142475</v>
          </cell>
          <cell r="F583">
            <v>28516463</v>
          </cell>
          <cell r="G583">
            <v>71000</v>
          </cell>
          <cell r="H583">
            <v>27983740</v>
          </cell>
          <cell r="I583">
            <v>106104</v>
          </cell>
          <cell r="J583">
            <v>11608318</v>
          </cell>
        </row>
        <row r="584">
          <cell r="A584">
            <v>230393</v>
          </cell>
          <cell r="B584" t="str">
            <v>CE</v>
          </cell>
          <cell r="C584" t="str">
            <v>CHORÓ</v>
          </cell>
          <cell r="D584" t="str">
            <v>230393</v>
          </cell>
          <cell r="E584">
            <v>143074</v>
          </cell>
          <cell r="F584">
            <v>21757454</v>
          </cell>
          <cell r="G584">
            <v>213111</v>
          </cell>
          <cell r="H584">
            <v>19711196</v>
          </cell>
          <cell r="I584">
            <v>41808</v>
          </cell>
          <cell r="J584">
            <v>7091106</v>
          </cell>
        </row>
        <row r="585">
          <cell r="A585">
            <v>230395</v>
          </cell>
          <cell r="B585" t="str">
            <v>CE</v>
          </cell>
          <cell r="C585" t="str">
            <v>CHOROZINHO</v>
          </cell>
          <cell r="D585" t="str">
            <v>230395</v>
          </cell>
          <cell r="F585">
            <v>138190188</v>
          </cell>
          <cell r="G585">
            <v>6011</v>
          </cell>
          <cell r="H585">
            <v>143180842</v>
          </cell>
          <cell r="J585">
            <v>69590388</v>
          </cell>
        </row>
        <row r="586">
          <cell r="A586">
            <v>230400</v>
          </cell>
          <cell r="B586" t="str">
            <v>CE</v>
          </cell>
          <cell r="C586" t="str">
            <v>COREAÚ</v>
          </cell>
          <cell r="D586" t="str">
            <v>230400</v>
          </cell>
          <cell r="E586">
            <v>277334</v>
          </cell>
          <cell r="F586">
            <v>22843843</v>
          </cell>
          <cell r="G586">
            <v>200952</v>
          </cell>
          <cell r="H586">
            <v>18452462</v>
          </cell>
          <cell r="I586">
            <v>81148</v>
          </cell>
          <cell r="J586">
            <v>6647394</v>
          </cell>
        </row>
        <row r="587">
          <cell r="A587">
            <v>230410</v>
          </cell>
          <cell r="B587" t="str">
            <v>CE</v>
          </cell>
          <cell r="C587" t="str">
            <v>CRATEÚS</v>
          </cell>
          <cell r="D587" t="str">
            <v>230410</v>
          </cell>
          <cell r="E587">
            <v>951161</v>
          </cell>
          <cell r="F587">
            <v>95592791</v>
          </cell>
          <cell r="G587">
            <v>1007735</v>
          </cell>
          <cell r="H587">
            <v>85727028</v>
          </cell>
          <cell r="I587">
            <v>379169</v>
          </cell>
          <cell r="J587">
            <v>33687524</v>
          </cell>
        </row>
        <row r="588">
          <cell r="A588">
            <v>230420</v>
          </cell>
          <cell r="B588" t="str">
            <v>CE</v>
          </cell>
          <cell r="C588" t="str">
            <v>CRATO</v>
          </cell>
          <cell r="D588" t="str">
            <v>230420</v>
          </cell>
          <cell r="E588">
            <v>1529883</v>
          </cell>
          <cell r="F588">
            <v>273046223</v>
          </cell>
          <cell r="G588">
            <v>1161789</v>
          </cell>
          <cell r="H588">
            <v>253621293</v>
          </cell>
          <cell r="I588">
            <v>1263790</v>
          </cell>
          <cell r="J588">
            <v>104512988</v>
          </cell>
        </row>
        <row r="589">
          <cell r="A589">
            <v>230423</v>
          </cell>
          <cell r="B589" t="str">
            <v>CE</v>
          </cell>
          <cell r="C589" t="str">
            <v>CROATÁ</v>
          </cell>
          <cell r="D589" t="str">
            <v>230423</v>
          </cell>
          <cell r="E589">
            <v>288597</v>
          </cell>
          <cell r="F589">
            <v>26715324</v>
          </cell>
          <cell r="G589">
            <v>496723</v>
          </cell>
          <cell r="H589">
            <v>22735422</v>
          </cell>
          <cell r="I589">
            <v>39804</v>
          </cell>
          <cell r="J589">
            <v>8917249</v>
          </cell>
        </row>
        <row r="590">
          <cell r="A590">
            <v>230425</v>
          </cell>
          <cell r="B590" t="str">
            <v>CE</v>
          </cell>
          <cell r="C590" t="str">
            <v>CRUZ</v>
          </cell>
          <cell r="D590" t="str">
            <v>230425</v>
          </cell>
          <cell r="E590">
            <v>639993</v>
          </cell>
          <cell r="F590">
            <v>65345868</v>
          </cell>
          <cell r="G590">
            <v>349412</v>
          </cell>
          <cell r="H590">
            <v>54511206</v>
          </cell>
          <cell r="I590">
            <v>151523</v>
          </cell>
          <cell r="J590">
            <v>22435201</v>
          </cell>
        </row>
        <row r="591">
          <cell r="A591">
            <v>230426</v>
          </cell>
          <cell r="B591" t="str">
            <v>CE</v>
          </cell>
          <cell r="C591" t="str">
            <v>DEPUTADO IRAPUAN PINHEIRO</v>
          </cell>
          <cell r="D591" t="str">
            <v>230426</v>
          </cell>
          <cell r="E591">
            <v>76307</v>
          </cell>
          <cell r="F591">
            <v>9130841</v>
          </cell>
          <cell r="G591">
            <v>87072</v>
          </cell>
          <cell r="H591">
            <v>9153345</v>
          </cell>
          <cell r="I591">
            <v>11528</v>
          </cell>
          <cell r="J591">
            <v>3885322</v>
          </cell>
        </row>
        <row r="592">
          <cell r="A592">
            <v>230427</v>
          </cell>
          <cell r="B592" t="str">
            <v>CE</v>
          </cell>
          <cell r="C592" t="str">
            <v>ERERÊ</v>
          </cell>
          <cell r="D592" t="str">
            <v>230427</v>
          </cell>
          <cell r="E592">
            <v>84061</v>
          </cell>
          <cell r="F592">
            <v>15789747</v>
          </cell>
          <cell r="G592">
            <v>49247</v>
          </cell>
          <cell r="H592">
            <v>15014996</v>
          </cell>
          <cell r="I592">
            <v>126277</v>
          </cell>
          <cell r="J592">
            <v>5980311</v>
          </cell>
        </row>
        <row r="593">
          <cell r="A593">
            <v>230428</v>
          </cell>
          <cell r="B593" t="str">
            <v>CE</v>
          </cell>
          <cell r="C593" t="str">
            <v>EUSÉBIO</v>
          </cell>
          <cell r="D593" t="str">
            <v>230428</v>
          </cell>
          <cell r="E593">
            <v>22002</v>
          </cell>
          <cell r="F593">
            <v>28113961</v>
          </cell>
          <cell r="G593">
            <v>20634</v>
          </cell>
          <cell r="H593">
            <v>27108629</v>
          </cell>
          <cell r="I593">
            <v>3954</v>
          </cell>
          <cell r="J593">
            <v>12446416</v>
          </cell>
        </row>
        <row r="594">
          <cell r="A594">
            <v>230430</v>
          </cell>
          <cell r="B594" t="str">
            <v>CE</v>
          </cell>
          <cell r="C594" t="str">
            <v>FARIAS BRITO</v>
          </cell>
          <cell r="D594" t="str">
            <v>230430</v>
          </cell>
          <cell r="E594">
            <v>313103</v>
          </cell>
          <cell r="F594">
            <v>66477931</v>
          </cell>
          <cell r="G594">
            <v>258725</v>
          </cell>
          <cell r="H594">
            <v>64644005</v>
          </cell>
          <cell r="I594">
            <v>873158</v>
          </cell>
          <cell r="J594">
            <v>26953257</v>
          </cell>
        </row>
        <row r="595">
          <cell r="A595">
            <v>230435</v>
          </cell>
          <cell r="B595" t="str">
            <v>CE</v>
          </cell>
          <cell r="C595" t="str">
            <v>FORQUILHA</v>
          </cell>
          <cell r="D595" t="str">
            <v>230435</v>
          </cell>
          <cell r="E595">
            <v>329825</v>
          </cell>
          <cell r="F595">
            <v>43991096</v>
          </cell>
          <cell r="G595">
            <v>306028</v>
          </cell>
          <cell r="H595">
            <v>40428081</v>
          </cell>
          <cell r="I595">
            <v>147624</v>
          </cell>
          <cell r="J595">
            <v>16449251</v>
          </cell>
        </row>
        <row r="596">
          <cell r="A596">
            <v>230440</v>
          </cell>
          <cell r="B596" t="str">
            <v>CE</v>
          </cell>
          <cell r="C596" t="str">
            <v>FORTALEZA</v>
          </cell>
          <cell r="D596" t="str">
            <v>230440</v>
          </cell>
          <cell r="E596">
            <v>2202029</v>
          </cell>
          <cell r="F596">
            <v>293128097</v>
          </cell>
          <cell r="G596">
            <v>1281675</v>
          </cell>
          <cell r="H596">
            <v>295151822</v>
          </cell>
          <cell r="I596">
            <v>1705182</v>
          </cell>
          <cell r="J596">
            <v>120305332</v>
          </cell>
        </row>
        <row r="597">
          <cell r="A597">
            <v>230445</v>
          </cell>
          <cell r="B597" t="str">
            <v>CE</v>
          </cell>
          <cell r="C597" t="str">
            <v>FORTIM</v>
          </cell>
          <cell r="D597" t="str">
            <v>230445</v>
          </cell>
          <cell r="E597">
            <v>174449</v>
          </cell>
          <cell r="F597">
            <v>27175190</v>
          </cell>
          <cell r="G597">
            <v>144854</v>
          </cell>
          <cell r="H597">
            <v>22635325</v>
          </cell>
          <cell r="I597">
            <v>42269</v>
          </cell>
          <cell r="J597">
            <v>8702119</v>
          </cell>
        </row>
        <row r="598">
          <cell r="A598">
            <v>230450</v>
          </cell>
          <cell r="B598" t="str">
            <v>CE</v>
          </cell>
          <cell r="C598" t="str">
            <v>FRECHEIRINHA</v>
          </cell>
          <cell r="D598" t="str">
            <v>230450</v>
          </cell>
          <cell r="E598">
            <v>258953</v>
          </cell>
          <cell r="F598">
            <v>28879526</v>
          </cell>
          <cell r="G598">
            <v>262601</v>
          </cell>
          <cell r="H598">
            <v>23137893</v>
          </cell>
          <cell r="I598">
            <v>23837</v>
          </cell>
          <cell r="J598">
            <v>9036134</v>
          </cell>
        </row>
        <row r="599">
          <cell r="A599">
            <v>230460</v>
          </cell>
          <cell r="B599" t="str">
            <v>CE</v>
          </cell>
          <cell r="C599" t="str">
            <v>GENERAL SAMPAIO</v>
          </cell>
          <cell r="D599" t="str">
            <v>230460</v>
          </cell>
          <cell r="E599">
            <v>126395</v>
          </cell>
          <cell r="F599">
            <v>9529243</v>
          </cell>
          <cell r="G599">
            <v>107349</v>
          </cell>
          <cell r="H599">
            <v>9541712</v>
          </cell>
          <cell r="I599">
            <v>6217</v>
          </cell>
          <cell r="J599">
            <v>3583589</v>
          </cell>
        </row>
        <row r="600">
          <cell r="A600">
            <v>230465</v>
          </cell>
          <cell r="B600" t="str">
            <v>CE</v>
          </cell>
          <cell r="C600" t="str">
            <v>GRAÇA</v>
          </cell>
          <cell r="D600" t="str">
            <v>230465</v>
          </cell>
          <cell r="E600">
            <v>202771</v>
          </cell>
          <cell r="F600">
            <v>11745075</v>
          </cell>
          <cell r="G600">
            <v>74031</v>
          </cell>
          <cell r="H600">
            <v>7868891</v>
          </cell>
          <cell r="I600">
            <v>5269</v>
          </cell>
          <cell r="J600">
            <v>2683497</v>
          </cell>
        </row>
        <row r="601">
          <cell r="A601">
            <v>230470</v>
          </cell>
          <cell r="B601" t="str">
            <v>CE</v>
          </cell>
          <cell r="C601" t="str">
            <v>GRANJA</v>
          </cell>
          <cell r="D601" t="str">
            <v>230470</v>
          </cell>
          <cell r="E601">
            <v>822616</v>
          </cell>
          <cell r="F601">
            <v>169864879</v>
          </cell>
          <cell r="G601">
            <v>1047617</v>
          </cell>
          <cell r="H601">
            <v>151883080</v>
          </cell>
          <cell r="I601">
            <v>228823</v>
          </cell>
          <cell r="J601">
            <v>62761181</v>
          </cell>
        </row>
        <row r="602">
          <cell r="A602">
            <v>230480</v>
          </cell>
          <cell r="B602" t="str">
            <v>CE</v>
          </cell>
          <cell r="C602" t="str">
            <v>GRANJEIRO</v>
          </cell>
          <cell r="D602" t="str">
            <v>230480</v>
          </cell>
          <cell r="E602">
            <v>30766</v>
          </cell>
          <cell r="F602">
            <v>7269476</v>
          </cell>
          <cell r="G602">
            <v>52872</v>
          </cell>
          <cell r="H602">
            <v>6625729</v>
          </cell>
          <cell r="I602">
            <v>8377</v>
          </cell>
          <cell r="J602">
            <v>2529153</v>
          </cell>
        </row>
        <row r="603">
          <cell r="A603">
            <v>230490</v>
          </cell>
          <cell r="B603" t="str">
            <v>CE</v>
          </cell>
          <cell r="C603" t="str">
            <v>GROAÍRAS</v>
          </cell>
          <cell r="D603" t="str">
            <v>230490</v>
          </cell>
          <cell r="E603">
            <v>41960</v>
          </cell>
          <cell r="F603">
            <v>43558983</v>
          </cell>
          <cell r="G603">
            <v>878965</v>
          </cell>
          <cell r="H603">
            <v>30906821</v>
          </cell>
          <cell r="I603">
            <v>1303</v>
          </cell>
          <cell r="J603">
            <v>10720659</v>
          </cell>
        </row>
        <row r="604">
          <cell r="A604">
            <v>230495</v>
          </cell>
          <cell r="B604" t="str">
            <v>CE</v>
          </cell>
          <cell r="C604" t="str">
            <v>GUAIÚBA</v>
          </cell>
          <cell r="D604" t="str">
            <v>230495</v>
          </cell>
          <cell r="E604">
            <v>385676</v>
          </cell>
          <cell r="F604">
            <v>35383723</v>
          </cell>
          <cell r="G604">
            <v>259177</v>
          </cell>
          <cell r="H604">
            <v>27796860</v>
          </cell>
          <cell r="I604">
            <v>58968</v>
          </cell>
          <cell r="J604">
            <v>10375051</v>
          </cell>
        </row>
        <row r="605">
          <cell r="A605">
            <v>230500</v>
          </cell>
          <cell r="B605" t="str">
            <v>CE</v>
          </cell>
          <cell r="C605" t="str">
            <v>GUARACIABA DO NORTE</v>
          </cell>
          <cell r="D605" t="str">
            <v>230500</v>
          </cell>
          <cell r="E605">
            <v>1066875</v>
          </cell>
          <cell r="F605">
            <v>72201580</v>
          </cell>
          <cell r="G605">
            <v>745100</v>
          </cell>
          <cell r="H605">
            <v>75050041</v>
          </cell>
          <cell r="I605">
            <v>558429</v>
          </cell>
          <cell r="J605">
            <v>31083036</v>
          </cell>
        </row>
        <row r="606">
          <cell r="A606">
            <v>230510</v>
          </cell>
          <cell r="B606" t="str">
            <v>CE</v>
          </cell>
          <cell r="C606" t="str">
            <v>GUARAMIRANGA</v>
          </cell>
          <cell r="D606" t="str">
            <v>230510</v>
          </cell>
          <cell r="E606">
            <v>164233</v>
          </cell>
          <cell r="F606">
            <v>6644476</v>
          </cell>
          <cell r="G606">
            <v>55550</v>
          </cell>
          <cell r="H606">
            <v>4832503</v>
          </cell>
          <cell r="I606">
            <v>6458</v>
          </cell>
          <cell r="J606">
            <v>1974643</v>
          </cell>
        </row>
        <row r="607">
          <cell r="A607">
            <v>230520</v>
          </cell>
          <cell r="B607" t="str">
            <v>CE</v>
          </cell>
          <cell r="C607" t="str">
            <v>HIDROLÂNDIA</v>
          </cell>
          <cell r="D607" t="str">
            <v>230520</v>
          </cell>
          <cell r="E607">
            <v>150614</v>
          </cell>
          <cell r="F607">
            <v>25268752</v>
          </cell>
          <cell r="G607">
            <v>144227</v>
          </cell>
          <cell r="H607">
            <v>23449295</v>
          </cell>
          <cell r="I607">
            <v>28918</v>
          </cell>
          <cell r="J607">
            <v>9279686</v>
          </cell>
        </row>
        <row r="608">
          <cell r="A608">
            <v>230523</v>
          </cell>
          <cell r="B608" t="str">
            <v>CE</v>
          </cell>
          <cell r="C608" t="str">
            <v>HORIZONTE</v>
          </cell>
          <cell r="D608" t="str">
            <v>230523</v>
          </cell>
          <cell r="E608">
            <v>140</v>
          </cell>
          <cell r="F608">
            <v>8281787</v>
          </cell>
          <cell r="G608">
            <v>113</v>
          </cell>
          <cell r="H608">
            <v>7965540</v>
          </cell>
          <cell r="I608">
            <v>50</v>
          </cell>
          <cell r="J608">
            <v>3708640</v>
          </cell>
        </row>
        <row r="609">
          <cell r="A609">
            <v>230526</v>
          </cell>
          <cell r="B609" t="str">
            <v>CE</v>
          </cell>
          <cell r="C609" t="str">
            <v>IBARETAMA</v>
          </cell>
          <cell r="D609" t="str">
            <v>230526</v>
          </cell>
          <cell r="E609">
            <v>102457</v>
          </cell>
          <cell r="F609">
            <v>9458414</v>
          </cell>
          <cell r="G609">
            <v>32377</v>
          </cell>
          <cell r="H609">
            <v>8814272</v>
          </cell>
          <cell r="I609">
            <v>6606</v>
          </cell>
          <cell r="J609">
            <v>3879535</v>
          </cell>
        </row>
        <row r="610">
          <cell r="A610">
            <v>230530</v>
          </cell>
          <cell r="B610" t="str">
            <v>CE</v>
          </cell>
          <cell r="C610" t="str">
            <v>IBIAPINA</v>
          </cell>
          <cell r="D610" t="str">
            <v>230530</v>
          </cell>
          <cell r="E610">
            <v>597332</v>
          </cell>
          <cell r="F610">
            <v>37193722</v>
          </cell>
          <cell r="G610">
            <v>79715</v>
          </cell>
          <cell r="H610">
            <v>27749253</v>
          </cell>
          <cell r="I610">
            <v>256</v>
          </cell>
          <cell r="J610">
            <v>12775529</v>
          </cell>
        </row>
        <row r="611">
          <cell r="A611">
            <v>230533</v>
          </cell>
          <cell r="B611" t="str">
            <v>CE</v>
          </cell>
          <cell r="C611" t="str">
            <v>IBICUITINGA</v>
          </cell>
          <cell r="D611" t="str">
            <v>230533</v>
          </cell>
          <cell r="E611">
            <v>134530</v>
          </cell>
          <cell r="F611">
            <v>9402145</v>
          </cell>
          <cell r="G611">
            <v>58750</v>
          </cell>
          <cell r="H611">
            <v>6363949</v>
          </cell>
          <cell r="I611">
            <v>123045</v>
          </cell>
          <cell r="J611">
            <v>2527819</v>
          </cell>
        </row>
        <row r="612">
          <cell r="A612">
            <v>230535</v>
          </cell>
          <cell r="B612" t="str">
            <v>CE</v>
          </cell>
          <cell r="C612" t="str">
            <v>ICAPUÍ</v>
          </cell>
          <cell r="D612" t="str">
            <v>230535</v>
          </cell>
          <cell r="E612">
            <v>552</v>
          </cell>
          <cell r="F612">
            <v>36441613</v>
          </cell>
          <cell r="G612">
            <v>42789</v>
          </cell>
          <cell r="H612">
            <v>37966132</v>
          </cell>
          <cell r="I612">
            <v>698650</v>
          </cell>
          <cell r="J612">
            <v>10213113</v>
          </cell>
        </row>
        <row r="613">
          <cell r="A613">
            <v>230540</v>
          </cell>
          <cell r="B613" t="str">
            <v>CE</v>
          </cell>
          <cell r="C613" t="str">
            <v>ICÓ</v>
          </cell>
          <cell r="D613" t="str">
            <v>230540</v>
          </cell>
          <cell r="E613">
            <v>898935</v>
          </cell>
          <cell r="F613">
            <v>52266266</v>
          </cell>
          <cell r="G613">
            <v>740601</v>
          </cell>
          <cell r="H613">
            <v>41274638</v>
          </cell>
          <cell r="I613">
            <v>28998</v>
          </cell>
          <cell r="J613">
            <v>14741351</v>
          </cell>
        </row>
        <row r="614">
          <cell r="A614">
            <v>230550</v>
          </cell>
          <cell r="B614" t="str">
            <v>CE</v>
          </cell>
          <cell r="C614" t="str">
            <v>IGUATU</v>
          </cell>
          <cell r="D614" t="str">
            <v>230550</v>
          </cell>
          <cell r="E614">
            <v>1189159</v>
          </cell>
          <cell r="F614">
            <v>123532528</v>
          </cell>
          <cell r="G614">
            <v>1231094</v>
          </cell>
          <cell r="H614">
            <v>102645902</v>
          </cell>
          <cell r="I614">
            <v>868015</v>
          </cell>
          <cell r="J614">
            <v>36164066</v>
          </cell>
        </row>
        <row r="615">
          <cell r="A615">
            <v>230560</v>
          </cell>
          <cell r="B615" t="str">
            <v>CE</v>
          </cell>
          <cell r="C615" t="str">
            <v>INDEPENDÊNCIA</v>
          </cell>
          <cell r="D615" t="str">
            <v>230560</v>
          </cell>
          <cell r="E615">
            <v>470947</v>
          </cell>
          <cell r="F615">
            <v>50811766</v>
          </cell>
          <cell r="G615">
            <v>422575</v>
          </cell>
          <cell r="H615">
            <v>50475022</v>
          </cell>
          <cell r="I615">
            <v>107357</v>
          </cell>
          <cell r="J615">
            <v>22117891</v>
          </cell>
        </row>
        <row r="616">
          <cell r="A616">
            <v>230565</v>
          </cell>
          <cell r="B616" t="str">
            <v>CE</v>
          </cell>
          <cell r="C616" t="str">
            <v>IPAPORANGA</v>
          </cell>
          <cell r="D616" t="str">
            <v>230565</v>
          </cell>
          <cell r="E616">
            <v>207445</v>
          </cell>
          <cell r="F616">
            <v>23350897</v>
          </cell>
          <cell r="G616">
            <v>209163</v>
          </cell>
          <cell r="H616">
            <v>22468417</v>
          </cell>
          <cell r="I616">
            <v>123112</v>
          </cell>
          <cell r="J616">
            <v>8737005</v>
          </cell>
        </row>
        <row r="617">
          <cell r="A617">
            <v>230570</v>
          </cell>
          <cell r="B617" t="str">
            <v>CE</v>
          </cell>
          <cell r="C617" t="str">
            <v>IPAUMIRIM</v>
          </cell>
          <cell r="D617" t="str">
            <v>230570</v>
          </cell>
          <cell r="F617">
            <v>14046290</v>
          </cell>
          <cell r="G617">
            <v>27547</v>
          </cell>
          <cell r="H617">
            <v>13967374</v>
          </cell>
          <cell r="J617">
            <v>6476610</v>
          </cell>
        </row>
        <row r="618">
          <cell r="A618">
            <v>230580</v>
          </cell>
          <cell r="B618" t="str">
            <v>CE</v>
          </cell>
          <cell r="C618" t="str">
            <v>IPU</v>
          </cell>
          <cell r="D618" t="str">
            <v>230580</v>
          </cell>
          <cell r="E618">
            <v>695917</v>
          </cell>
          <cell r="F618">
            <v>89565208</v>
          </cell>
          <cell r="G618">
            <v>433562</v>
          </cell>
          <cell r="H618">
            <v>83853785</v>
          </cell>
          <cell r="I618">
            <v>508169</v>
          </cell>
          <cell r="J618">
            <v>35752635</v>
          </cell>
        </row>
        <row r="619">
          <cell r="A619">
            <v>230590</v>
          </cell>
          <cell r="B619" t="str">
            <v>CE</v>
          </cell>
          <cell r="C619" t="str">
            <v>IPUEIRAS</v>
          </cell>
          <cell r="D619" t="str">
            <v>230590</v>
          </cell>
          <cell r="E619">
            <v>391812</v>
          </cell>
          <cell r="F619">
            <v>69347493</v>
          </cell>
          <cell r="G619">
            <v>526925</v>
          </cell>
          <cell r="H619">
            <v>62075107</v>
          </cell>
          <cell r="I619">
            <v>165212</v>
          </cell>
          <cell r="J619">
            <v>24726574</v>
          </cell>
        </row>
        <row r="620">
          <cell r="A620">
            <v>230600</v>
          </cell>
          <cell r="B620" t="str">
            <v>CE</v>
          </cell>
          <cell r="C620" t="str">
            <v>IRACEMA</v>
          </cell>
          <cell r="D620" t="str">
            <v>230600</v>
          </cell>
          <cell r="E620">
            <v>122114</v>
          </cell>
          <cell r="F620">
            <v>16048893</v>
          </cell>
          <cell r="G620">
            <v>71186</v>
          </cell>
          <cell r="H620">
            <v>13460707</v>
          </cell>
          <cell r="I620">
            <v>28141</v>
          </cell>
          <cell r="J620">
            <v>5520977</v>
          </cell>
        </row>
        <row r="621">
          <cell r="A621">
            <v>230610</v>
          </cell>
          <cell r="B621" t="str">
            <v>CE</v>
          </cell>
          <cell r="C621" t="str">
            <v>IRAUÇUBA</v>
          </cell>
          <cell r="D621" t="str">
            <v>230610</v>
          </cell>
          <cell r="E621">
            <v>394413</v>
          </cell>
          <cell r="F621">
            <v>29787985</v>
          </cell>
          <cell r="G621">
            <v>224846</v>
          </cell>
          <cell r="H621">
            <v>23408099</v>
          </cell>
          <cell r="I621">
            <v>118130</v>
          </cell>
          <cell r="J621">
            <v>7916229</v>
          </cell>
        </row>
        <row r="622">
          <cell r="A622">
            <v>230620</v>
          </cell>
          <cell r="B622" t="str">
            <v>CE</v>
          </cell>
          <cell r="C622" t="str">
            <v>ITAIÇABA</v>
          </cell>
          <cell r="D622" t="str">
            <v>230620</v>
          </cell>
          <cell r="E622">
            <v>35954</v>
          </cell>
          <cell r="F622">
            <v>10825133</v>
          </cell>
          <cell r="G622">
            <v>96064</v>
          </cell>
          <cell r="H622">
            <v>9035051</v>
          </cell>
          <cell r="I622">
            <v>42272</v>
          </cell>
          <cell r="J622">
            <v>3416908</v>
          </cell>
        </row>
        <row r="623">
          <cell r="A623">
            <v>230625</v>
          </cell>
          <cell r="B623" t="str">
            <v>CE</v>
          </cell>
          <cell r="C623" t="str">
            <v>ITAITINGA</v>
          </cell>
          <cell r="D623" t="str">
            <v>230625</v>
          </cell>
          <cell r="E623">
            <v>727888</v>
          </cell>
          <cell r="F623">
            <v>44865545</v>
          </cell>
          <cell r="G623">
            <v>303187</v>
          </cell>
          <cell r="H623">
            <v>35315656</v>
          </cell>
          <cell r="I623">
            <v>169474</v>
          </cell>
          <cell r="J623">
            <v>11633849</v>
          </cell>
        </row>
        <row r="624">
          <cell r="A624">
            <v>230630</v>
          </cell>
          <cell r="B624" t="str">
            <v>CE</v>
          </cell>
          <cell r="C624" t="str">
            <v>ITAPAGÉ</v>
          </cell>
          <cell r="D624" t="str">
            <v>230630</v>
          </cell>
          <cell r="E624">
            <v>670242</v>
          </cell>
          <cell r="F624">
            <v>142647404</v>
          </cell>
          <cell r="G624">
            <v>132537</v>
          </cell>
          <cell r="H624">
            <v>139988839</v>
          </cell>
          <cell r="I624">
            <v>257515</v>
          </cell>
          <cell r="J624">
            <v>63876737</v>
          </cell>
        </row>
        <row r="625">
          <cell r="A625">
            <v>230640</v>
          </cell>
          <cell r="B625" t="str">
            <v>CE</v>
          </cell>
          <cell r="C625" t="str">
            <v>ITAPIPOCA</v>
          </cell>
          <cell r="D625" t="str">
            <v>230640</v>
          </cell>
          <cell r="E625">
            <v>1942370</v>
          </cell>
          <cell r="F625">
            <v>190887213</v>
          </cell>
          <cell r="G625">
            <v>1609980</v>
          </cell>
          <cell r="H625">
            <v>188828890</v>
          </cell>
          <cell r="I625">
            <v>881188</v>
          </cell>
          <cell r="J625">
            <v>72947531</v>
          </cell>
        </row>
        <row r="626">
          <cell r="A626">
            <v>230650</v>
          </cell>
          <cell r="B626" t="str">
            <v>CE</v>
          </cell>
          <cell r="C626" t="str">
            <v>ITAPIÚNA</v>
          </cell>
          <cell r="D626" t="str">
            <v>230650</v>
          </cell>
          <cell r="E626">
            <v>274205</v>
          </cell>
          <cell r="F626">
            <v>14448763</v>
          </cell>
          <cell r="G626">
            <v>193051</v>
          </cell>
          <cell r="H626">
            <v>10649591</v>
          </cell>
          <cell r="I626">
            <v>11146</v>
          </cell>
          <cell r="J626">
            <v>3452784</v>
          </cell>
        </row>
        <row r="627">
          <cell r="A627">
            <v>230655</v>
          </cell>
          <cell r="B627" t="str">
            <v>CE</v>
          </cell>
          <cell r="C627" t="str">
            <v>ITAREMA</v>
          </cell>
          <cell r="D627" t="str">
            <v>230655</v>
          </cell>
          <cell r="E627">
            <v>784863</v>
          </cell>
          <cell r="F627">
            <v>61453718</v>
          </cell>
          <cell r="G627">
            <v>609588</v>
          </cell>
          <cell r="H627">
            <v>50492762</v>
          </cell>
          <cell r="I627">
            <v>254335</v>
          </cell>
          <cell r="J627">
            <v>19449293</v>
          </cell>
        </row>
        <row r="628">
          <cell r="A628">
            <v>230660</v>
          </cell>
          <cell r="B628" t="str">
            <v>CE</v>
          </cell>
          <cell r="C628" t="str">
            <v>ITATIRA</v>
          </cell>
          <cell r="D628" t="str">
            <v>230660</v>
          </cell>
          <cell r="E628">
            <v>371039</v>
          </cell>
          <cell r="F628">
            <v>36771631</v>
          </cell>
          <cell r="G628">
            <v>323671</v>
          </cell>
          <cell r="H628">
            <v>33882440</v>
          </cell>
          <cell r="I628">
            <v>123957</v>
          </cell>
          <cell r="J628">
            <v>13012279</v>
          </cell>
        </row>
        <row r="629">
          <cell r="A629">
            <v>230670</v>
          </cell>
          <cell r="B629" t="str">
            <v>CE</v>
          </cell>
          <cell r="C629" t="str">
            <v>JAGUARETAMA</v>
          </cell>
          <cell r="D629" t="str">
            <v>230670</v>
          </cell>
          <cell r="E629">
            <v>297091</v>
          </cell>
          <cell r="F629">
            <v>24509271</v>
          </cell>
          <cell r="G629">
            <v>124253</v>
          </cell>
          <cell r="H629">
            <v>22890238</v>
          </cell>
          <cell r="I629">
            <v>69147</v>
          </cell>
          <cell r="J629">
            <v>9625656</v>
          </cell>
        </row>
        <row r="630">
          <cell r="A630">
            <v>230680</v>
          </cell>
          <cell r="B630" t="str">
            <v>CE</v>
          </cell>
          <cell r="C630" t="str">
            <v>JAGUARIBARA</v>
          </cell>
          <cell r="D630" t="str">
            <v>230680</v>
          </cell>
          <cell r="E630">
            <v>81533</v>
          </cell>
          <cell r="F630">
            <v>17577995</v>
          </cell>
          <cell r="G630">
            <v>58764</v>
          </cell>
          <cell r="H630">
            <v>16519665</v>
          </cell>
          <cell r="I630">
            <v>7623</v>
          </cell>
          <cell r="J630">
            <v>6862219</v>
          </cell>
        </row>
        <row r="631">
          <cell r="A631">
            <v>230690</v>
          </cell>
          <cell r="B631" t="str">
            <v>CE</v>
          </cell>
          <cell r="C631" t="str">
            <v>JAGUARIBE</v>
          </cell>
          <cell r="D631" t="str">
            <v>230690</v>
          </cell>
          <cell r="E631">
            <v>400725</v>
          </cell>
          <cell r="F631">
            <v>46413975</v>
          </cell>
          <cell r="G631">
            <v>403911</v>
          </cell>
          <cell r="H631">
            <v>36819371</v>
          </cell>
          <cell r="I631">
            <v>23254</v>
          </cell>
          <cell r="J631">
            <v>14159000</v>
          </cell>
        </row>
        <row r="632">
          <cell r="A632">
            <v>230700</v>
          </cell>
          <cell r="B632" t="str">
            <v>CE</v>
          </cell>
          <cell r="C632" t="str">
            <v>JAGUARUANA</v>
          </cell>
          <cell r="D632" t="str">
            <v>230700</v>
          </cell>
          <cell r="E632">
            <v>558756</v>
          </cell>
          <cell r="F632">
            <v>63858145</v>
          </cell>
          <cell r="G632">
            <v>473878</v>
          </cell>
          <cell r="H632">
            <v>49751768</v>
          </cell>
          <cell r="I632">
            <v>745170</v>
          </cell>
          <cell r="J632">
            <v>18579738</v>
          </cell>
        </row>
        <row r="633">
          <cell r="A633">
            <v>230710</v>
          </cell>
          <cell r="B633" t="str">
            <v>CE</v>
          </cell>
          <cell r="C633" t="str">
            <v>JARDIM</v>
          </cell>
          <cell r="D633" t="str">
            <v>230710</v>
          </cell>
          <cell r="E633">
            <v>432831</v>
          </cell>
          <cell r="F633">
            <v>46061178</v>
          </cell>
          <cell r="G633">
            <v>296977</v>
          </cell>
          <cell r="H633">
            <v>40439240</v>
          </cell>
          <cell r="I633">
            <v>108993</v>
          </cell>
          <cell r="J633">
            <v>16363738</v>
          </cell>
        </row>
        <row r="634">
          <cell r="A634">
            <v>230720</v>
          </cell>
          <cell r="B634" t="str">
            <v>CE</v>
          </cell>
          <cell r="C634" t="str">
            <v>JATI</v>
          </cell>
          <cell r="D634" t="str">
            <v>230720</v>
          </cell>
          <cell r="E634">
            <v>2200</v>
          </cell>
          <cell r="F634">
            <v>7267974</v>
          </cell>
          <cell r="H634">
            <v>10754965</v>
          </cell>
          <cell r="J634">
            <v>4706058</v>
          </cell>
        </row>
        <row r="635">
          <cell r="A635">
            <v>230725</v>
          </cell>
          <cell r="B635" t="str">
            <v>CE</v>
          </cell>
          <cell r="C635" t="str">
            <v>JIJOCA DE JERICOACOARA</v>
          </cell>
          <cell r="D635" t="str">
            <v>230725</v>
          </cell>
          <cell r="E635">
            <v>257646</v>
          </cell>
          <cell r="F635">
            <v>35632087</v>
          </cell>
          <cell r="G635">
            <v>250616</v>
          </cell>
          <cell r="H635">
            <v>32895378</v>
          </cell>
          <cell r="I635">
            <v>139022</v>
          </cell>
          <cell r="J635">
            <v>12305389</v>
          </cell>
        </row>
        <row r="636">
          <cell r="A636">
            <v>230730</v>
          </cell>
          <cell r="B636" t="str">
            <v>CE</v>
          </cell>
          <cell r="C636" t="str">
            <v>JUAZEIRO DO NORTE</v>
          </cell>
          <cell r="D636" t="str">
            <v>230730</v>
          </cell>
          <cell r="E636">
            <v>4388942</v>
          </cell>
          <cell r="F636">
            <v>502055555</v>
          </cell>
          <cell r="G636">
            <v>3315803</v>
          </cell>
          <cell r="H636">
            <v>462057678</v>
          </cell>
          <cell r="I636">
            <v>1470183</v>
          </cell>
          <cell r="J636">
            <v>192245580</v>
          </cell>
        </row>
        <row r="637">
          <cell r="A637">
            <v>230740</v>
          </cell>
          <cell r="B637" t="str">
            <v>CE</v>
          </cell>
          <cell r="C637" t="str">
            <v>JUCÁS</v>
          </cell>
          <cell r="D637" t="str">
            <v>230740</v>
          </cell>
          <cell r="E637">
            <v>4</v>
          </cell>
          <cell r="F637">
            <v>61573719</v>
          </cell>
          <cell r="G637">
            <v>750</v>
          </cell>
          <cell r="H637">
            <v>59607961</v>
          </cell>
          <cell r="I637">
            <v>2</v>
          </cell>
          <cell r="J637">
            <v>27689857</v>
          </cell>
        </row>
        <row r="638">
          <cell r="A638">
            <v>230750</v>
          </cell>
          <cell r="B638" t="str">
            <v>CE</v>
          </cell>
          <cell r="C638" t="str">
            <v>LAVRAS DA MANGABEIRA</v>
          </cell>
          <cell r="D638" t="str">
            <v>230750</v>
          </cell>
          <cell r="E638">
            <v>365703</v>
          </cell>
          <cell r="F638">
            <v>53351735</v>
          </cell>
          <cell r="G638">
            <v>143155</v>
          </cell>
          <cell r="H638">
            <v>53789106</v>
          </cell>
          <cell r="I638">
            <v>188373</v>
          </cell>
          <cell r="J638">
            <v>21496583</v>
          </cell>
        </row>
        <row r="639">
          <cell r="A639">
            <v>230760</v>
          </cell>
          <cell r="B639" t="str">
            <v>CE</v>
          </cell>
          <cell r="C639" t="str">
            <v>LIMOEIRO DO NORTE</v>
          </cell>
          <cell r="D639" t="str">
            <v>230760</v>
          </cell>
          <cell r="E639">
            <v>931056</v>
          </cell>
          <cell r="F639">
            <v>104612615</v>
          </cell>
          <cell r="G639">
            <v>423322</v>
          </cell>
          <cell r="H639">
            <v>96456202</v>
          </cell>
          <cell r="I639">
            <v>147839</v>
          </cell>
          <cell r="J639">
            <v>41226742</v>
          </cell>
        </row>
        <row r="640">
          <cell r="A640">
            <v>230763</v>
          </cell>
          <cell r="B640" t="str">
            <v>CE</v>
          </cell>
          <cell r="C640" t="str">
            <v>MADALENA</v>
          </cell>
          <cell r="D640" t="str">
            <v>230763</v>
          </cell>
          <cell r="E640">
            <v>202804</v>
          </cell>
          <cell r="F640">
            <v>13166468</v>
          </cell>
          <cell r="G640">
            <v>62015</v>
          </cell>
          <cell r="H640">
            <v>10546174</v>
          </cell>
          <cell r="I640">
            <v>22198</v>
          </cell>
          <cell r="J640">
            <v>4141238</v>
          </cell>
        </row>
        <row r="641">
          <cell r="A641">
            <v>230765</v>
          </cell>
          <cell r="B641" t="str">
            <v>CE</v>
          </cell>
          <cell r="C641" t="str">
            <v>MARACANAÚ</v>
          </cell>
          <cell r="D641" t="str">
            <v>230765</v>
          </cell>
          <cell r="E641">
            <v>4300749</v>
          </cell>
          <cell r="F641">
            <v>677573535</v>
          </cell>
          <cell r="G641">
            <v>5309831</v>
          </cell>
          <cell r="H641">
            <v>656999393</v>
          </cell>
          <cell r="I641">
            <v>4051701</v>
          </cell>
          <cell r="J641">
            <v>313680321</v>
          </cell>
        </row>
        <row r="642">
          <cell r="A642">
            <v>230770</v>
          </cell>
          <cell r="B642" t="str">
            <v>CE</v>
          </cell>
          <cell r="C642" t="str">
            <v>MARANGUAPE</v>
          </cell>
          <cell r="D642" t="str">
            <v>230770</v>
          </cell>
          <cell r="E642">
            <v>2689956</v>
          </cell>
          <cell r="F642">
            <v>184656750</v>
          </cell>
          <cell r="G642">
            <v>1531540</v>
          </cell>
          <cell r="H642">
            <v>143177990</v>
          </cell>
          <cell r="I642">
            <v>447214</v>
          </cell>
          <cell r="J642">
            <v>60442996</v>
          </cell>
        </row>
        <row r="643">
          <cell r="A643">
            <v>230780</v>
          </cell>
          <cell r="B643" t="str">
            <v>CE</v>
          </cell>
          <cell r="C643" t="str">
            <v>MARCO</v>
          </cell>
          <cell r="D643" t="str">
            <v>230780</v>
          </cell>
          <cell r="E643">
            <v>409015</v>
          </cell>
          <cell r="F643">
            <v>37509305</v>
          </cell>
          <cell r="G643">
            <v>385049</v>
          </cell>
          <cell r="H643">
            <v>30205294</v>
          </cell>
          <cell r="I643">
            <v>201106</v>
          </cell>
          <cell r="J643">
            <v>10805410</v>
          </cell>
        </row>
        <row r="644">
          <cell r="A644">
            <v>230790</v>
          </cell>
          <cell r="B644" t="str">
            <v>CE</v>
          </cell>
          <cell r="C644" t="str">
            <v>MARTINÓPOLE</v>
          </cell>
          <cell r="D644" t="str">
            <v>230790</v>
          </cell>
          <cell r="E644">
            <v>283464</v>
          </cell>
          <cell r="F644">
            <v>12398734</v>
          </cell>
          <cell r="G644">
            <v>140517</v>
          </cell>
          <cell r="H644">
            <v>10894475</v>
          </cell>
          <cell r="I644">
            <v>8812</v>
          </cell>
          <cell r="J644">
            <v>3581476</v>
          </cell>
        </row>
        <row r="645">
          <cell r="A645">
            <v>230800</v>
          </cell>
          <cell r="B645" t="str">
            <v>CE</v>
          </cell>
          <cell r="C645" t="str">
            <v>MASSAPÊ</v>
          </cell>
          <cell r="D645" t="str">
            <v>230800</v>
          </cell>
          <cell r="E645">
            <v>613261</v>
          </cell>
          <cell r="F645">
            <v>88025021</v>
          </cell>
          <cell r="G645">
            <v>301076</v>
          </cell>
          <cell r="H645">
            <v>75734628</v>
          </cell>
          <cell r="I645">
            <v>190725</v>
          </cell>
          <cell r="J645">
            <v>31299165</v>
          </cell>
        </row>
        <row r="646">
          <cell r="A646">
            <v>230810</v>
          </cell>
          <cell r="B646" t="str">
            <v>CE</v>
          </cell>
          <cell r="C646" t="str">
            <v>MAURITI</v>
          </cell>
          <cell r="D646" t="str">
            <v>230810</v>
          </cell>
          <cell r="E646">
            <v>782750</v>
          </cell>
          <cell r="F646">
            <v>61000001</v>
          </cell>
          <cell r="G646">
            <v>466518</v>
          </cell>
          <cell r="H646">
            <v>47749008</v>
          </cell>
          <cell r="I646">
            <v>298086</v>
          </cell>
          <cell r="J646">
            <v>19520111</v>
          </cell>
        </row>
        <row r="647">
          <cell r="A647">
            <v>230820</v>
          </cell>
          <cell r="B647" t="str">
            <v>CE</v>
          </cell>
          <cell r="C647" t="str">
            <v>MERUOCA</v>
          </cell>
          <cell r="D647" t="str">
            <v>230820</v>
          </cell>
          <cell r="E647">
            <v>272095</v>
          </cell>
          <cell r="F647">
            <v>21738556</v>
          </cell>
          <cell r="G647">
            <v>194126</v>
          </cell>
          <cell r="H647">
            <v>19884462</v>
          </cell>
          <cell r="I647">
            <v>152109</v>
          </cell>
          <cell r="J647">
            <v>6787815</v>
          </cell>
        </row>
        <row r="648">
          <cell r="A648">
            <v>230830</v>
          </cell>
          <cell r="B648" t="str">
            <v>CE</v>
          </cell>
          <cell r="C648" t="str">
            <v>MILAGRES</v>
          </cell>
          <cell r="D648" t="str">
            <v>230830</v>
          </cell>
          <cell r="E648">
            <v>426271</v>
          </cell>
          <cell r="F648">
            <v>61337265</v>
          </cell>
          <cell r="G648">
            <v>284280</v>
          </cell>
          <cell r="H648">
            <v>58149796</v>
          </cell>
          <cell r="I648">
            <v>970121</v>
          </cell>
          <cell r="J648">
            <v>22045107</v>
          </cell>
        </row>
        <row r="649">
          <cell r="A649">
            <v>230835</v>
          </cell>
          <cell r="B649" t="str">
            <v>CE</v>
          </cell>
          <cell r="C649" t="str">
            <v>MILHÃ</v>
          </cell>
          <cell r="D649" t="str">
            <v>230835</v>
          </cell>
          <cell r="E649">
            <v>266476</v>
          </cell>
          <cell r="F649">
            <v>17232690</v>
          </cell>
          <cell r="G649">
            <v>179295</v>
          </cell>
          <cell r="H649">
            <v>17608193</v>
          </cell>
          <cell r="I649">
            <v>31557</v>
          </cell>
          <cell r="J649">
            <v>7531199</v>
          </cell>
        </row>
        <row r="650">
          <cell r="A650">
            <v>230837</v>
          </cell>
          <cell r="B650" t="str">
            <v>CE</v>
          </cell>
          <cell r="C650" t="str">
            <v>MIRAÍMA</v>
          </cell>
          <cell r="D650" t="str">
            <v>230837</v>
          </cell>
          <cell r="E650">
            <v>4474</v>
          </cell>
          <cell r="F650">
            <v>29731523</v>
          </cell>
          <cell r="G650">
            <v>120</v>
          </cell>
          <cell r="H650">
            <v>28786172</v>
          </cell>
          <cell r="J650">
            <v>13434330</v>
          </cell>
        </row>
        <row r="651">
          <cell r="A651">
            <v>230840</v>
          </cell>
          <cell r="B651" t="str">
            <v>CE</v>
          </cell>
          <cell r="C651" t="str">
            <v>MISSÃO VELHA</v>
          </cell>
          <cell r="D651" t="str">
            <v>230840</v>
          </cell>
          <cell r="E651">
            <v>4294141</v>
          </cell>
          <cell r="F651">
            <v>61586671</v>
          </cell>
          <cell r="G651">
            <v>242809</v>
          </cell>
          <cell r="H651">
            <v>35217000</v>
          </cell>
          <cell r="I651">
            <v>63038</v>
          </cell>
          <cell r="J651">
            <v>16780543</v>
          </cell>
        </row>
        <row r="652">
          <cell r="A652">
            <v>230850</v>
          </cell>
          <cell r="B652" t="str">
            <v>CE</v>
          </cell>
          <cell r="C652" t="str">
            <v>MOMBAÇA</v>
          </cell>
          <cell r="D652" t="str">
            <v>230850</v>
          </cell>
          <cell r="E652">
            <v>195419</v>
          </cell>
          <cell r="F652">
            <v>25358557</v>
          </cell>
          <cell r="G652">
            <v>211622</v>
          </cell>
          <cell r="H652">
            <v>20347040</v>
          </cell>
          <cell r="I652">
            <v>14792</v>
          </cell>
          <cell r="J652">
            <v>7909249</v>
          </cell>
        </row>
        <row r="653">
          <cell r="A653">
            <v>230860</v>
          </cell>
          <cell r="B653" t="str">
            <v>CE</v>
          </cell>
          <cell r="C653" t="str">
            <v>MONSENHOR TABOSA</v>
          </cell>
          <cell r="D653" t="str">
            <v>230860</v>
          </cell>
          <cell r="E653">
            <v>259834</v>
          </cell>
          <cell r="F653">
            <v>34264430</v>
          </cell>
          <cell r="G653">
            <v>126317</v>
          </cell>
          <cell r="H653">
            <v>33400184</v>
          </cell>
          <cell r="I653">
            <v>32150</v>
          </cell>
          <cell r="J653">
            <v>14584236</v>
          </cell>
        </row>
        <row r="654">
          <cell r="A654">
            <v>230870</v>
          </cell>
          <cell r="B654" t="str">
            <v>CE</v>
          </cell>
          <cell r="C654" t="str">
            <v>MORADA NOVA</v>
          </cell>
          <cell r="D654" t="str">
            <v>230870</v>
          </cell>
          <cell r="E654">
            <v>1610589</v>
          </cell>
          <cell r="F654">
            <v>71093739</v>
          </cell>
          <cell r="G654">
            <v>729744</v>
          </cell>
          <cell r="H654">
            <v>66451371</v>
          </cell>
          <cell r="I654">
            <v>1363228</v>
          </cell>
          <cell r="J654">
            <v>22360310</v>
          </cell>
        </row>
        <row r="655">
          <cell r="A655">
            <v>230880</v>
          </cell>
          <cell r="B655" t="str">
            <v>CE</v>
          </cell>
          <cell r="C655" t="str">
            <v>MORAÚJO</v>
          </cell>
          <cell r="D655" t="str">
            <v>230880</v>
          </cell>
          <cell r="E655">
            <v>127817</v>
          </cell>
          <cell r="F655">
            <v>11247761</v>
          </cell>
          <cell r="G655">
            <v>18060</v>
          </cell>
          <cell r="H655">
            <v>8621753</v>
          </cell>
          <cell r="I655">
            <v>96620</v>
          </cell>
          <cell r="J655">
            <v>2800500</v>
          </cell>
        </row>
        <row r="656">
          <cell r="A656">
            <v>230890</v>
          </cell>
          <cell r="B656" t="str">
            <v>CE</v>
          </cell>
          <cell r="C656" t="str">
            <v>MORRINHOS</v>
          </cell>
          <cell r="D656" t="str">
            <v>230890</v>
          </cell>
          <cell r="E656">
            <v>250165</v>
          </cell>
          <cell r="F656">
            <v>24123260</v>
          </cell>
          <cell r="G656">
            <v>254606</v>
          </cell>
          <cell r="H656">
            <v>22783017</v>
          </cell>
          <cell r="I656">
            <v>69266</v>
          </cell>
          <cell r="J656">
            <v>9259759</v>
          </cell>
        </row>
        <row r="657">
          <cell r="A657">
            <v>230900</v>
          </cell>
          <cell r="B657" t="str">
            <v>CE</v>
          </cell>
          <cell r="C657" t="str">
            <v>MUCAMBO</v>
          </cell>
          <cell r="D657" t="str">
            <v>230900</v>
          </cell>
          <cell r="E657">
            <v>239907</v>
          </cell>
          <cell r="F657">
            <v>13643916</v>
          </cell>
          <cell r="G657">
            <v>106574</v>
          </cell>
          <cell r="H657">
            <v>10235675</v>
          </cell>
          <cell r="I657">
            <v>16984</v>
          </cell>
          <cell r="J657">
            <v>3908509</v>
          </cell>
        </row>
        <row r="658">
          <cell r="A658">
            <v>230910</v>
          </cell>
          <cell r="B658" t="str">
            <v>CE</v>
          </cell>
          <cell r="C658" t="str">
            <v>MULUNGU</v>
          </cell>
          <cell r="D658" t="str">
            <v>230910</v>
          </cell>
          <cell r="E658">
            <v>145591</v>
          </cell>
          <cell r="F658">
            <v>8768689</v>
          </cell>
          <cell r="G658">
            <v>68238</v>
          </cell>
          <cell r="H658">
            <v>7789629</v>
          </cell>
          <cell r="I658">
            <v>57539</v>
          </cell>
          <cell r="J658">
            <v>3272677</v>
          </cell>
        </row>
        <row r="659">
          <cell r="A659">
            <v>230920</v>
          </cell>
          <cell r="B659" t="str">
            <v>CE</v>
          </cell>
          <cell r="C659" t="str">
            <v>NOVA OLINDA</v>
          </cell>
          <cell r="D659" t="str">
            <v>230920</v>
          </cell>
          <cell r="E659">
            <v>181849</v>
          </cell>
          <cell r="F659">
            <v>31934479</v>
          </cell>
          <cell r="G659">
            <v>262519</v>
          </cell>
          <cell r="H659">
            <v>23948200</v>
          </cell>
          <cell r="I659">
            <v>19709</v>
          </cell>
          <cell r="J659">
            <v>10826328</v>
          </cell>
        </row>
        <row r="660">
          <cell r="A660">
            <v>230930</v>
          </cell>
          <cell r="B660" t="str">
            <v>CE</v>
          </cell>
          <cell r="C660" t="str">
            <v>NOVA RUSSAS</v>
          </cell>
          <cell r="D660" t="str">
            <v>230930</v>
          </cell>
          <cell r="E660">
            <v>508085</v>
          </cell>
          <cell r="F660">
            <v>29881702</v>
          </cell>
          <cell r="G660">
            <v>281160</v>
          </cell>
          <cell r="H660">
            <v>22825163</v>
          </cell>
          <cell r="I660">
            <v>51173</v>
          </cell>
          <cell r="J660">
            <v>7833021</v>
          </cell>
        </row>
        <row r="661">
          <cell r="A661">
            <v>230940</v>
          </cell>
          <cell r="B661" t="str">
            <v>CE</v>
          </cell>
          <cell r="C661" t="str">
            <v>NOVO ORIENTE</v>
          </cell>
          <cell r="D661" t="str">
            <v>230940</v>
          </cell>
          <cell r="E661">
            <v>276208</v>
          </cell>
          <cell r="F661">
            <v>31088498</v>
          </cell>
          <cell r="G661">
            <v>263166</v>
          </cell>
          <cell r="H661">
            <v>23285941</v>
          </cell>
          <cell r="I661">
            <v>2320</v>
          </cell>
          <cell r="J661">
            <v>9082370</v>
          </cell>
        </row>
        <row r="662">
          <cell r="A662">
            <v>230945</v>
          </cell>
          <cell r="B662" t="str">
            <v>CE</v>
          </cell>
          <cell r="C662" t="str">
            <v>OCARA</v>
          </cell>
          <cell r="D662" t="str">
            <v>230945</v>
          </cell>
          <cell r="E662">
            <v>627857</v>
          </cell>
          <cell r="F662">
            <v>47236365</v>
          </cell>
          <cell r="G662">
            <v>333187</v>
          </cell>
          <cell r="H662">
            <v>40959419</v>
          </cell>
          <cell r="I662">
            <v>206606</v>
          </cell>
          <cell r="J662">
            <v>16485897</v>
          </cell>
        </row>
        <row r="663">
          <cell r="A663">
            <v>230950</v>
          </cell>
          <cell r="B663" t="str">
            <v>CE</v>
          </cell>
          <cell r="C663" t="str">
            <v>ORÓS</v>
          </cell>
          <cell r="D663" t="str">
            <v>230950</v>
          </cell>
          <cell r="E663">
            <v>341568</v>
          </cell>
          <cell r="F663">
            <v>25675266</v>
          </cell>
          <cell r="G663">
            <v>304154</v>
          </cell>
          <cell r="H663">
            <v>17978180</v>
          </cell>
          <cell r="I663">
            <v>190552</v>
          </cell>
          <cell r="J663">
            <v>5355872</v>
          </cell>
        </row>
        <row r="664">
          <cell r="A664">
            <v>230960</v>
          </cell>
          <cell r="B664" t="str">
            <v>CE</v>
          </cell>
          <cell r="C664" t="str">
            <v>PACAJUS</v>
          </cell>
          <cell r="D664" t="str">
            <v>230960</v>
          </cell>
          <cell r="E664">
            <v>676333</v>
          </cell>
          <cell r="F664">
            <v>75488944</v>
          </cell>
          <cell r="G664">
            <v>1525385</v>
          </cell>
          <cell r="H664">
            <v>68007123</v>
          </cell>
          <cell r="I664">
            <v>764240</v>
          </cell>
          <cell r="J664">
            <v>27528984</v>
          </cell>
        </row>
        <row r="665">
          <cell r="A665">
            <v>230970</v>
          </cell>
          <cell r="B665" t="str">
            <v>CE</v>
          </cell>
          <cell r="C665" t="str">
            <v>PACATUBA</v>
          </cell>
          <cell r="D665" t="str">
            <v>230970</v>
          </cell>
          <cell r="E665">
            <v>1109372</v>
          </cell>
          <cell r="F665">
            <v>110266804</v>
          </cell>
          <cell r="G665">
            <v>1055818</v>
          </cell>
          <cell r="H665">
            <v>91722188</v>
          </cell>
          <cell r="I665">
            <v>455315</v>
          </cell>
          <cell r="J665">
            <v>34138743</v>
          </cell>
        </row>
        <row r="666">
          <cell r="A666">
            <v>230980</v>
          </cell>
          <cell r="B666" t="str">
            <v>CE</v>
          </cell>
          <cell r="C666" t="str">
            <v>PACOTI</v>
          </cell>
          <cell r="D666" t="str">
            <v>230980</v>
          </cell>
          <cell r="E666">
            <v>83890</v>
          </cell>
          <cell r="F666">
            <v>6618665</v>
          </cell>
          <cell r="G666">
            <v>65331</v>
          </cell>
          <cell r="H666">
            <v>5076663</v>
          </cell>
          <cell r="I666">
            <v>12116</v>
          </cell>
          <cell r="J666">
            <v>1487587</v>
          </cell>
        </row>
        <row r="667">
          <cell r="A667">
            <v>230990</v>
          </cell>
          <cell r="B667" t="str">
            <v>CE</v>
          </cell>
          <cell r="C667" t="str">
            <v>PACUJÁ</v>
          </cell>
          <cell r="D667" t="str">
            <v>230990</v>
          </cell>
          <cell r="E667">
            <v>74915</v>
          </cell>
          <cell r="F667">
            <v>9342484</v>
          </cell>
          <cell r="G667">
            <v>55335</v>
          </cell>
          <cell r="H667">
            <v>7673384</v>
          </cell>
          <cell r="I667">
            <v>10233</v>
          </cell>
          <cell r="J667">
            <v>3048152</v>
          </cell>
        </row>
        <row r="668">
          <cell r="A668">
            <v>231000</v>
          </cell>
          <cell r="B668" t="str">
            <v>CE</v>
          </cell>
          <cell r="C668" t="str">
            <v>PALHANO</v>
          </cell>
          <cell r="D668" t="str">
            <v>231000</v>
          </cell>
          <cell r="E668">
            <v>136414</v>
          </cell>
          <cell r="F668">
            <v>18471961</v>
          </cell>
          <cell r="G668">
            <v>165788</v>
          </cell>
          <cell r="H668">
            <v>17875756</v>
          </cell>
          <cell r="I668">
            <v>51978</v>
          </cell>
          <cell r="J668">
            <v>7597254</v>
          </cell>
        </row>
        <row r="669">
          <cell r="A669">
            <v>231010</v>
          </cell>
          <cell r="B669" t="str">
            <v>CE</v>
          </cell>
          <cell r="C669" t="str">
            <v>PALMÁCIA</v>
          </cell>
          <cell r="D669" t="str">
            <v>231010</v>
          </cell>
          <cell r="E669">
            <v>326722</v>
          </cell>
          <cell r="F669">
            <v>53725296</v>
          </cell>
          <cell r="G669">
            <v>153237</v>
          </cell>
          <cell r="H669">
            <v>42123552</v>
          </cell>
          <cell r="I669">
            <v>1156116</v>
          </cell>
          <cell r="J669">
            <v>10207543</v>
          </cell>
        </row>
        <row r="670">
          <cell r="A670">
            <v>231020</v>
          </cell>
          <cell r="B670" t="str">
            <v>CE</v>
          </cell>
          <cell r="C670" t="str">
            <v>PARACURU</v>
          </cell>
          <cell r="D670" t="str">
            <v>231020</v>
          </cell>
          <cell r="E670">
            <v>617620</v>
          </cell>
          <cell r="F670">
            <v>45439172</v>
          </cell>
          <cell r="G670">
            <v>381384</v>
          </cell>
          <cell r="H670">
            <v>36386053</v>
          </cell>
          <cell r="I670">
            <v>274168</v>
          </cell>
          <cell r="J670">
            <v>12213882</v>
          </cell>
        </row>
        <row r="671">
          <cell r="A671">
            <v>231025</v>
          </cell>
          <cell r="B671" t="str">
            <v>CE</v>
          </cell>
          <cell r="C671" t="str">
            <v>PARAIPABA</v>
          </cell>
          <cell r="D671" t="str">
            <v>231025</v>
          </cell>
          <cell r="E671">
            <v>553155</v>
          </cell>
          <cell r="F671">
            <v>67561618</v>
          </cell>
          <cell r="G671">
            <v>357801</v>
          </cell>
          <cell r="H671">
            <v>50510015</v>
          </cell>
          <cell r="I671">
            <v>21528</v>
          </cell>
          <cell r="J671">
            <v>21084649</v>
          </cell>
        </row>
        <row r="672">
          <cell r="A672">
            <v>231030</v>
          </cell>
          <cell r="B672" t="str">
            <v>CE</v>
          </cell>
          <cell r="C672" t="str">
            <v>PARAMBU</v>
          </cell>
          <cell r="D672" t="str">
            <v>231030</v>
          </cell>
          <cell r="E672">
            <v>181098</v>
          </cell>
          <cell r="F672">
            <v>31145722</v>
          </cell>
          <cell r="G672">
            <v>7979</v>
          </cell>
          <cell r="H672">
            <v>27972948</v>
          </cell>
          <cell r="I672">
            <v>291568</v>
          </cell>
          <cell r="J672">
            <v>11277148</v>
          </cell>
        </row>
        <row r="673">
          <cell r="A673">
            <v>231040</v>
          </cell>
          <cell r="B673" t="str">
            <v>CE</v>
          </cell>
          <cell r="C673" t="str">
            <v>PARAMOTI</v>
          </cell>
          <cell r="D673" t="str">
            <v>231040</v>
          </cell>
          <cell r="E673">
            <v>264290</v>
          </cell>
          <cell r="F673">
            <v>13410039</v>
          </cell>
          <cell r="G673">
            <v>13649</v>
          </cell>
          <cell r="H673">
            <v>8081011</v>
          </cell>
          <cell r="I673">
            <v>12628</v>
          </cell>
          <cell r="J673">
            <v>3039549</v>
          </cell>
        </row>
        <row r="674">
          <cell r="A674">
            <v>231050</v>
          </cell>
          <cell r="B674" t="str">
            <v>CE</v>
          </cell>
          <cell r="C674" t="str">
            <v>PEDRA BRANCA</v>
          </cell>
          <cell r="D674" t="str">
            <v>231050</v>
          </cell>
          <cell r="E674">
            <v>594001</v>
          </cell>
          <cell r="F674">
            <v>47790415</v>
          </cell>
          <cell r="G674">
            <v>549266</v>
          </cell>
          <cell r="H674">
            <v>36078777</v>
          </cell>
          <cell r="I674">
            <v>435420</v>
          </cell>
          <cell r="J674">
            <v>16368085</v>
          </cell>
        </row>
        <row r="675">
          <cell r="A675">
            <v>231060</v>
          </cell>
          <cell r="B675" t="str">
            <v>CE</v>
          </cell>
          <cell r="C675" t="str">
            <v>PENAFORTE</v>
          </cell>
          <cell r="D675" t="str">
            <v>231060</v>
          </cell>
          <cell r="E675">
            <v>79790</v>
          </cell>
          <cell r="F675">
            <v>21081496</v>
          </cell>
          <cell r="G675">
            <v>86743</v>
          </cell>
          <cell r="H675">
            <v>30430956</v>
          </cell>
          <cell r="I675">
            <v>10354</v>
          </cell>
          <cell r="J675">
            <v>14881519</v>
          </cell>
        </row>
        <row r="676">
          <cell r="A676">
            <v>231070</v>
          </cell>
          <cell r="B676" t="str">
            <v>CE</v>
          </cell>
          <cell r="C676" t="str">
            <v>PENTECOSTE</v>
          </cell>
          <cell r="D676" t="str">
            <v>231070</v>
          </cell>
          <cell r="E676">
            <v>633629</v>
          </cell>
          <cell r="F676">
            <v>40688665</v>
          </cell>
          <cell r="G676">
            <v>279473</v>
          </cell>
          <cell r="H676">
            <v>32095816</v>
          </cell>
          <cell r="I676">
            <v>99365</v>
          </cell>
          <cell r="J676">
            <v>12900992</v>
          </cell>
        </row>
        <row r="677">
          <cell r="A677">
            <v>231080</v>
          </cell>
          <cell r="B677" t="str">
            <v>CE</v>
          </cell>
          <cell r="C677" t="str">
            <v>PEREIRO</v>
          </cell>
          <cell r="D677" t="str">
            <v>231080</v>
          </cell>
          <cell r="E677">
            <v>162415</v>
          </cell>
          <cell r="F677">
            <v>16374968</v>
          </cell>
          <cell r="G677">
            <v>85450</v>
          </cell>
          <cell r="H677">
            <v>12866892</v>
          </cell>
          <cell r="I677">
            <v>67360</v>
          </cell>
          <cell r="J677">
            <v>4505234</v>
          </cell>
        </row>
        <row r="678">
          <cell r="A678">
            <v>231085</v>
          </cell>
          <cell r="B678" t="str">
            <v>CE</v>
          </cell>
          <cell r="C678" t="str">
            <v>PINDORETAMA</v>
          </cell>
          <cell r="D678" t="str">
            <v>231085</v>
          </cell>
          <cell r="E678">
            <v>519488</v>
          </cell>
          <cell r="F678">
            <v>31710079</v>
          </cell>
          <cell r="H678">
            <v>26565750</v>
          </cell>
          <cell r="I678">
            <v>269081</v>
          </cell>
          <cell r="J678">
            <v>10334147</v>
          </cell>
        </row>
        <row r="679">
          <cell r="A679">
            <v>231090</v>
          </cell>
          <cell r="B679" t="str">
            <v>CE</v>
          </cell>
          <cell r="C679" t="str">
            <v>PIQUET CARNEIRO</v>
          </cell>
          <cell r="D679" t="str">
            <v>231090</v>
          </cell>
          <cell r="E679">
            <v>83418</v>
          </cell>
          <cell r="F679">
            <v>27470524</v>
          </cell>
          <cell r="G679">
            <v>174987</v>
          </cell>
          <cell r="H679">
            <v>23138412</v>
          </cell>
          <cell r="I679">
            <v>10448</v>
          </cell>
          <cell r="J679">
            <v>10769676</v>
          </cell>
        </row>
        <row r="680">
          <cell r="A680">
            <v>231095</v>
          </cell>
          <cell r="B680" t="str">
            <v>CE</v>
          </cell>
          <cell r="C680" t="str">
            <v>PIRES FERREIRA</v>
          </cell>
          <cell r="D680" t="str">
            <v>231095</v>
          </cell>
          <cell r="E680">
            <v>32091</v>
          </cell>
          <cell r="F680">
            <v>9830930</v>
          </cell>
          <cell r="G680">
            <v>72320</v>
          </cell>
          <cell r="H680">
            <v>8563038</v>
          </cell>
          <cell r="J680">
            <v>3859518</v>
          </cell>
        </row>
        <row r="681">
          <cell r="A681">
            <v>231100</v>
          </cell>
          <cell r="B681" t="str">
            <v>CE</v>
          </cell>
          <cell r="C681" t="str">
            <v>PORANGA</v>
          </cell>
          <cell r="D681" t="str">
            <v>231100</v>
          </cell>
          <cell r="E681">
            <v>642</v>
          </cell>
          <cell r="F681">
            <v>7208080</v>
          </cell>
          <cell r="G681">
            <v>965971</v>
          </cell>
          <cell r="H681">
            <v>34626477</v>
          </cell>
          <cell r="I681">
            <v>120</v>
          </cell>
          <cell r="J681">
            <v>17166927</v>
          </cell>
        </row>
        <row r="682">
          <cell r="A682">
            <v>231110</v>
          </cell>
          <cell r="B682" t="str">
            <v>CE</v>
          </cell>
          <cell r="C682" t="str">
            <v>PORTEIRAS</v>
          </cell>
          <cell r="D682" t="str">
            <v>231110</v>
          </cell>
          <cell r="E682">
            <v>274440</v>
          </cell>
          <cell r="F682">
            <v>25804524</v>
          </cell>
          <cell r="G682">
            <v>149313</v>
          </cell>
          <cell r="H682">
            <v>25178476</v>
          </cell>
          <cell r="I682">
            <v>44350</v>
          </cell>
          <cell r="J682">
            <v>10775535</v>
          </cell>
        </row>
        <row r="683">
          <cell r="A683">
            <v>231120</v>
          </cell>
          <cell r="B683" t="str">
            <v>CE</v>
          </cell>
          <cell r="C683" t="str">
            <v>POTENGI</v>
          </cell>
          <cell r="D683" t="str">
            <v>231120</v>
          </cell>
          <cell r="E683">
            <v>88568</v>
          </cell>
          <cell r="F683">
            <v>6910624</v>
          </cell>
          <cell r="G683">
            <v>54435</v>
          </cell>
          <cell r="H683">
            <v>5516898</v>
          </cell>
          <cell r="I683">
            <v>21869</v>
          </cell>
          <cell r="J683">
            <v>2013183</v>
          </cell>
        </row>
        <row r="684">
          <cell r="A684">
            <v>231123</v>
          </cell>
          <cell r="B684" t="str">
            <v>CE</v>
          </cell>
          <cell r="C684" t="str">
            <v>POTIRETAMA</v>
          </cell>
          <cell r="D684" t="str">
            <v>231123</v>
          </cell>
          <cell r="E684">
            <v>27797</v>
          </cell>
          <cell r="F684">
            <v>6777886</v>
          </cell>
          <cell r="G684">
            <v>34477</v>
          </cell>
          <cell r="H684">
            <v>5571519</v>
          </cell>
          <cell r="I684">
            <v>92281</v>
          </cell>
          <cell r="J684">
            <v>2037775</v>
          </cell>
        </row>
        <row r="685">
          <cell r="A685">
            <v>231126</v>
          </cell>
          <cell r="B685" t="str">
            <v>CE</v>
          </cell>
          <cell r="C685" t="str">
            <v>QUITERIANÓPOLIS</v>
          </cell>
          <cell r="D685" t="str">
            <v>231126</v>
          </cell>
          <cell r="E685">
            <v>1383915</v>
          </cell>
          <cell r="F685">
            <v>58715220</v>
          </cell>
          <cell r="G685">
            <v>385147</v>
          </cell>
          <cell r="H685">
            <v>56017887</v>
          </cell>
          <cell r="I685">
            <v>64934</v>
          </cell>
          <cell r="J685">
            <v>25611312</v>
          </cell>
        </row>
        <row r="686">
          <cell r="A686">
            <v>231130</v>
          </cell>
          <cell r="B686" t="str">
            <v>CE</v>
          </cell>
          <cell r="C686" t="str">
            <v>QUIXADÁ</v>
          </cell>
          <cell r="D686" t="str">
            <v>231130</v>
          </cell>
          <cell r="E686">
            <v>1386106</v>
          </cell>
          <cell r="F686">
            <v>113077424</v>
          </cell>
          <cell r="G686">
            <v>954659</v>
          </cell>
          <cell r="H686">
            <v>96292110</v>
          </cell>
          <cell r="I686">
            <v>212207</v>
          </cell>
          <cell r="J686">
            <v>37363926</v>
          </cell>
        </row>
        <row r="687">
          <cell r="A687">
            <v>231135</v>
          </cell>
          <cell r="B687" t="str">
            <v>CE</v>
          </cell>
          <cell r="C687" t="str">
            <v>QUIXELÔ</v>
          </cell>
          <cell r="D687" t="str">
            <v>231135</v>
          </cell>
          <cell r="E687">
            <v>4268</v>
          </cell>
          <cell r="F687">
            <v>16677174</v>
          </cell>
          <cell r="G687">
            <v>44993</v>
          </cell>
          <cell r="H687">
            <v>19025282</v>
          </cell>
          <cell r="I687">
            <v>142626</v>
          </cell>
          <cell r="J687">
            <v>8082011</v>
          </cell>
        </row>
        <row r="688">
          <cell r="A688">
            <v>231140</v>
          </cell>
          <cell r="B688" t="str">
            <v>CE</v>
          </cell>
          <cell r="C688" t="str">
            <v>QUIXERAMOBIM</v>
          </cell>
          <cell r="D688" t="str">
            <v>231140</v>
          </cell>
          <cell r="E688">
            <v>1008568</v>
          </cell>
          <cell r="F688">
            <v>138934138</v>
          </cell>
          <cell r="G688">
            <v>756702</v>
          </cell>
          <cell r="H688">
            <v>122445250</v>
          </cell>
          <cell r="I688">
            <v>709862</v>
          </cell>
          <cell r="J688">
            <v>48128238</v>
          </cell>
        </row>
        <row r="689">
          <cell r="A689">
            <v>231150</v>
          </cell>
          <cell r="B689" t="str">
            <v>CE</v>
          </cell>
          <cell r="C689" t="str">
            <v>QUIXERÉ</v>
          </cell>
          <cell r="D689" t="str">
            <v>231150</v>
          </cell>
          <cell r="E689">
            <v>517796</v>
          </cell>
          <cell r="F689">
            <v>39585947</v>
          </cell>
          <cell r="G689">
            <v>296028</v>
          </cell>
          <cell r="H689">
            <v>36908323</v>
          </cell>
          <cell r="I689">
            <v>114696</v>
          </cell>
          <cell r="J689">
            <v>15415881</v>
          </cell>
        </row>
        <row r="690">
          <cell r="A690">
            <v>231160</v>
          </cell>
          <cell r="B690" t="str">
            <v>CE</v>
          </cell>
          <cell r="C690" t="str">
            <v>REDENÇÃO</v>
          </cell>
          <cell r="D690" t="str">
            <v>231160</v>
          </cell>
          <cell r="E690">
            <v>464225</v>
          </cell>
          <cell r="F690">
            <v>138536217</v>
          </cell>
          <cell r="G690">
            <v>4062442</v>
          </cell>
          <cell r="H690">
            <v>39428618</v>
          </cell>
          <cell r="I690">
            <v>137778</v>
          </cell>
          <cell r="J690">
            <v>7958718</v>
          </cell>
        </row>
        <row r="691">
          <cell r="A691">
            <v>231170</v>
          </cell>
          <cell r="B691" t="str">
            <v>CE</v>
          </cell>
          <cell r="C691" t="str">
            <v>RERIUTABA</v>
          </cell>
          <cell r="D691" t="str">
            <v>231170</v>
          </cell>
          <cell r="E691">
            <v>178168</v>
          </cell>
          <cell r="F691">
            <v>90867761</v>
          </cell>
          <cell r="G691">
            <v>258652</v>
          </cell>
          <cell r="H691">
            <v>85676063</v>
          </cell>
          <cell r="I691">
            <v>53205</v>
          </cell>
          <cell r="J691">
            <v>38518375</v>
          </cell>
        </row>
        <row r="692">
          <cell r="A692">
            <v>231180</v>
          </cell>
          <cell r="B692" t="str">
            <v>CE</v>
          </cell>
          <cell r="C692" t="str">
            <v>RUSSAS</v>
          </cell>
          <cell r="D692" t="str">
            <v>231180</v>
          </cell>
          <cell r="E692">
            <v>846586</v>
          </cell>
          <cell r="F692">
            <v>74232910</v>
          </cell>
          <cell r="G692">
            <v>924816</v>
          </cell>
          <cell r="H692">
            <v>61733729</v>
          </cell>
          <cell r="I692">
            <v>547589</v>
          </cell>
          <cell r="J692">
            <v>24800700</v>
          </cell>
        </row>
        <row r="693">
          <cell r="A693">
            <v>231190</v>
          </cell>
          <cell r="B693" t="str">
            <v>CE</v>
          </cell>
          <cell r="C693" t="str">
            <v>SABOEIRO</v>
          </cell>
          <cell r="D693" t="str">
            <v>231190</v>
          </cell>
          <cell r="F693">
            <v>72110</v>
          </cell>
          <cell r="H693">
            <v>3147834</v>
          </cell>
          <cell r="I693">
            <v>20</v>
          </cell>
          <cell r="J693">
            <v>1874280</v>
          </cell>
        </row>
        <row r="694">
          <cell r="A694">
            <v>231195</v>
          </cell>
          <cell r="B694" t="str">
            <v>CE</v>
          </cell>
          <cell r="C694" t="str">
            <v>SALITRE</v>
          </cell>
          <cell r="D694" t="str">
            <v>231195</v>
          </cell>
          <cell r="E694">
            <v>14762</v>
          </cell>
          <cell r="F694">
            <v>155859368</v>
          </cell>
          <cell r="H694">
            <v>155246596</v>
          </cell>
          <cell r="I694">
            <v>60</v>
          </cell>
          <cell r="J694">
            <v>72498505</v>
          </cell>
        </row>
        <row r="695">
          <cell r="A695">
            <v>231220</v>
          </cell>
          <cell r="B695" t="str">
            <v>CE</v>
          </cell>
          <cell r="C695" t="str">
            <v>SANTA QUITÉRIA</v>
          </cell>
          <cell r="D695" t="str">
            <v>231220</v>
          </cell>
          <cell r="E695">
            <v>225119</v>
          </cell>
          <cell r="F695">
            <v>56543890</v>
          </cell>
          <cell r="G695">
            <v>608270</v>
          </cell>
          <cell r="H695">
            <v>48155148</v>
          </cell>
          <cell r="I695">
            <v>13503</v>
          </cell>
          <cell r="J695">
            <v>15106747</v>
          </cell>
        </row>
        <row r="696">
          <cell r="A696">
            <v>231200</v>
          </cell>
          <cell r="B696" t="str">
            <v>CE</v>
          </cell>
          <cell r="C696" t="str">
            <v>SANTANA DO ACARAÚ</v>
          </cell>
          <cell r="D696" t="str">
            <v>231200</v>
          </cell>
          <cell r="E696">
            <v>338750</v>
          </cell>
          <cell r="F696">
            <v>40259453</v>
          </cell>
          <cell r="G696">
            <v>510458</v>
          </cell>
          <cell r="H696">
            <v>34894020</v>
          </cell>
          <cell r="I696">
            <v>234493</v>
          </cell>
          <cell r="J696">
            <v>13333616</v>
          </cell>
        </row>
        <row r="697">
          <cell r="A697">
            <v>231210</v>
          </cell>
          <cell r="B697" t="str">
            <v>CE</v>
          </cell>
          <cell r="C697" t="str">
            <v>SANTANA DO CARIRI</v>
          </cell>
          <cell r="D697" t="str">
            <v>231210</v>
          </cell>
          <cell r="E697">
            <v>206634</v>
          </cell>
          <cell r="F697">
            <v>27332236</v>
          </cell>
          <cell r="G697">
            <v>163948</v>
          </cell>
          <cell r="H697">
            <v>23168798</v>
          </cell>
          <cell r="I697">
            <v>118962</v>
          </cell>
          <cell r="J697">
            <v>10641636</v>
          </cell>
        </row>
        <row r="698">
          <cell r="A698">
            <v>231230</v>
          </cell>
          <cell r="B698" t="str">
            <v>CE</v>
          </cell>
          <cell r="C698" t="str">
            <v>SÃO BENEDITO</v>
          </cell>
          <cell r="D698" t="str">
            <v>231230</v>
          </cell>
          <cell r="E698">
            <v>642202</v>
          </cell>
          <cell r="F698">
            <v>77741039</v>
          </cell>
          <cell r="G698">
            <v>528125</v>
          </cell>
          <cell r="H698">
            <v>64225634</v>
          </cell>
          <cell r="I698">
            <v>292119</v>
          </cell>
          <cell r="J698">
            <v>23934123</v>
          </cell>
        </row>
        <row r="699">
          <cell r="A699">
            <v>231240</v>
          </cell>
          <cell r="B699" t="str">
            <v>CE</v>
          </cell>
          <cell r="C699" t="str">
            <v>SÃO GONÇALO DO AMARANTE</v>
          </cell>
          <cell r="D699" t="str">
            <v>231240</v>
          </cell>
          <cell r="E699">
            <v>2432127</v>
          </cell>
          <cell r="F699">
            <v>116570467</v>
          </cell>
          <cell r="G699">
            <v>2525995</v>
          </cell>
          <cell r="H699">
            <v>104267733</v>
          </cell>
          <cell r="I699">
            <v>1323265</v>
          </cell>
          <cell r="J699">
            <v>40948753</v>
          </cell>
        </row>
        <row r="700">
          <cell r="A700">
            <v>231250</v>
          </cell>
          <cell r="B700" t="str">
            <v>CE</v>
          </cell>
          <cell r="C700" t="str">
            <v>SÃO JOÃO DO JAGUARIBE</v>
          </cell>
          <cell r="D700" t="str">
            <v>231250</v>
          </cell>
          <cell r="E700">
            <v>30870</v>
          </cell>
          <cell r="F700">
            <v>4778548</v>
          </cell>
          <cell r="G700">
            <v>25877</v>
          </cell>
          <cell r="H700">
            <v>3698171</v>
          </cell>
          <cell r="I700">
            <v>23683</v>
          </cell>
          <cell r="J700">
            <v>1114112</v>
          </cell>
        </row>
        <row r="701">
          <cell r="A701">
            <v>231260</v>
          </cell>
          <cell r="B701" t="str">
            <v>CE</v>
          </cell>
          <cell r="C701" t="str">
            <v>SÃO LUÍS DO CURU</v>
          </cell>
          <cell r="D701" t="str">
            <v>231260</v>
          </cell>
          <cell r="F701">
            <v>45719417</v>
          </cell>
          <cell r="H701">
            <v>44914908</v>
          </cell>
          <cell r="I701">
            <v>225</v>
          </cell>
          <cell r="J701">
            <v>21039812</v>
          </cell>
        </row>
        <row r="702">
          <cell r="A702">
            <v>231270</v>
          </cell>
          <cell r="B702" t="str">
            <v>CE</v>
          </cell>
          <cell r="C702" t="str">
            <v>SENADOR POMPEU</v>
          </cell>
          <cell r="D702" t="str">
            <v>231270</v>
          </cell>
          <cell r="E702">
            <v>268966</v>
          </cell>
          <cell r="F702">
            <v>24379664</v>
          </cell>
          <cell r="G702">
            <v>298417</v>
          </cell>
          <cell r="H702">
            <v>21080296</v>
          </cell>
          <cell r="I702">
            <v>70938</v>
          </cell>
          <cell r="J702">
            <v>7812678</v>
          </cell>
        </row>
        <row r="703">
          <cell r="A703">
            <v>231280</v>
          </cell>
          <cell r="B703" t="str">
            <v>CE</v>
          </cell>
          <cell r="C703" t="str">
            <v>SENADOR SÁ</v>
          </cell>
          <cell r="D703" t="str">
            <v>231280</v>
          </cell>
          <cell r="E703">
            <v>156239</v>
          </cell>
          <cell r="F703">
            <v>13972790</v>
          </cell>
          <cell r="G703">
            <v>93956</v>
          </cell>
          <cell r="H703">
            <v>12855974</v>
          </cell>
          <cell r="I703">
            <v>25770</v>
          </cell>
          <cell r="J703">
            <v>5448560</v>
          </cell>
        </row>
        <row r="704">
          <cell r="A704">
            <v>231290</v>
          </cell>
          <cell r="B704" t="str">
            <v>CE</v>
          </cell>
          <cell r="C704" t="str">
            <v>SOBRAL</v>
          </cell>
          <cell r="D704" t="str">
            <v>231290</v>
          </cell>
          <cell r="E704">
            <v>687</v>
          </cell>
          <cell r="F704">
            <v>89351446</v>
          </cell>
          <cell r="G704">
            <v>134</v>
          </cell>
          <cell r="H704">
            <v>85900117</v>
          </cell>
          <cell r="I704">
            <v>2457</v>
          </cell>
          <cell r="J704">
            <v>39948801</v>
          </cell>
        </row>
        <row r="705">
          <cell r="A705">
            <v>231300</v>
          </cell>
          <cell r="B705" t="str">
            <v>CE</v>
          </cell>
          <cell r="C705" t="str">
            <v>SOLONÓPOLE</v>
          </cell>
          <cell r="D705" t="str">
            <v>231300</v>
          </cell>
          <cell r="E705">
            <v>487070</v>
          </cell>
          <cell r="F705">
            <v>31572630</v>
          </cell>
          <cell r="G705">
            <v>170231</v>
          </cell>
          <cell r="H705">
            <v>26847589</v>
          </cell>
          <cell r="I705">
            <v>19765</v>
          </cell>
          <cell r="J705">
            <v>11504891</v>
          </cell>
        </row>
        <row r="706">
          <cell r="A706">
            <v>231310</v>
          </cell>
          <cell r="B706" t="str">
            <v>CE</v>
          </cell>
          <cell r="C706" t="str">
            <v>TABULEIRO DO NORTE</v>
          </cell>
          <cell r="D706" t="str">
            <v>231310</v>
          </cell>
          <cell r="E706">
            <v>369865</v>
          </cell>
          <cell r="F706">
            <v>273101831</v>
          </cell>
          <cell r="G706">
            <v>275855</v>
          </cell>
          <cell r="H706">
            <v>262818192</v>
          </cell>
          <cell r="I706">
            <v>134962</v>
          </cell>
          <cell r="J706">
            <v>120966638</v>
          </cell>
        </row>
        <row r="707">
          <cell r="A707">
            <v>231320</v>
          </cell>
          <cell r="B707" t="str">
            <v>CE</v>
          </cell>
          <cell r="C707" t="str">
            <v>TAMBORIL</v>
          </cell>
          <cell r="D707" t="str">
            <v>231320</v>
          </cell>
          <cell r="E707">
            <v>421652</v>
          </cell>
          <cell r="F707">
            <v>38227618</v>
          </cell>
          <cell r="G707">
            <v>453109</v>
          </cell>
          <cell r="H707">
            <v>34141284</v>
          </cell>
          <cell r="I707">
            <v>123531</v>
          </cell>
          <cell r="J707">
            <v>12567345</v>
          </cell>
        </row>
        <row r="708">
          <cell r="A708">
            <v>231325</v>
          </cell>
          <cell r="B708" t="str">
            <v>CE</v>
          </cell>
          <cell r="C708" t="str">
            <v>TARRAFAS</v>
          </cell>
          <cell r="D708" t="str">
            <v>231325</v>
          </cell>
          <cell r="E708">
            <v>56736</v>
          </cell>
          <cell r="F708">
            <v>9363519</v>
          </cell>
          <cell r="G708">
            <v>9290</v>
          </cell>
          <cell r="H708">
            <v>9061506</v>
          </cell>
          <cell r="I708">
            <v>75978</v>
          </cell>
          <cell r="J708">
            <v>3746414</v>
          </cell>
        </row>
        <row r="709">
          <cell r="A709">
            <v>231330</v>
          </cell>
          <cell r="B709" t="str">
            <v>CE</v>
          </cell>
          <cell r="C709" t="str">
            <v>TAUÁ</v>
          </cell>
          <cell r="D709" t="str">
            <v>231330</v>
          </cell>
          <cell r="E709">
            <v>1218214</v>
          </cell>
          <cell r="F709">
            <v>144095535</v>
          </cell>
          <cell r="G709">
            <v>777666</v>
          </cell>
          <cell r="H709">
            <v>118724479</v>
          </cell>
          <cell r="I709">
            <v>229285</v>
          </cell>
          <cell r="J709">
            <v>48926099</v>
          </cell>
        </row>
        <row r="710">
          <cell r="A710">
            <v>231335</v>
          </cell>
          <cell r="B710" t="str">
            <v>CE</v>
          </cell>
          <cell r="C710" t="str">
            <v>TEJUÇUOCA</v>
          </cell>
          <cell r="D710" t="str">
            <v>231335</v>
          </cell>
          <cell r="E710">
            <v>307772</v>
          </cell>
          <cell r="F710">
            <v>70544327</v>
          </cell>
          <cell r="G710">
            <v>333429</v>
          </cell>
          <cell r="H710">
            <v>64072197</v>
          </cell>
          <cell r="I710">
            <v>118324</v>
          </cell>
          <cell r="J710">
            <v>26339385</v>
          </cell>
        </row>
        <row r="711">
          <cell r="A711">
            <v>231340</v>
          </cell>
          <cell r="B711" t="str">
            <v>CE</v>
          </cell>
          <cell r="C711" t="str">
            <v>TIANGUÁ</v>
          </cell>
          <cell r="D711" t="str">
            <v>231340</v>
          </cell>
          <cell r="E711">
            <v>19126</v>
          </cell>
          <cell r="F711">
            <v>267311421</v>
          </cell>
          <cell r="G711">
            <v>12363</v>
          </cell>
          <cell r="H711">
            <v>275644474</v>
          </cell>
          <cell r="I711">
            <v>67</v>
          </cell>
          <cell r="J711">
            <v>126681348</v>
          </cell>
        </row>
        <row r="712">
          <cell r="A712">
            <v>231350</v>
          </cell>
          <cell r="B712" t="str">
            <v>CE</v>
          </cell>
          <cell r="C712" t="str">
            <v>TRAIRI</v>
          </cell>
          <cell r="D712" t="str">
            <v>231350</v>
          </cell>
          <cell r="E712">
            <v>838477</v>
          </cell>
          <cell r="F712">
            <v>143410623</v>
          </cell>
          <cell r="G712">
            <v>781751</v>
          </cell>
          <cell r="H712">
            <v>127788284</v>
          </cell>
          <cell r="I712">
            <v>374755</v>
          </cell>
          <cell r="J712">
            <v>51420546</v>
          </cell>
        </row>
        <row r="713">
          <cell r="A713">
            <v>231355</v>
          </cell>
          <cell r="B713" t="str">
            <v>CE</v>
          </cell>
          <cell r="C713" t="str">
            <v>TURURU</v>
          </cell>
          <cell r="D713" t="str">
            <v>231355</v>
          </cell>
          <cell r="E713">
            <v>461427</v>
          </cell>
          <cell r="F713">
            <v>28619203</v>
          </cell>
          <cell r="G713">
            <v>45904</v>
          </cell>
          <cell r="H713">
            <v>23472136</v>
          </cell>
          <cell r="I713">
            <v>174080</v>
          </cell>
          <cell r="J713">
            <v>8962549</v>
          </cell>
        </row>
        <row r="714">
          <cell r="A714">
            <v>231360</v>
          </cell>
          <cell r="B714" t="str">
            <v>CE</v>
          </cell>
          <cell r="C714" t="str">
            <v>UBAJARA</v>
          </cell>
          <cell r="D714" t="str">
            <v>231360</v>
          </cell>
          <cell r="E714">
            <v>81928</v>
          </cell>
          <cell r="F714">
            <v>39890882</v>
          </cell>
          <cell r="G714">
            <v>140019</v>
          </cell>
          <cell r="H714">
            <v>34665513</v>
          </cell>
          <cell r="I714">
            <v>1364</v>
          </cell>
          <cell r="J714">
            <v>15557347</v>
          </cell>
        </row>
        <row r="715">
          <cell r="A715">
            <v>231370</v>
          </cell>
          <cell r="B715" t="str">
            <v>CE</v>
          </cell>
          <cell r="C715" t="str">
            <v>UMARI</v>
          </cell>
          <cell r="D715" t="str">
            <v>231370</v>
          </cell>
          <cell r="E715">
            <v>51850</v>
          </cell>
          <cell r="F715">
            <v>9431790</v>
          </cell>
          <cell r="G715">
            <v>7965</v>
          </cell>
          <cell r="H715">
            <v>8132194</v>
          </cell>
          <cell r="I715">
            <v>17667</v>
          </cell>
          <cell r="J715">
            <v>3567636</v>
          </cell>
        </row>
        <row r="716">
          <cell r="A716">
            <v>231375</v>
          </cell>
          <cell r="B716" t="str">
            <v>CE</v>
          </cell>
          <cell r="C716" t="str">
            <v>UMIRIM</v>
          </cell>
          <cell r="D716" t="str">
            <v>231375</v>
          </cell>
          <cell r="E716">
            <v>232786</v>
          </cell>
          <cell r="F716">
            <v>25735424</v>
          </cell>
          <cell r="G716">
            <v>272428</v>
          </cell>
          <cell r="H716">
            <v>19183087</v>
          </cell>
          <cell r="I716">
            <v>57621</v>
          </cell>
          <cell r="J716">
            <v>7033670</v>
          </cell>
        </row>
        <row r="717">
          <cell r="A717">
            <v>231380</v>
          </cell>
          <cell r="B717" t="str">
            <v>CE</v>
          </cell>
          <cell r="C717" t="str">
            <v>URUBURETAMA</v>
          </cell>
          <cell r="D717" t="str">
            <v>231380</v>
          </cell>
          <cell r="E717">
            <v>103179</v>
          </cell>
          <cell r="F717">
            <v>20454390</v>
          </cell>
          <cell r="G717">
            <v>108825</v>
          </cell>
          <cell r="H717">
            <v>17187625</v>
          </cell>
          <cell r="I717">
            <v>51020</v>
          </cell>
          <cell r="J717">
            <v>7869967</v>
          </cell>
        </row>
        <row r="718">
          <cell r="A718">
            <v>231390</v>
          </cell>
          <cell r="B718" t="str">
            <v>CE</v>
          </cell>
          <cell r="C718" t="str">
            <v>URUOCA</v>
          </cell>
          <cell r="D718" t="str">
            <v>231390</v>
          </cell>
          <cell r="E718">
            <v>219740</v>
          </cell>
          <cell r="F718">
            <v>15431706</v>
          </cell>
          <cell r="G718">
            <v>288573</v>
          </cell>
          <cell r="H718">
            <v>15313055</v>
          </cell>
          <cell r="I718">
            <v>96226</v>
          </cell>
          <cell r="J718">
            <v>5664927</v>
          </cell>
        </row>
        <row r="719">
          <cell r="A719">
            <v>231395</v>
          </cell>
          <cell r="B719" t="str">
            <v>CE</v>
          </cell>
          <cell r="C719" t="str">
            <v>VARJOTA</v>
          </cell>
          <cell r="D719" t="str">
            <v>231395</v>
          </cell>
          <cell r="E719">
            <v>10100</v>
          </cell>
          <cell r="F719">
            <v>15876249</v>
          </cell>
          <cell r="H719">
            <v>14169189</v>
          </cell>
          <cell r="J719">
            <v>6396685</v>
          </cell>
        </row>
        <row r="720">
          <cell r="A720">
            <v>231400</v>
          </cell>
          <cell r="B720" t="str">
            <v>CE</v>
          </cell>
          <cell r="C720" t="str">
            <v>VÁRZEA ALEGRE</v>
          </cell>
          <cell r="D720" t="str">
            <v>231400</v>
          </cell>
          <cell r="E720">
            <v>655442</v>
          </cell>
          <cell r="F720">
            <v>51028302</v>
          </cell>
          <cell r="G720">
            <v>471667</v>
          </cell>
          <cell r="H720">
            <v>44781370</v>
          </cell>
          <cell r="I720">
            <v>211059</v>
          </cell>
          <cell r="J720">
            <v>16632462</v>
          </cell>
        </row>
        <row r="721">
          <cell r="A721">
            <v>231410</v>
          </cell>
          <cell r="B721" t="str">
            <v>CE</v>
          </cell>
          <cell r="C721" t="str">
            <v>VIÇOSA DO CEARÁ</v>
          </cell>
          <cell r="D721" t="str">
            <v>231410</v>
          </cell>
          <cell r="E721">
            <v>714849</v>
          </cell>
          <cell r="F721">
            <v>94872912</v>
          </cell>
          <cell r="G721">
            <v>662810</v>
          </cell>
          <cell r="H721">
            <v>78931996</v>
          </cell>
          <cell r="I721">
            <v>409331</v>
          </cell>
          <cell r="J721">
            <v>31431876</v>
          </cell>
        </row>
        <row r="722">
          <cell r="A722">
            <v>530010</v>
          </cell>
          <cell r="B722" t="str">
            <v>DF</v>
          </cell>
          <cell r="C722" t="str">
            <v>BRASÍLIA</v>
          </cell>
          <cell r="D722" t="str">
            <v>530010</v>
          </cell>
          <cell r="F722">
            <v>719138</v>
          </cell>
          <cell r="H722">
            <v>695940</v>
          </cell>
          <cell r="J722">
            <v>324772</v>
          </cell>
        </row>
        <row r="723">
          <cell r="A723">
            <v>320010</v>
          </cell>
          <cell r="B723" t="str">
            <v>ES</v>
          </cell>
          <cell r="C723" t="str">
            <v>AFONSO CLÁUDIO</v>
          </cell>
          <cell r="D723" t="str">
            <v>320010</v>
          </cell>
          <cell r="F723">
            <v>18265386</v>
          </cell>
          <cell r="H723">
            <v>17676180</v>
          </cell>
          <cell r="J723">
            <v>8248884</v>
          </cell>
        </row>
        <row r="724">
          <cell r="A724">
            <v>320016</v>
          </cell>
          <cell r="B724" t="str">
            <v>ES</v>
          </cell>
          <cell r="C724" t="str">
            <v>ÁGUA DOCE DO NORTE</v>
          </cell>
          <cell r="D724" t="str">
            <v>320016</v>
          </cell>
          <cell r="F724">
            <v>91731977</v>
          </cell>
          <cell r="H724">
            <v>87006095</v>
          </cell>
          <cell r="J724">
            <v>41480281</v>
          </cell>
        </row>
        <row r="725">
          <cell r="A725">
            <v>320013</v>
          </cell>
          <cell r="B725" t="str">
            <v>ES</v>
          </cell>
          <cell r="C725" t="str">
            <v>ÁGUIA BRANCA</v>
          </cell>
          <cell r="D725" t="str">
            <v>320013</v>
          </cell>
          <cell r="F725">
            <v>4899271</v>
          </cell>
          <cell r="H725">
            <v>4741230</v>
          </cell>
          <cell r="J725">
            <v>2212574</v>
          </cell>
        </row>
        <row r="726">
          <cell r="A726">
            <v>320020</v>
          </cell>
          <cell r="B726" t="str">
            <v>ES</v>
          </cell>
          <cell r="C726" t="str">
            <v>ALEGRE</v>
          </cell>
          <cell r="D726" t="str">
            <v>320020</v>
          </cell>
          <cell r="F726">
            <v>181199247</v>
          </cell>
          <cell r="H726">
            <v>175354110</v>
          </cell>
          <cell r="J726">
            <v>81831918</v>
          </cell>
        </row>
        <row r="727">
          <cell r="A727">
            <v>320030</v>
          </cell>
          <cell r="B727" t="str">
            <v>ES</v>
          </cell>
          <cell r="C727" t="str">
            <v>ALFREDO CHAVES</v>
          </cell>
          <cell r="D727" t="str">
            <v>320030</v>
          </cell>
          <cell r="E727">
            <v>322484</v>
          </cell>
          <cell r="F727">
            <v>179913280</v>
          </cell>
          <cell r="G727">
            <v>164801</v>
          </cell>
          <cell r="H727">
            <v>182319704</v>
          </cell>
          <cell r="I727">
            <v>1011341</v>
          </cell>
          <cell r="J727">
            <v>80844680</v>
          </cell>
        </row>
        <row r="728">
          <cell r="A728">
            <v>320035</v>
          </cell>
          <cell r="B728" t="str">
            <v>ES</v>
          </cell>
          <cell r="C728" t="str">
            <v>ALTO RIO NOVO</v>
          </cell>
          <cell r="D728" t="str">
            <v>320035</v>
          </cell>
          <cell r="E728">
            <v>58940</v>
          </cell>
          <cell r="F728">
            <v>17371748</v>
          </cell>
          <cell r="G728">
            <v>31304</v>
          </cell>
          <cell r="H728">
            <v>15818688</v>
          </cell>
          <cell r="I728">
            <v>180</v>
          </cell>
          <cell r="J728">
            <v>10764021</v>
          </cell>
        </row>
        <row r="729">
          <cell r="A729">
            <v>320040</v>
          </cell>
          <cell r="B729" t="str">
            <v>ES</v>
          </cell>
          <cell r="C729" t="str">
            <v>ANCHIETA</v>
          </cell>
          <cell r="D729" t="str">
            <v>320040</v>
          </cell>
          <cell r="F729">
            <v>107755163</v>
          </cell>
          <cell r="H729">
            <v>104279190</v>
          </cell>
          <cell r="J729">
            <v>48663622</v>
          </cell>
        </row>
        <row r="730">
          <cell r="A730">
            <v>320050</v>
          </cell>
          <cell r="B730" t="str">
            <v>ES</v>
          </cell>
          <cell r="C730" t="str">
            <v>APIACÁ</v>
          </cell>
          <cell r="D730" t="str">
            <v>320050</v>
          </cell>
          <cell r="F730">
            <v>17872554</v>
          </cell>
          <cell r="H730">
            <v>17296020</v>
          </cell>
          <cell r="J730">
            <v>8071476</v>
          </cell>
        </row>
        <row r="731">
          <cell r="A731">
            <v>320070</v>
          </cell>
          <cell r="B731" t="str">
            <v>ES</v>
          </cell>
          <cell r="C731" t="str">
            <v>ATILIO VIVACQUA</v>
          </cell>
          <cell r="D731" t="str">
            <v>320070</v>
          </cell>
          <cell r="E731">
            <v>34435</v>
          </cell>
          <cell r="F731">
            <v>25173838</v>
          </cell>
          <cell r="G731">
            <v>4867</v>
          </cell>
          <cell r="H731">
            <v>22134835</v>
          </cell>
          <cell r="I731">
            <v>84</v>
          </cell>
          <cell r="J731">
            <v>10084304</v>
          </cell>
        </row>
        <row r="732">
          <cell r="A732">
            <v>320115</v>
          </cell>
          <cell r="B732" t="str">
            <v>ES</v>
          </cell>
          <cell r="C732" t="str">
            <v>BREJETUBA</v>
          </cell>
          <cell r="D732" t="str">
            <v>320115</v>
          </cell>
          <cell r="F732">
            <v>47229492</v>
          </cell>
          <cell r="H732">
            <v>45705960</v>
          </cell>
          <cell r="J732">
            <v>21329448</v>
          </cell>
        </row>
        <row r="733">
          <cell r="A733">
            <v>320120</v>
          </cell>
          <cell r="B733" t="str">
            <v>ES</v>
          </cell>
          <cell r="C733" t="str">
            <v>CACHOEIRO DE ITAPEMIRIM</v>
          </cell>
          <cell r="D733" t="str">
            <v>320120</v>
          </cell>
          <cell r="E733">
            <v>1703193</v>
          </cell>
          <cell r="F733">
            <v>250100458</v>
          </cell>
          <cell r="G733">
            <v>1549517</v>
          </cell>
          <cell r="H733">
            <v>213593256</v>
          </cell>
          <cell r="I733">
            <v>898811</v>
          </cell>
          <cell r="J733">
            <v>97385555</v>
          </cell>
        </row>
        <row r="734">
          <cell r="A734">
            <v>320130</v>
          </cell>
          <cell r="B734" t="str">
            <v>ES</v>
          </cell>
          <cell r="C734" t="str">
            <v>CARIACICA</v>
          </cell>
          <cell r="D734" t="str">
            <v>320130</v>
          </cell>
          <cell r="F734">
            <v>553574378</v>
          </cell>
          <cell r="H734">
            <v>535717140</v>
          </cell>
          <cell r="J734">
            <v>250001332</v>
          </cell>
        </row>
        <row r="735">
          <cell r="A735">
            <v>320140</v>
          </cell>
          <cell r="B735" t="str">
            <v>ES</v>
          </cell>
          <cell r="C735" t="str">
            <v>CASTELO</v>
          </cell>
          <cell r="D735" t="str">
            <v>320140</v>
          </cell>
          <cell r="F735">
            <v>10706129</v>
          </cell>
          <cell r="H735">
            <v>10360770</v>
          </cell>
          <cell r="J735">
            <v>4835026</v>
          </cell>
        </row>
        <row r="736">
          <cell r="A736">
            <v>320150</v>
          </cell>
          <cell r="B736" t="str">
            <v>ES</v>
          </cell>
          <cell r="C736" t="str">
            <v>COLATINA</v>
          </cell>
          <cell r="D736" t="str">
            <v>320150</v>
          </cell>
          <cell r="F736">
            <v>140373538</v>
          </cell>
          <cell r="H736">
            <v>135845940</v>
          </cell>
          <cell r="J736">
            <v>63394772</v>
          </cell>
        </row>
        <row r="737">
          <cell r="A737">
            <v>320160</v>
          </cell>
          <cell r="B737" t="str">
            <v>ES</v>
          </cell>
          <cell r="C737" t="str">
            <v>CONCEIÇÃO DA BARRA</v>
          </cell>
          <cell r="D737" t="str">
            <v>320160</v>
          </cell>
          <cell r="F737">
            <v>10524128</v>
          </cell>
          <cell r="H737">
            <v>10184640</v>
          </cell>
          <cell r="J737">
            <v>4752832</v>
          </cell>
        </row>
        <row r="738">
          <cell r="A738">
            <v>320180</v>
          </cell>
          <cell r="B738" t="str">
            <v>ES</v>
          </cell>
          <cell r="C738" t="str">
            <v>DIVINO DE SÃO LOURENÇO</v>
          </cell>
          <cell r="D738" t="str">
            <v>320180</v>
          </cell>
          <cell r="F738">
            <v>14399903</v>
          </cell>
          <cell r="H738">
            <v>13935390</v>
          </cell>
          <cell r="J738">
            <v>6503182</v>
          </cell>
        </row>
        <row r="739">
          <cell r="A739">
            <v>320200</v>
          </cell>
          <cell r="B739" t="str">
            <v>ES</v>
          </cell>
          <cell r="C739" t="str">
            <v>DORES DO RIO PRETO</v>
          </cell>
          <cell r="D739" t="str">
            <v>320200</v>
          </cell>
          <cell r="E739">
            <v>171680</v>
          </cell>
          <cell r="F739">
            <v>73754292</v>
          </cell>
          <cell r="G739">
            <v>170237</v>
          </cell>
          <cell r="H739">
            <v>68326814</v>
          </cell>
          <cell r="I739">
            <v>35225</v>
          </cell>
          <cell r="J739">
            <v>31373626</v>
          </cell>
        </row>
        <row r="740">
          <cell r="A740">
            <v>320220</v>
          </cell>
          <cell r="B740" t="str">
            <v>ES</v>
          </cell>
          <cell r="C740" t="str">
            <v>FUNDÃO</v>
          </cell>
          <cell r="D740" t="str">
            <v>320220</v>
          </cell>
          <cell r="E740">
            <v>28373</v>
          </cell>
          <cell r="F740">
            <v>22535549569</v>
          </cell>
          <cell r="H740">
            <v>21808902609</v>
          </cell>
          <cell r="J740">
            <v>10178923218</v>
          </cell>
        </row>
        <row r="741">
          <cell r="A741">
            <v>320245</v>
          </cell>
          <cell r="B741" t="str">
            <v>ES</v>
          </cell>
          <cell r="C741" t="str">
            <v>IBATIBA</v>
          </cell>
          <cell r="D741" t="str">
            <v>320245</v>
          </cell>
          <cell r="F741">
            <v>46891189</v>
          </cell>
          <cell r="H741">
            <v>45378570</v>
          </cell>
          <cell r="J741">
            <v>21176666</v>
          </cell>
        </row>
        <row r="742">
          <cell r="A742">
            <v>320250</v>
          </cell>
          <cell r="B742" t="str">
            <v>ES</v>
          </cell>
          <cell r="C742" t="str">
            <v>IBIRAÇU</v>
          </cell>
          <cell r="D742" t="str">
            <v>320250</v>
          </cell>
          <cell r="F742">
            <v>8373162</v>
          </cell>
          <cell r="H742">
            <v>8103060</v>
          </cell>
          <cell r="J742">
            <v>3781428</v>
          </cell>
        </row>
        <row r="743">
          <cell r="A743">
            <v>320260</v>
          </cell>
          <cell r="B743" t="str">
            <v>ES</v>
          </cell>
          <cell r="C743" t="str">
            <v>ICONHA</v>
          </cell>
          <cell r="D743" t="str">
            <v>320260</v>
          </cell>
          <cell r="F743">
            <v>15152211</v>
          </cell>
          <cell r="H743">
            <v>14663430</v>
          </cell>
          <cell r="J743">
            <v>6842934</v>
          </cell>
        </row>
        <row r="744">
          <cell r="A744">
            <v>320265</v>
          </cell>
          <cell r="B744" t="str">
            <v>ES</v>
          </cell>
          <cell r="C744" t="str">
            <v>IRUPI</v>
          </cell>
          <cell r="D744" t="str">
            <v>320265</v>
          </cell>
          <cell r="F744">
            <v>4735870</v>
          </cell>
          <cell r="H744">
            <v>4583100</v>
          </cell>
          <cell r="J744">
            <v>2138780</v>
          </cell>
        </row>
        <row r="745">
          <cell r="A745">
            <v>320310</v>
          </cell>
          <cell r="B745" t="str">
            <v>ES</v>
          </cell>
          <cell r="C745" t="str">
            <v>JERÔNIMO MONTEIRO</v>
          </cell>
          <cell r="D745" t="str">
            <v>320310</v>
          </cell>
          <cell r="E745">
            <v>383564</v>
          </cell>
          <cell r="F745">
            <v>36227591</v>
          </cell>
          <cell r="G745">
            <v>338791</v>
          </cell>
          <cell r="H745">
            <v>35020770</v>
          </cell>
          <cell r="I745">
            <v>141750</v>
          </cell>
          <cell r="J745">
            <v>19868228</v>
          </cell>
        </row>
        <row r="746">
          <cell r="A746">
            <v>320316</v>
          </cell>
          <cell r="B746" t="str">
            <v>ES</v>
          </cell>
          <cell r="C746" t="str">
            <v>LARANJA DA TERRA</v>
          </cell>
          <cell r="D746" t="str">
            <v>320316</v>
          </cell>
          <cell r="F746">
            <v>37343933</v>
          </cell>
          <cell r="H746">
            <v>36139290</v>
          </cell>
          <cell r="J746">
            <v>16865002</v>
          </cell>
        </row>
        <row r="747">
          <cell r="A747">
            <v>320334</v>
          </cell>
          <cell r="B747" t="str">
            <v>ES</v>
          </cell>
          <cell r="C747" t="str">
            <v>MARECHAL FLORIANO</v>
          </cell>
          <cell r="D747" t="str">
            <v>320334</v>
          </cell>
          <cell r="F747">
            <v>58691711</v>
          </cell>
          <cell r="H747">
            <v>56798430</v>
          </cell>
          <cell r="J747">
            <v>26505934</v>
          </cell>
        </row>
        <row r="748">
          <cell r="A748">
            <v>320360</v>
          </cell>
          <cell r="B748" t="str">
            <v>ES</v>
          </cell>
          <cell r="C748" t="str">
            <v>MUCURICI</v>
          </cell>
          <cell r="D748" t="str">
            <v>320360</v>
          </cell>
          <cell r="F748">
            <v>481740</v>
          </cell>
          <cell r="H748">
            <v>466200</v>
          </cell>
          <cell r="J748">
            <v>217560</v>
          </cell>
        </row>
        <row r="749">
          <cell r="A749">
            <v>320370</v>
          </cell>
          <cell r="B749" t="str">
            <v>ES</v>
          </cell>
          <cell r="C749" t="str">
            <v>MUNIZ FREIRE</v>
          </cell>
          <cell r="D749" t="str">
            <v>320370</v>
          </cell>
          <cell r="F749">
            <v>18311173</v>
          </cell>
          <cell r="H749">
            <v>17720490</v>
          </cell>
          <cell r="J749">
            <v>8269562</v>
          </cell>
        </row>
        <row r="750">
          <cell r="A750">
            <v>320420</v>
          </cell>
          <cell r="B750" t="str">
            <v>ES</v>
          </cell>
          <cell r="C750" t="str">
            <v>PIÚMA</v>
          </cell>
          <cell r="D750" t="str">
            <v>320420</v>
          </cell>
          <cell r="F750">
            <v>32467974</v>
          </cell>
          <cell r="H750">
            <v>31420620</v>
          </cell>
          <cell r="J750">
            <v>14662956</v>
          </cell>
        </row>
        <row r="751">
          <cell r="A751">
            <v>320430</v>
          </cell>
          <cell r="B751" t="str">
            <v>ES</v>
          </cell>
          <cell r="C751" t="str">
            <v>PRESIDENTE KENNEDY</v>
          </cell>
          <cell r="D751" t="str">
            <v>320430</v>
          </cell>
          <cell r="F751">
            <v>624309</v>
          </cell>
          <cell r="H751">
            <v>604170</v>
          </cell>
          <cell r="J751">
            <v>281946</v>
          </cell>
        </row>
        <row r="752">
          <cell r="A752">
            <v>320440</v>
          </cell>
          <cell r="B752" t="str">
            <v>ES</v>
          </cell>
          <cell r="C752" t="str">
            <v>RIO NOVO DO SUL</v>
          </cell>
          <cell r="D752" t="str">
            <v>320440</v>
          </cell>
          <cell r="E752">
            <v>109861</v>
          </cell>
          <cell r="F752">
            <v>30681714</v>
          </cell>
          <cell r="H752">
            <v>26675459</v>
          </cell>
          <cell r="I752">
            <v>175</v>
          </cell>
          <cell r="J752">
            <v>12428411</v>
          </cell>
        </row>
        <row r="753">
          <cell r="A753">
            <v>320455</v>
          </cell>
          <cell r="B753" t="str">
            <v>ES</v>
          </cell>
          <cell r="C753" t="str">
            <v>SANTA MARIA DE JETIBÁ</v>
          </cell>
          <cell r="D753" t="str">
            <v>320455</v>
          </cell>
          <cell r="F753">
            <v>8584055</v>
          </cell>
          <cell r="H753">
            <v>8307150</v>
          </cell>
          <cell r="J753">
            <v>3876670</v>
          </cell>
        </row>
        <row r="754">
          <cell r="A754">
            <v>320490</v>
          </cell>
          <cell r="B754" t="str">
            <v>ES</v>
          </cell>
          <cell r="C754" t="str">
            <v>SÃO MATEUS</v>
          </cell>
          <cell r="D754" t="str">
            <v>320490</v>
          </cell>
          <cell r="F754">
            <v>205842480</v>
          </cell>
          <cell r="H754">
            <v>199202400</v>
          </cell>
          <cell r="J754">
            <v>92961120</v>
          </cell>
        </row>
        <row r="755">
          <cell r="A755">
            <v>320501</v>
          </cell>
          <cell r="B755" t="str">
            <v>ES</v>
          </cell>
          <cell r="C755" t="str">
            <v>SOORETAMA</v>
          </cell>
          <cell r="D755" t="str">
            <v>320501</v>
          </cell>
          <cell r="F755">
            <v>9738850229</v>
          </cell>
          <cell r="H755">
            <v>9424693770</v>
          </cell>
          <cell r="J755">
            <v>4398190426</v>
          </cell>
        </row>
        <row r="756">
          <cell r="A756">
            <v>320506</v>
          </cell>
          <cell r="B756" t="str">
            <v>ES</v>
          </cell>
          <cell r="C756" t="str">
            <v>VENDA NOVA DO IMIGRANTE</v>
          </cell>
          <cell r="D756" t="str">
            <v>320506</v>
          </cell>
          <cell r="F756">
            <v>49813032</v>
          </cell>
          <cell r="H756">
            <v>48206160</v>
          </cell>
          <cell r="J756">
            <v>22496208</v>
          </cell>
        </row>
        <row r="757">
          <cell r="A757">
            <v>320510</v>
          </cell>
          <cell r="B757" t="str">
            <v>ES</v>
          </cell>
          <cell r="C757" t="str">
            <v>VIANA</v>
          </cell>
          <cell r="D757" t="str">
            <v>320510</v>
          </cell>
          <cell r="F757">
            <v>17469306</v>
          </cell>
          <cell r="H757">
            <v>16905780</v>
          </cell>
          <cell r="J757">
            <v>7889364</v>
          </cell>
        </row>
        <row r="758">
          <cell r="A758">
            <v>320520</v>
          </cell>
          <cell r="B758" t="str">
            <v>ES</v>
          </cell>
          <cell r="C758" t="str">
            <v>VILA VELHA</v>
          </cell>
          <cell r="D758" t="str">
            <v>320520</v>
          </cell>
          <cell r="E758">
            <v>9407866</v>
          </cell>
          <cell r="F758">
            <v>981096008</v>
          </cell>
          <cell r="G758">
            <v>6518730</v>
          </cell>
          <cell r="H758">
            <v>1147376103</v>
          </cell>
          <cell r="I758">
            <v>1257375</v>
          </cell>
          <cell r="J758">
            <v>538057171</v>
          </cell>
        </row>
        <row r="759">
          <cell r="A759">
            <v>520005</v>
          </cell>
          <cell r="B759" t="str">
            <v>GO</v>
          </cell>
          <cell r="C759" t="str">
            <v>ABADIA DE GOIÁS</v>
          </cell>
          <cell r="D759" t="str">
            <v>520005</v>
          </cell>
          <cell r="F759">
            <v>3556878</v>
          </cell>
          <cell r="H759">
            <v>3442140</v>
          </cell>
          <cell r="J759">
            <v>1606332</v>
          </cell>
        </row>
        <row r="760">
          <cell r="A760">
            <v>520010</v>
          </cell>
          <cell r="B760" t="str">
            <v>GO</v>
          </cell>
          <cell r="C760" t="str">
            <v>ABADIÂNIA</v>
          </cell>
          <cell r="D760" t="str">
            <v>520010</v>
          </cell>
          <cell r="E760">
            <v>1486</v>
          </cell>
          <cell r="F760">
            <v>28814449</v>
          </cell>
          <cell r="G760">
            <v>2760</v>
          </cell>
          <cell r="H760">
            <v>27900694</v>
          </cell>
          <cell r="I760">
            <v>709</v>
          </cell>
          <cell r="J760">
            <v>12996415</v>
          </cell>
        </row>
        <row r="761">
          <cell r="A761">
            <v>520013</v>
          </cell>
          <cell r="B761" t="str">
            <v>GO</v>
          </cell>
          <cell r="C761" t="str">
            <v>ACREÚNA</v>
          </cell>
          <cell r="D761" t="str">
            <v>520013</v>
          </cell>
          <cell r="E761">
            <v>7108</v>
          </cell>
          <cell r="F761">
            <v>9025792</v>
          </cell>
          <cell r="G761">
            <v>53347</v>
          </cell>
          <cell r="H761">
            <v>7818779</v>
          </cell>
          <cell r="I761">
            <v>1066</v>
          </cell>
          <cell r="J761">
            <v>4681675</v>
          </cell>
        </row>
        <row r="762">
          <cell r="A762">
            <v>520015</v>
          </cell>
          <cell r="B762" t="str">
            <v>GO</v>
          </cell>
          <cell r="C762" t="str">
            <v>ADELÂNDIA</v>
          </cell>
          <cell r="D762" t="str">
            <v>520015</v>
          </cell>
          <cell r="E762">
            <v>817</v>
          </cell>
          <cell r="F762">
            <v>1776903</v>
          </cell>
          <cell r="G762">
            <v>815</v>
          </cell>
          <cell r="H762">
            <v>1738436</v>
          </cell>
          <cell r="I762">
            <v>1936</v>
          </cell>
          <cell r="J762">
            <v>799860</v>
          </cell>
        </row>
        <row r="763">
          <cell r="A763">
            <v>520017</v>
          </cell>
          <cell r="B763" t="str">
            <v>GO</v>
          </cell>
          <cell r="C763" t="str">
            <v>ÁGUA FRIA DE GOIÁS</v>
          </cell>
          <cell r="D763" t="str">
            <v>520017</v>
          </cell>
          <cell r="F763">
            <v>7903791</v>
          </cell>
          <cell r="H763">
            <v>7648830</v>
          </cell>
          <cell r="J763">
            <v>3586317</v>
          </cell>
        </row>
        <row r="764">
          <cell r="A764">
            <v>520025</v>
          </cell>
          <cell r="B764" t="str">
            <v>GO</v>
          </cell>
          <cell r="C764" t="str">
            <v>ÁGUAS LINDAS DE GOIÁS</v>
          </cell>
          <cell r="D764" t="str">
            <v>520025</v>
          </cell>
          <cell r="E764">
            <v>376112</v>
          </cell>
          <cell r="F764">
            <v>181166997</v>
          </cell>
          <cell r="G764">
            <v>1679081</v>
          </cell>
          <cell r="H764">
            <v>231396868</v>
          </cell>
          <cell r="I764">
            <v>309015</v>
          </cell>
          <cell r="J764">
            <v>110418010</v>
          </cell>
        </row>
        <row r="765">
          <cell r="A765">
            <v>520050</v>
          </cell>
          <cell r="B765" t="str">
            <v>GO</v>
          </cell>
          <cell r="C765" t="str">
            <v>ALOÂNDIA</v>
          </cell>
          <cell r="D765" t="str">
            <v>520050</v>
          </cell>
          <cell r="E765">
            <v>1497</v>
          </cell>
          <cell r="F765">
            <v>11630518</v>
          </cell>
          <cell r="G765">
            <v>9707</v>
          </cell>
          <cell r="H765">
            <v>11420731</v>
          </cell>
          <cell r="I765">
            <v>320</v>
          </cell>
          <cell r="J765">
            <v>5361563</v>
          </cell>
        </row>
        <row r="766">
          <cell r="A766">
            <v>520055</v>
          </cell>
          <cell r="B766" t="str">
            <v>GO</v>
          </cell>
          <cell r="C766" t="str">
            <v>ALTO HORIZONTE</v>
          </cell>
          <cell r="D766" t="str">
            <v>520055</v>
          </cell>
          <cell r="E766">
            <v>5295</v>
          </cell>
          <cell r="F766">
            <v>19188048</v>
          </cell>
          <cell r="G766">
            <v>28575</v>
          </cell>
          <cell r="H766">
            <v>18310600</v>
          </cell>
          <cell r="I766">
            <v>8938</v>
          </cell>
          <cell r="J766">
            <v>9336896</v>
          </cell>
        </row>
        <row r="767">
          <cell r="A767">
            <v>520060</v>
          </cell>
          <cell r="B767" t="str">
            <v>GO</v>
          </cell>
          <cell r="C767" t="str">
            <v>ALTO PARAÍSO DE GOIÁS</v>
          </cell>
          <cell r="D767" t="str">
            <v>520060</v>
          </cell>
          <cell r="E767">
            <v>1330</v>
          </cell>
          <cell r="F767">
            <v>911630941</v>
          </cell>
          <cell r="G767">
            <v>826</v>
          </cell>
          <cell r="H767">
            <v>883711058</v>
          </cell>
          <cell r="I767">
            <v>1175</v>
          </cell>
          <cell r="J767">
            <v>412371621</v>
          </cell>
        </row>
        <row r="768">
          <cell r="A768">
            <v>520080</v>
          </cell>
          <cell r="B768" t="str">
            <v>GO</v>
          </cell>
          <cell r="C768" t="str">
            <v>ALVORADA DO NORTE</v>
          </cell>
          <cell r="D768" t="str">
            <v>520080</v>
          </cell>
          <cell r="E768">
            <v>288995</v>
          </cell>
          <cell r="F768">
            <v>28052005</v>
          </cell>
          <cell r="G768">
            <v>166723</v>
          </cell>
          <cell r="H768">
            <v>31011786</v>
          </cell>
          <cell r="I768">
            <v>157537</v>
          </cell>
          <cell r="J768">
            <v>12274521</v>
          </cell>
        </row>
        <row r="769">
          <cell r="A769">
            <v>520082</v>
          </cell>
          <cell r="B769" t="str">
            <v>GO</v>
          </cell>
          <cell r="C769" t="str">
            <v>AMARALINA</v>
          </cell>
          <cell r="D769" t="str">
            <v>520082</v>
          </cell>
          <cell r="E769">
            <v>20347</v>
          </cell>
          <cell r="F769">
            <v>10052071</v>
          </cell>
          <cell r="G769">
            <v>5890</v>
          </cell>
          <cell r="H769">
            <v>13863264</v>
          </cell>
          <cell r="I769">
            <v>817</v>
          </cell>
          <cell r="J769">
            <v>7270353</v>
          </cell>
        </row>
        <row r="770">
          <cell r="A770">
            <v>520085</v>
          </cell>
          <cell r="B770" t="str">
            <v>GO</v>
          </cell>
          <cell r="C770" t="str">
            <v>AMERICANO DO BRASIL</v>
          </cell>
          <cell r="D770" t="str">
            <v>520085</v>
          </cell>
          <cell r="E770">
            <v>15128</v>
          </cell>
          <cell r="F770">
            <v>189910</v>
          </cell>
          <cell r="G770">
            <v>178</v>
          </cell>
          <cell r="H770">
            <v>601144</v>
          </cell>
          <cell r="I770">
            <v>6274</v>
          </cell>
          <cell r="J770">
            <v>274852</v>
          </cell>
        </row>
        <row r="771">
          <cell r="A771">
            <v>520110</v>
          </cell>
          <cell r="B771" t="str">
            <v>GO</v>
          </cell>
          <cell r="C771" t="str">
            <v>ANÁPOLIS</v>
          </cell>
          <cell r="D771" t="str">
            <v>520110</v>
          </cell>
          <cell r="F771">
            <v>741769023</v>
          </cell>
          <cell r="H771">
            <v>717840990</v>
          </cell>
          <cell r="J771">
            <v>334992462</v>
          </cell>
        </row>
        <row r="772">
          <cell r="A772">
            <v>520120</v>
          </cell>
          <cell r="B772" t="str">
            <v>GO</v>
          </cell>
          <cell r="C772" t="str">
            <v>ANHANGUERA</v>
          </cell>
          <cell r="D772" t="str">
            <v>520120</v>
          </cell>
          <cell r="H772">
            <v>214600</v>
          </cell>
          <cell r="J772">
            <v>284548</v>
          </cell>
        </row>
        <row r="773">
          <cell r="A773">
            <v>520130</v>
          </cell>
          <cell r="B773" t="str">
            <v>GO</v>
          </cell>
          <cell r="C773" t="str">
            <v>ANICUNS</v>
          </cell>
          <cell r="D773" t="str">
            <v>520130</v>
          </cell>
          <cell r="E773">
            <v>5194</v>
          </cell>
          <cell r="F773">
            <v>5839170</v>
          </cell>
          <cell r="G773">
            <v>521</v>
          </cell>
          <cell r="H773">
            <v>6044299</v>
          </cell>
          <cell r="J773">
            <v>2535313</v>
          </cell>
        </row>
        <row r="774">
          <cell r="A774">
            <v>520140</v>
          </cell>
          <cell r="B774" t="str">
            <v>GO</v>
          </cell>
          <cell r="C774" t="str">
            <v>APARECIDA DE GOIÂNIA</v>
          </cell>
          <cell r="D774" t="str">
            <v>520140</v>
          </cell>
          <cell r="E774">
            <v>2783609</v>
          </cell>
          <cell r="F774">
            <v>1545030012</v>
          </cell>
          <cell r="G774">
            <v>2080068</v>
          </cell>
          <cell r="H774">
            <v>1466431830</v>
          </cell>
          <cell r="I774">
            <v>995883</v>
          </cell>
          <cell r="J774">
            <v>671448411</v>
          </cell>
        </row>
        <row r="775">
          <cell r="A775">
            <v>520145</v>
          </cell>
          <cell r="B775" t="str">
            <v>GO</v>
          </cell>
          <cell r="C775" t="str">
            <v>APARECIDA DO RIO DOCE</v>
          </cell>
          <cell r="D775" t="str">
            <v>520145</v>
          </cell>
          <cell r="F775">
            <v>8375169</v>
          </cell>
          <cell r="H775">
            <v>8422059</v>
          </cell>
          <cell r="J775">
            <v>4228828</v>
          </cell>
        </row>
        <row r="776">
          <cell r="A776">
            <v>520150</v>
          </cell>
          <cell r="B776" t="str">
            <v>GO</v>
          </cell>
          <cell r="C776" t="str">
            <v>APORÉ</v>
          </cell>
          <cell r="D776" t="str">
            <v>520150</v>
          </cell>
          <cell r="E776">
            <v>13989</v>
          </cell>
          <cell r="F776">
            <v>1309709</v>
          </cell>
          <cell r="G776">
            <v>9492</v>
          </cell>
          <cell r="H776">
            <v>955831</v>
          </cell>
          <cell r="I776">
            <v>2528</v>
          </cell>
          <cell r="J776">
            <v>392415</v>
          </cell>
        </row>
        <row r="777">
          <cell r="A777">
            <v>520160</v>
          </cell>
          <cell r="B777" t="str">
            <v>GO</v>
          </cell>
          <cell r="C777" t="str">
            <v>ARAÇU</v>
          </cell>
          <cell r="D777" t="str">
            <v>520160</v>
          </cell>
          <cell r="E777">
            <v>10838</v>
          </cell>
          <cell r="F777">
            <v>21897023</v>
          </cell>
          <cell r="G777">
            <v>19277</v>
          </cell>
          <cell r="H777">
            <v>20756709</v>
          </cell>
          <cell r="I777">
            <v>3265</v>
          </cell>
          <cell r="J777">
            <v>9601127</v>
          </cell>
        </row>
        <row r="778">
          <cell r="A778">
            <v>520170</v>
          </cell>
          <cell r="B778" t="str">
            <v>GO</v>
          </cell>
          <cell r="C778" t="str">
            <v>ARAGARÇAS</v>
          </cell>
          <cell r="D778" t="str">
            <v>520170</v>
          </cell>
          <cell r="E778">
            <v>31953</v>
          </cell>
          <cell r="F778">
            <v>12850148</v>
          </cell>
          <cell r="G778">
            <v>12581</v>
          </cell>
          <cell r="H778">
            <v>12039769</v>
          </cell>
          <cell r="I778">
            <v>19407</v>
          </cell>
          <cell r="J778">
            <v>5278065</v>
          </cell>
        </row>
        <row r="779">
          <cell r="A779">
            <v>520235</v>
          </cell>
          <cell r="B779" t="str">
            <v>GO</v>
          </cell>
          <cell r="C779" t="str">
            <v>ARENÓPOLIS</v>
          </cell>
          <cell r="D779" t="str">
            <v>520235</v>
          </cell>
          <cell r="F779">
            <v>1648053</v>
          </cell>
          <cell r="H779">
            <v>1594890</v>
          </cell>
          <cell r="J779">
            <v>744282</v>
          </cell>
        </row>
        <row r="780">
          <cell r="A780">
            <v>520250</v>
          </cell>
          <cell r="B780" t="str">
            <v>GO</v>
          </cell>
          <cell r="C780" t="str">
            <v>ARUANÃ</v>
          </cell>
          <cell r="D780" t="str">
            <v>520250</v>
          </cell>
          <cell r="E780">
            <v>28</v>
          </cell>
          <cell r="F780">
            <v>7632569</v>
          </cell>
          <cell r="H780">
            <v>9335725</v>
          </cell>
          <cell r="J780">
            <v>4703326</v>
          </cell>
        </row>
        <row r="781">
          <cell r="A781">
            <v>520260</v>
          </cell>
          <cell r="B781" t="str">
            <v>GO</v>
          </cell>
          <cell r="C781" t="str">
            <v>AURILÂNDIA</v>
          </cell>
          <cell r="D781" t="str">
            <v>520260</v>
          </cell>
          <cell r="E781">
            <v>9915</v>
          </cell>
          <cell r="F781">
            <v>5225637</v>
          </cell>
          <cell r="G781">
            <v>3864</v>
          </cell>
          <cell r="H781">
            <v>5036435</v>
          </cell>
          <cell r="I781">
            <v>4193</v>
          </cell>
          <cell r="J781">
            <v>2498607</v>
          </cell>
        </row>
        <row r="782">
          <cell r="A782">
            <v>520280</v>
          </cell>
          <cell r="B782" t="str">
            <v>GO</v>
          </cell>
          <cell r="C782" t="str">
            <v>AVELINÓPOLIS</v>
          </cell>
          <cell r="D782" t="str">
            <v>520280</v>
          </cell>
          <cell r="F782">
            <v>4312317</v>
          </cell>
          <cell r="G782">
            <v>119</v>
          </cell>
          <cell r="H782">
            <v>4773611</v>
          </cell>
          <cell r="I782">
            <v>404</v>
          </cell>
          <cell r="J782">
            <v>2459503</v>
          </cell>
        </row>
        <row r="783">
          <cell r="A783">
            <v>520310</v>
          </cell>
          <cell r="B783" t="str">
            <v>GO</v>
          </cell>
          <cell r="C783" t="str">
            <v>BALIZA</v>
          </cell>
          <cell r="D783" t="str">
            <v>520310</v>
          </cell>
          <cell r="E783">
            <v>30929</v>
          </cell>
          <cell r="F783">
            <v>7126236</v>
          </cell>
          <cell r="G783">
            <v>25927</v>
          </cell>
          <cell r="H783">
            <v>6119339</v>
          </cell>
          <cell r="I783">
            <v>10254</v>
          </cell>
          <cell r="J783">
            <v>2716756</v>
          </cell>
        </row>
        <row r="784">
          <cell r="A784">
            <v>520320</v>
          </cell>
          <cell r="B784" t="str">
            <v>GO</v>
          </cell>
          <cell r="C784" t="str">
            <v>BARRO ALTO</v>
          </cell>
          <cell r="D784" t="str">
            <v>520320</v>
          </cell>
          <cell r="F784">
            <v>6266227253</v>
          </cell>
          <cell r="H784">
            <v>6064090890</v>
          </cell>
          <cell r="J784">
            <v>2829909082</v>
          </cell>
        </row>
        <row r="785">
          <cell r="A785">
            <v>520340</v>
          </cell>
          <cell r="B785" t="str">
            <v>GO</v>
          </cell>
          <cell r="C785" t="str">
            <v>BOM JARDIM DE GOIÁS</v>
          </cell>
          <cell r="D785" t="str">
            <v>520340</v>
          </cell>
          <cell r="E785">
            <v>60</v>
          </cell>
          <cell r="F785">
            <v>177792</v>
          </cell>
          <cell r="G785">
            <v>5526</v>
          </cell>
          <cell r="H785">
            <v>3885357</v>
          </cell>
          <cell r="I785">
            <v>706</v>
          </cell>
          <cell r="J785">
            <v>1948494</v>
          </cell>
        </row>
        <row r="786">
          <cell r="A786">
            <v>520350</v>
          </cell>
          <cell r="B786" t="str">
            <v>GO</v>
          </cell>
          <cell r="C786" t="str">
            <v>BOM JESUS DE GOIÁS</v>
          </cell>
          <cell r="D786" t="str">
            <v>520350</v>
          </cell>
          <cell r="E786">
            <v>2400</v>
          </cell>
          <cell r="F786">
            <v>31490452</v>
          </cell>
          <cell r="G786">
            <v>332</v>
          </cell>
          <cell r="H786">
            <v>29824956</v>
          </cell>
          <cell r="J786">
            <v>13753678</v>
          </cell>
        </row>
        <row r="787">
          <cell r="A787">
            <v>520355</v>
          </cell>
          <cell r="B787" t="str">
            <v>GO</v>
          </cell>
          <cell r="C787" t="str">
            <v>BONFINÓPOLIS</v>
          </cell>
          <cell r="D787" t="str">
            <v>520355</v>
          </cell>
          <cell r="E787">
            <v>16294</v>
          </cell>
          <cell r="F787">
            <v>11279985</v>
          </cell>
          <cell r="G787">
            <v>46965</v>
          </cell>
          <cell r="H787">
            <v>13198449</v>
          </cell>
          <cell r="I787">
            <v>12455</v>
          </cell>
          <cell r="J787">
            <v>6285829</v>
          </cell>
        </row>
        <row r="788">
          <cell r="A788">
            <v>520357</v>
          </cell>
          <cell r="B788" t="str">
            <v>GO</v>
          </cell>
          <cell r="C788" t="str">
            <v>BONÓPOLIS</v>
          </cell>
          <cell r="D788" t="str">
            <v>520357</v>
          </cell>
          <cell r="F788">
            <v>1745889</v>
          </cell>
          <cell r="H788">
            <v>1689570</v>
          </cell>
          <cell r="J788">
            <v>788466</v>
          </cell>
        </row>
        <row r="789">
          <cell r="A789">
            <v>520360</v>
          </cell>
          <cell r="B789" t="str">
            <v>GO</v>
          </cell>
          <cell r="C789" t="str">
            <v>BRAZABRANTES</v>
          </cell>
          <cell r="D789" t="str">
            <v>520360</v>
          </cell>
          <cell r="E789">
            <v>62826</v>
          </cell>
          <cell r="F789">
            <v>17877074</v>
          </cell>
          <cell r="G789">
            <v>109063</v>
          </cell>
          <cell r="H789">
            <v>17593287</v>
          </cell>
          <cell r="I789">
            <v>26156</v>
          </cell>
          <cell r="J789">
            <v>9307100</v>
          </cell>
        </row>
        <row r="790">
          <cell r="A790">
            <v>520380</v>
          </cell>
          <cell r="B790" t="str">
            <v>GO</v>
          </cell>
          <cell r="C790" t="str">
            <v>BRITÂNIA</v>
          </cell>
          <cell r="D790" t="str">
            <v>520380</v>
          </cell>
          <cell r="E790">
            <v>4619</v>
          </cell>
          <cell r="F790">
            <v>11646353</v>
          </cell>
          <cell r="G790">
            <v>4019</v>
          </cell>
          <cell r="H790">
            <v>22134014</v>
          </cell>
          <cell r="I790">
            <v>8083</v>
          </cell>
          <cell r="J790">
            <v>12664312</v>
          </cell>
        </row>
        <row r="791">
          <cell r="A791">
            <v>520390</v>
          </cell>
          <cell r="B791" t="str">
            <v>GO</v>
          </cell>
          <cell r="C791" t="str">
            <v>BURITI ALEGRE</v>
          </cell>
          <cell r="D791" t="str">
            <v>520390</v>
          </cell>
          <cell r="E791">
            <v>19951</v>
          </cell>
          <cell r="F791">
            <v>13278759</v>
          </cell>
          <cell r="G791">
            <v>1361</v>
          </cell>
          <cell r="H791">
            <v>14517331</v>
          </cell>
          <cell r="J791">
            <v>6866506</v>
          </cell>
        </row>
        <row r="792">
          <cell r="A792">
            <v>520393</v>
          </cell>
          <cell r="B792" t="str">
            <v>GO</v>
          </cell>
          <cell r="C792" t="str">
            <v>BURITI DE GOIÁS</v>
          </cell>
          <cell r="D792" t="str">
            <v>520393</v>
          </cell>
          <cell r="E792">
            <v>1078</v>
          </cell>
          <cell r="F792">
            <v>754683</v>
          </cell>
          <cell r="G792">
            <v>630</v>
          </cell>
          <cell r="H792">
            <v>738353</v>
          </cell>
          <cell r="J792">
            <v>340564</v>
          </cell>
        </row>
        <row r="793">
          <cell r="A793">
            <v>520396</v>
          </cell>
          <cell r="B793" t="str">
            <v>GO</v>
          </cell>
          <cell r="C793" t="str">
            <v>BURITINÓPOLIS</v>
          </cell>
          <cell r="D793" t="str">
            <v>520396</v>
          </cell>
          <cell r="E793">
            <v>8364</v>
          </cell>
          <cell r="F793">
            <v>2920848</v>
          </cell>
          <cell r="G793">
            <v>4030</v>
          </cell>
          <cell r="H793">
            <v>2274131</v>
          </cell>
          <cell r="I793">
            <v>4058</v>
          </cell>
          <cell r="J793">
            <v>1083453</v>
          </cell>
        </row>
        <row r="794">
          <cell r="A794">
            <v>520400</v>
          </cell>
          <cell r="B794" t="str">
            <v>GO</v>
          </cell>
          <cell r="C794" t="str">
            <v>CABECEIRAS</v>
          </cell>
          <cell r="D794" t="str">
            <v>520400</v>
          </cell>
          <cell r="F794">
            <v>1500528</v>
          </cell>
          <cell r="H794">
            <v>1452240</v>
          </cell>
          <cell r="J794">
            <v>677712</v>
          </cell>
        </row>
        <row r="795">
          <cell r="A795">
            <v>520410</v>
          </cell>
          <cell r="B795" t="str">
            <v>GO</v>
          </cell>
          <cell r="C795" t="str">
            <v>CACHOEIRA ALTA</v>
          </cell>
          <cell r="D795" t="str">
            <v>520410</v>
          </cell>
          <cell r="E795">
            <v>82450</v>
          </cell>
          <cell r="F795">
            <v>21323339</v>
          </cell>
          <cell r="G795">
            <v>105259</v>
          </cell>
          <cell r="H795">
            <v>19247507</v>
          </cell>
          <cell r="I795">
            <v>56823</v>
          </cell>
          <cell r="J795">
            <v>8471941</v>
          </cell>
        </row>
        <row r="796">
          <cell r="A796">
            <v>520420</v>
          </cell>
          <cell r="B796" t="str">
            <v>GO</v>
          </cell>
          <cell r="C796" t="str">
            <v>CACHOEIRA DE GOIÁS</v>
          </cell>
          <cell r="D796" t="str">
            <v>520420</v>
          </cell>
          <cell r="F796">
            <v>814401</v>
          </cell>
          <cell r="H796">
            <v>788130</v>
          </cell>
          <cell r="I796">
            <v>195</v>
          </cell>
          <cell r="J796">
            <v>385812</v>
          </cell>
        </row>
        <row r="797">
          <cell r="A797">
            <v>520425</v>
          </cell>
          <cell r="B797" t="str">
            <v>GO</v>
          </cell>
          <cell r="C797" t="str">
            <v>CACHOEIRA DOURADA</v>
          </cell>
          <cell r="D797" t="str">
            <v>520425</v>
          </cell>
          <cell r="E797">
            <v>9666</v>
          </cell>
          <cell r="F797">
            <v>24009717</v>
          </cell>
          <cell r="G797">
            <v>25826</v>
          </cell>
          <cell r="H797">
            <v>23301735</v>
          </cell>
          <cell r="I797">
            <v>9472</v>
          </cell>
          <cell r="J797">
            <v>10855470</v>
          </cell>
        </row>
        <row r="798">
          <cell r="A798">
            <v>520430</v>
          </cell>
          <cell r="B798" t="str">
            <v>GO</v>
          </cell>
          <cell r="C798" t="str">
            <v>CAÇU</v>
          </cell>
          <cell r="D798" t="str">
            <v>520430</v>
          </cell>
          <cell r="E798">
            <v>2480</v>
          </cell>
          <cell r="F798">
            <v>18415755</v>
          </cell>
          <cell r="G798">
            <v>185352</v>
          </cell>
          <cell r="H798">
            <v>17679288</v>
          </cell>
          <cell r="I798">
            <v>10251</v>
          </cell>
          <cell r="J798">
            <v>7310730</v>
          </cell>
        </row>
        <row r="799">
          <cell r="A799">
            <v>520440</v>
          </cell>
          <cell r="B799" t="str">
            <v>GO</v>
          </cell>
          <cell r="C799" t="str">
            <v>CAIAPÔNIA</v>
          </cell>
          <cell r="D799" t="str">
            <v>520440</v>
          </cell>
          <cell r="E799">
            <v>35675</v>
          </cell>
          <cell r="F799">
            <v>27881743</v>
          </cell>
          <cell r="G799">
            <v>27571</v>
          </cell>
          <cell r="H799">
            <v>28093252</v>
          </cell>
          <cell r="I799">
            <v>12830</v>
          </cell>
          <cell r="J799">
            <v>12861076</v>
          </cell>
        </row>
        <row r="800">
          <cell r="A800">
            <v>520450</v>
          </cell>
          <cell r="B800" t="str">
            <v>GO</v>
          </cell>
          <cell r="C800" t="str">
            <v>CALDAS NOVAS</v>
          </cell>
          <cell r="D800" t="str">
            <v>520450</v>
          </cell>
          <cell r="E800">
            <v>143958</v>
          </cell>
          <cell r="F800">
            <v>105315243</v>
          </cell>
          <cell r="G800">
            <v>229661</v>
          </cell>
          <cell r="H800">
            <v>105369126</v>
          </cell>
          <cell r="I800">
            <v>103709</v>
          </cell>
          <cell r="J800">
            <v>49498039</v>
          </cell>
        </row>
        <row r="801">
          <cell r="A801">
            <v>520455</v>
          </cell>
          <cell r="B801" t="str">
            <v>GO</v>
          </cell>
          <cell r="C801" t="str">
            <v>CALDAZINHA</v>
          </cell>
          <cell r="D801" t="str">
            <v>520455</v>
          </cell>
          <cell r="F801">
            <v>8529991</v>
          </cell>
          <cell r="G801">
            <v>31328</v>
          </cell>
          <cell r="H801">
            <v>7523638</v>
          </cell>
          <cell r="J801">
            <v>3089086</v>
          </cell>
        </row>
        <row r="802">
          <cell r="A802">
            <v>520460</v>
          </cell>
          <cell r="B802" t="str">
            <v>GO</v>
          </cell>
          <cell r="C802" t="str">
            <v>CAMPESTRE DE GOIÁS</v>
          </cell>
          <cell r="D802" t="str">
            <v>520460</v>
          </cell>
          <cell r="F802">
            <v>2203215</v>
          </cell>
          <cell r="H802">
            <v>2304022</v>
          </cell>
          <cell r="J802">
            <v>1242512</v>
          </cell>
        </row>
        <row r="803">
          <cell r="A803">
            <v>520465</v>
          </cell>
          <cell r="B803" t="str">
            <v>GO</v>
          </cell>
          <cell r="C803" t="str">
            <v>CAMPINAÇU</v>
          </cell>
          <cell r="D803" t="str">
            <v>520465</v>
          </cell>
          <cell r="F803">
            <v>186341</v>
          </cell>
          <cell r="H803">
            <v>180330</v>
          </cell>
          <cell r="J803">
            <v>84154</v>
          </cell>
        </row>
        <row r="804">
          <cell r="A804">
            <v>520470</v>
          </cell>
          <cell r="B804" t="str">
            <v>GO</v>
          </cell>
          <cell r="C804" t="str">
            <v>CAMPINORTE</v>
          </cell>
          <cell r="D804" t="str">
            <v>520470</v>
          </cell>
          <cell r="F804">
            <v>9363797</v>
          </cell>
          <cell r="H804">
            <v>10444302</v>
          </cell>
          <cell r="I804">
            <v>52128</v>
          </cell>
          <cell r="J804">
            <v>4611727</v>
          </cell>
        </row>
        <row r="805">
          <cell r="A805">
            <v>520480</v>
          </cell>
          <cell r="B805" t="str">
            <v>GO</v>
          </cell>
          <cell r="C805" t="str">
            <v>CAMPO ALEGRE DE GOIÁS</v>
          </cell>
          <cell r="D805" t="str">
            <v>520480</v>
          </cell>
          <cell r="E805">
            <v>4496</v>
          </cell>
          <cell r="F805">
            <v>26964121</v>
          </cell>
          <cell r="G805">
            <v>2547</v>
          </cell>
          <cell r="H805">
            <v>26136545</v>
          </cell>
          <cell r="J805">
            <v>12431608</v>
          </cell>
        </row>
        <row r="806">
          <cell r="A806">
            <v>520485</v>
          </cell>
          <cell r="B806" t="str">
            <v>GO</v>
          </cell>
          <cell r="C806" t="str">
            <v>CAMPO LIMPO DE GOIÁS</v>
          </cell>
          <cell r="D806" t="str">
            <v>520485</v>
          </cell>
          <cell r="E806">
            <v>72577</v>
          </cell>
          <cell r="F806">
            <v>13389737</v>
          </cell>
          <cell r="G806">
            <v>128043</v>
          </cell>
          <cell r="H806">
            <v>12117033</v>
          </cell>
          <cell r="I806">
            <v>50195</v>
          </cell>
          <cell r="J806">
            <v>5810499</v>
          </cell>
        </row>
        <row r="807">
          <cell r="A807">
            <v>520490</v>
          </cell>
          <cell r="B807" t="str">
            <v>GO</v>
          </cell>
          <cell r="C807" t="str">
            <v>CAMPOS BELOS</v>
          </cell>
          <cell r="D807" t="str">
            <v>520490</v>
          </cell>
          <cell r="E807">
            <v>32467</v>
          </cell>
          <cell r="F807">
            <v>11521352</v>
          </cell>
          <cell r="G807">
            <v>107127</v>
          </cell>
          <cell r="H807">
            <v>12964969</v>
          </cell>
          <cell r="I807">
            <v>12290</v>
          </cell>
          <cell r="J807">
            <v>5445161</v>
          </cell>
        </row>
        <row r="808">
          <cell r="A808">
            <v>520495</v>
          </cell>
          <cell r="B808" t="str">
            <v>GO</v>
          </cell>
          <cell r="C808" t="str">
            <v>CAMPOS VERDES</v>
          </cell>
          <cell r="D808" t="str">
            <v>520495</v>
          </cell>
          <cell r="F808">
            <v>71215928</v>
          </cell>
          <cell r="H808">
            <v>68918640</v>
          </cell>
          <cell r="J808">
            <v>32162032</v>
          </cell>
        </row>
        <row r="809">
          <cell r="A809">
            <v>520500</v>
          </cell>
          <cell r="B809" t="str">
            <v>GO</v>
          </cell>
          <cell r="C809" t="str">
            <v>CARMO DO RIO VERDE</v>
          </cell>
          <cell r="D809" t="str">
            <v>520500</v>
          </cell>
          <cell r="E809">
            <v>19746</v>
          </cell>
          <cell r="F809">
            <v>21871150</v>
          </cell>
          <cell r="G809">
            <v>15643</v>
          </cell>
          <cell r="H809">
            <v>21557736</v>
          </cell>
          <cell r="I809">
            <v>2006</v>
          </cell>
          <cell r="J809">
            <v>9682145</v>
          </cell>
        </row>
        <row r="810">
          <cell r="A810">
            <v>520505</v>
          </cell>
          <cell r="B810" t="str">
            <v>GO</v>
          </cell>
          <cell r="C810" t="str">
            <v>CASTELÂNDIA</v>
          </cell>
          <cell r="D810" t="str">
            <v>520505</v>
          </cell>
          <cell r="F810">
            <v>5422861</v>
          </cell>
          <cell r="H810">
            <v>5247930</v>
          </cell>
          <cell r="J810">
            <v>2449034</v>
          </cell>
        </row>
        <row r="811">
          <cell r="A811">
            <v>520510</v>
          </cell>
          <cell r="B811" t="str">
            <v>GO</v>
          </cell>
          <cell r="C811" t="str">
            <v>CATALÃO</v>
          </cell>
          <cell r="D811" t="str">
            <v>520510</v>
          </cell>
          <cell r="E811">
            <v>260968</v>
          </cell>
          <cell r="F811">
            <v>106428601</v>
          </cell>
          <cell r="G811">
            <v>161149</v>
          </cell>
          <cell r="H811">
            <v>94143376</v>
          </cell>
          <cell r="I811">
            <v>210869</v>
          </cell>
          <cell r="J811">
            <v>41560465</v>
          </cell>
        </row>
        <row r="812">
          <cell r="A812">
            <v>520520</v>
          </cell>
          <cell r="B812" t="str">
            <v>GO</v>
          </cell>
          <cell r="C812" t="str">
            <v>CATURAÍ</v>
          </cell>
          <cell r="D812" t="str">
            <v>520520</v>
          </cell>
          <cell r="F812">
            <v>831234</v>
          </cell>
          <cell r="H812">
            <v>804420</v>
          </cell>
          <cell r="J812">
            <v>375396</v>
          </cell>
        </row>
        <row r="813">
          <cell r="A813">
            <v>520530</v>
          </cell>
          <cell r="B813" t="str">
            <v>GO</v>
          </cell>
          <cell r="C813" t="str">
            <v>CAVALCANTE</v>
          </cell>
          <cell r="D813" t="str">
            <v>520530</v>
          </cell>
          <cell r="E813">
            <v>73175</v>
          </cell>
          <cell r="F813">
            <v>18869390</v>
          </cell>
          <cell r="G813">
            <v>46468</v>
          </cell>
          <cell r="H813">
            <v>20635185</v>
          </cell>
          <cell r="I813">
            <v>24444</v>
          </cell>
          <cell r="J813">
            <v>9506696</v>
          </cell>
        </row>
        <row r="814">
          <cell r="A814">
            <v>520540</v>
          </cell>
          <cell r="B814" t="str">
            <v>GO</v>
          </cell>
          <cell r="C814" t="str">
            <v>CERES</v>
          </cell>
          <cell r="D814" t="str">
            <v>520540</v>
          </cell>
          <cell r="F814">
            <v>32271322</v>
          </cell>
          <cell r="H814">
            <v>31226520</v>
          </cell>
          <cell r="J814">
            <v>14566088</v>
          </cell>
        </row>
        <row r="815">
          <cell r="A815">
            <v>520545</v>
          </cell>
          <cell r="B815" t="str">
            <v>GO</v>
          </cell>
          <cell r="C815" t="str">
            <v>CEZARINA</v>
          </cell>
          <cell r="D815" t="str">
            <v>520545</v>
          </cell>
          <cell r="E815">
            <v>1120</v>
          </cell>
          <cell r="F815">
            <v>22644037</v>
          </cell>
          <cell r="G815">
            <v>56130</v>
          </cell>
          <cell r="H815">
            <v>21207372</v>
          </cell>
          <cell r="I815">
            <v>19975</v>
          </cell>
          <cell r="J815">
            <v>9425238</v>
          </cell>
        </row>
        <row r="816">
          <cell r="A816">
            <v>520547</v>
          </cell>
          <cell r="B816" t="str">
            <v>GO</v>
          </cell>
          <cell r="C816" t="str">
            <v>CHAPADÃO DO CÉU</v>
          </cell>
          <cell r="D816" t="str">
            <v>520547</v>
          </cell>
          <cell r="F816">
            <v>19615095</v>
          </cell>
          <cell r="H816">
            <v>18982350</v>
          </cell>
          <cell r="J816">
            <v>8858430</v>
          </cell>
        </row>
        <row r="817">
          <cell r="A817">
            <v>520549</v>
          </cell>
          <cell r="B817" t="str">
            <v>GO</v>
          </cell>
          <cell r="C817" t="str">
            <v>CIDADE OCIDENTAL</v>
          </cell>
          <cell r="D817" t="str">
            <v>520549</v>
          </cell>
          <cell r="E817">
            <v>44148</v>
          </cell>
          <cell r="F817">
            <v>17201509</v>
          </cell>
          <cell r="G817">
            <v>29858</v>
          </cell>
          <cell r="H817">
            <v>18929186</v>
          </cell>
          <cell r="I817">
            <v>134388</v>
          </cell>
          <cell r="J817">
            <v>8964880</v>
          </cell>
        </row>
        <row r="818">
          <cell r="A818">
            <v>520551</v>
          </cell>
          <cell r="B818" t="str">
            <v>GO</v>
          </cell>
          <cell r="C818" t="str">
            <v>COCALZINHO DE GOIÁS</v>
          </cell>
          <cell r="D818" t="str">
            <v>520551</v>
          </cell>
          <cell r="E818">
            <v>286192</v>
          </cell>
          <cell r="F818">
            <v>56926641</v>
          </cell>
          <cell r="G818">
            <v>275116</v>
          </cell>
          <cell r="H818">
            <v>52181083</v>
          </cell>
          <cell r="I818">
            <v>130590</v>
          </cell>
          <cell r="J818">
            <v>24726788</v>
          </cell>
        </row>
        <row r="819">
          <cell r="A819">
            <v>520552</v>
          </cell>
          <cell r="B819" t="str">
            <v>GO</v>
          </cell>
          <cell r="C819" t="str">
            <v>COLINAS DO SUL</v>
          </cell>
          <cell r="D819" t="str">
            <v>520552</v>
          </cell>
          <cell r="F819">
            <v>974795</v>
          </cell>
          <cell r="H819">
            <v>943350</v>
          </cell>
          <cell r="J819">
            <v>440230</v>
          </cell>
        </row>
        <row r="820">
          <cell r="A820">
            <v>520570</v>
          </cell>
          <cell r="B820" t="str">
            <v>GO</v>
          </cell>
          <cell r="C820" t="str">
            <v>CÓRREGO DO OURO</v>
          </cell>
          <cell r="D820" t="str">
            <v>520570</v>
          </cell>
          <cell r="F820">
            <v>5379780</v>
          </cell>
          <cell r="H820">
            <v>5124241</v>
          </cell>
          <cell r="J820">
            <v>2363193</v>
          </cell>
        </row>
        <row r="821">
          <cell r="A821">
            <v>520580</v>
          </cell>
          <cell r="B821" t="str">
            <v>GO</v>
          </cell>
          <cell r="C821" t="str">
            <v>CORUMBÁ DE GOIÁS</v>
          </cell>
          <cell r="D821" t="str">
            <v>520580</v>
          </cell>
          <cell r="E821">
            <v>21</v>
          </cell>
          <cell r="F821">
            <v>41859025</v>
          </cell>
          <cell r="H821">
            <v>40469890</v>
          </cell>
          <cell r="J821">
            <v>18885566</v>
          </cell>
        </row>
        <row r="822">
          <cell r="A822">
            <v>520590</v>
          </cell>
          <cell r="B822" t="str">
            <v>GO</v>
          </cell>
          <cell r="C822" t="str">
            <v>CORUMBAÍBA</v>
          </cell>
          <cell r="D822" t="str">
            <v>520590</v>
          </cell>
          <cell r="F822">
            <v>4271459</v>
          </cell>
          <cell r="H822">
            <v>4133670</v>
          </cell>
          <cell r="J822">
            <v>1929046</v>
          </cell>
        </row>
        <row r="823">
          <cell r="A823">
            <v>520620</v>
          </cell>
          <cell r="B823" t="str">
            <v>GO</v>
          </cell>
          <cell r="C823" t="str">
            <v>CRISTALINA</v>
          </cell>
          <cell r="D823" t="str">
            <v>520620</v>
          </cell>
          <cell r="F823">
            <v>133028936</v>
          </cell>
          <cell r="H823">
            <v>128737680</v>
          </cell>
          <cell r="J823">
            <v>60077584</v>
          </cell>
        </row>
        <row r="824">
          <cell r="A824">
            <v>520630</v>
          </cell>
          <cell r="B824" t="str">
            <v>GO</v>
          </cell>
          <cell r="C824" t="str">
            <v>CRISTIANÓPOLIS</v>
          </cell>
          <cell r="D824" t="str">
            <v>520630</v>
          </cell>
          <cell r="E824">
            <v>9077</v>
          </cell>
          <cell r="F824">
            <v>6672289</v>
          </cell>
          <cell r="H824">
            <v>7101750</v>
          </cell>
          <cell r="J824">
            <v>3314150</v>
          </cell>
        </row>
        <row r="825">
          <cell r="A825">
            <v>520650</v>
          </cell>
          <cell r="B825" t="str">
            <v>GO</v>
          </cell>
          <cell r="C825" t="str">
            <v>CROMÍNIA</v>
          </cell>
          <cell r="D825" t="str">
            <v>520650</v>
          </cell>
          <cell r="E825">
            <v>17007</v>
          </cell>
          <cell r="F825">
            <v>3755130</v>
          </cell>
          <cell r="G825">
            <v>7165</v>
          </cell>
          <cell r="H825">
            <v>3372604</v>
          </cell>
          <cell r="I825">
            <v>1611</v>
          </cell>
          <cell r="J825">
            <v>1572050</v>
          </cell>
        </row>
        <row r="826">
          <cell r="A826">
            <v>520660</v>
          </cell>
          <cell r="B826" t="str">
            <v>GO</v>
          </cell>
          <cell r="C826" t="str">
            <v>CUMARI</v>
          </cell>
          <cell r="D826" t="str">
            <v>520660</v>
          </cell>
          <cell r="F826">
            <v>4874068</v>
          </cell>
          <cell r="H826">
            <v>4716840</v>
          </cell>
          <cell r="J826">
            <v>2201192</v>
          </cell>
        </row>
        <row r="827">
          <cell r="A827">
            <v>520680</v>
          </cell>
          <cell r="B827" t="str">
            <v>GO</v>
          </cell>
          <cell r="C827" t="str">
            <v>DAMOLÂNDIA</v>
          </cell>
          <cell r="D827" t="str">
            <v>520680</v>
          </cell>
          <cell r="E827">
            <v>39173</v>
          </cell>
          <cell r="F827">
            <v>7259427</v>
          </cell>
          <cell r="G827">
            <v>34850</v>
          </cell>
          <cell r="H827">
            <v>7467960</v>
          </cell>
          <cell r="I827">
            <v>16650</v>
          </cell>
          <cell r="J827">
            <v>3694353</v>
          </cell>
        </row>
        <row r="828">
          <cell r="A828">
            <v>520690</v>
          </cell>
          <cell r="B828" t="str">
            <v>GO</v>
          </cell>
          <cell r="C828" t="str">
            <v>DAVINÓPOLIS</v>
          </cell>
          <cell r="D828" t="str">
            <v>520690</v>
          </cell>
          <cell r="F828">
            <v>6337392</v>
          </cell>
          <cell r="H828">
            <v>6132960</v>
          </cell>
          <cell r="J828">
            <v>2862048</v>
          </cell>
        </row>
        <row r="829">
          <cell r="A829">
            <v>520710</v>
          </cell>
          <cell r="B829" t="str">
            <v>GO</v>
          </cell>
          <cell r="C829" t="str">
            <v>DIORAMA</v>
          </cell>
          <cell r="D829" t="str">
            <v>520710</v>
          </cell>
          <cell r="F829">
            <v>59458</v>
          </cell>
          <cell r="H829">
            <v>57540</v>
          </cell>
          <cell r="J829">
            <v>26852</v>
          </cell>
        </row>
        <row r="830">
          <cell r="A830">
            <v>520830</v>
          </cell>
          <cell r="B830" t="str">
            <v>GO</v>
          </cell>
          <cell r="C830" t="str">
            <v>DIVINÓPOLIS DE GOIÁS</v>
          </cell>
          <cell r="D830" t="str">
            <v>520830</v>
          </cell>
          <cell r="F830">
            <v>1009143</v>
          </cell>
          <cell r="H830">
            <v>976590</v>
          </cell>
          <cell r="J830">
            <v>455742</v>
          </cell>
        </row>
        <row r="831">
          <cell r="A831">
            <v>520725</v>
          </cell>
          <cell r="B831" t="str">
            <v>GO</v>
          </cell>
          <cell r="C831" t="str">
            <v>DOVERLÂNDIA</v>
          </cell>
          <cell r="D831" t="str">
            <v>520725</v>
          </cell>
          <cell r="E831">
            <v>9126</v>
          </cell>
          <cell r="F831">
            <v>7344578</v>
          </cell>
          <cell r="G831">
            <v>12962</v>
          </cell>
          <cell r="H831">
            <v>6359322</v>
          </cell>
          <cell r="J831">
            <v>2616800</v>
          </cell>
        </row>
        <row r="832">
          <cell r="A832">
            <v>520735</v>
          </cell>
          <cell r="B832" t="str">
            <v>GO</v>
          </cell>
          <cell r="C832" t="str">
            <v>EDEALINA</v>
          </cell>
          <cell r="D832" t="str">
            <v>520735</v>
          </cell>
          <cell r="F832">
            <v>6692714</v>
          </cell>
          <cell r="H832">
            <v>6476820</v>
          </cell>
          <cell r="J832">
            <v>3022516</v>
          </cell>
        </row>
        <row r="833">
          <cell r="A833">
            <v>520740</v>
          </cell>
          <cell r="B833" t="str">
            <v>GO</v>
          </cell>
          <cell r="C833" t="str">
            <v>EDÉIA</v>
          </cell>
          <cell r="D833" t="str">
            <v>520740</v>
          </cell>
          <cell r="E833">
            <v>20141465</v>
          </cell>
          <cell r="F833">
            <v>136706756</v>
          </cell>
          <cell r="G833">
            <v>337326</v>
          </cell>
          <cell r="H833">
            <v>21183140</v>
          </cell>
          <cell r="I833">
            <v>10198</v>
          </cell>
          <cell r="J833">
            <v>8018124</v>
          </cell>
        </row>
        <row r="834">
          <cell r="A834">
            <v>520750</v>
          </cell>
          <cell r="B834" t="str">
            <v>GO</v>
          </cell>
          <cell r="C834" t="str">
            <v>ESTRELA DO NORTE</v>
          </cell>
          <cell r="D834" t="str">
            <v>520750</v>
          </cell>
          <cell r="F834">
            <v>713155</v>
          </cell>
          <cell r="H834">
            <v>690150</v>
          </cell>
          <cell r="J834">
            <v>322070</v>
          </cell>
        </row>
        <row r="835">
          <cell r="A835">
            <v>520753</v>
          </cell>
          <cell r="B835" t="str">
            <v>GO</v>
          </cell>
          <cell r="C835" t="str">
            <v>FAINA</v>
          </cell>
          <cell r="D835" t="str">
            <v>520753</v>
          </cell>
          <cell r="E835">
            <v>810</v>
          </cell>
          <cell r="F835">
            <v>2018397</v>
          </cell>
          <cell r="G835">
            <v>21643</v>
          </cell>
          <cell r="H835">
            <v>1489684</v>
          </cell>
          <cell r="I835">
            <v>16</v>
          </cell>
          <cell r="J835">
            <v>632794</v>
          </cell>
        </row>
        <row r="836">
          <cell r="A836">
            <v>520780</v>
          </cell>
          <cell r="B836" t="str">
            <v>GO</v>
          </cell>
          <cell r="C836" t="str">
            <v>FIRMINÓPOLIS</v>
          </cell>
          <cell r="D836" t="str">
            <v>520780</v>
          </cell>
          <cell r="E836">
            <v>8205</v>
          </cell>
          <cell r="F836">
            <v>9780082</v>
          </cell>
          <cell r="G836">
            <v>2052</v>
          </cell>
          <cell r="H836">
            <v>11194693</v>
          </cell>
          <cell r="I836">
            <v>1173</v>
          </cell>
          <cell r="J836">
            <v>4998079</v>
          </cell>
        </row>
        <row r="837">
          <cell r="A837">
            <v>520790</v>
          </cell>
          <cell r="B837" t="str">
            <v>GO</v>
          </cell>
          <cell r="C837" t="str">
            <v>FLORES DE GOIÁS</v>
          </cell>
          <cell r="D837" t="str">
            <v>520790</v>
          </cell>
          <cell r="F837">
            <v>8152527</v>
          </cell>
          <cell r="G837">
            <v>1881</v>
          </cell>
          <cell r="H837">
            <v>8038436</v>
          </cell>
          <cell r="I837">
            <v>1568</v>
          </cell>
          <cell r="J837">
            <v>3765880</v>
          </cell>
        </row>
        <row r="838">
          <cell r="A838">
            <v>520800</v>
          </cell>
          <cell r="B838" t="str">
            <v>GO</v>
          </cell>
          <cell r="C838" t="str">
            <v>FORMOSA</v>
          </cell>
          <cell r="D838" t="str">
            <v>520800</v>
          </cell>
          <cell r="E838">
            <v>176926</v>
          </cell>
          <cell r="F838">
            <v>68022374</v>
          </cell>
          <cell r="G838">
            <v>740490</v>
          </cell>
          <cell r="H838">
            <v>43137821</v>
          </cell>
          <cell r="I838">
            <v>20812</v>
          </cell>
          <cell r="J838">
            <v>18893027</v>
          </cell>
        </row>
        <row r="839">
          <cell r="A839">
            <v>520810</v>
          </cell>
          <cell r="B839" t="str">
            <v>GO</v>
          </cell>
          <cell r="C839" t="str">
            <v>FORMOSO</v>
          </cell>
          <cell r="D839" t="str">
            <v>520810</v>
          </cell>
          <cell r="F839">
            <v>700352</v>
          </cell>
          <cell r="H839">
            <v>677760</v>
          </cell>
          <cell r="J839">
            <v>316288</v>
          </cell>
        </row>
        <row r="840">
          <cell r="A840">
            <v>520815</v>
          </cell>
          <cell r="B840" t="str">
            <v>GO</v>
          </cell>
          <cell r="C840" t="str">
            <v>GAMELEIRA DE GOIÁS</v>
          </cell>
          <cell r="D840" t="str">
            <v>520815</v>
          </cell>
          <cell r="E840">
            <v>313486</v>
          </cell>
          <cell r="F840">
            <v>27384736</v>
          </cell>
          <cell r="G840">
            <v>178768</v>
          </cell>
          <cell r="H840">
            <v>27189590</v>
          </cell>
          <cell r="I840">
            <v>131034</v>
          </cell>
          <cell r="J840">
            <v>12833606</v>
          </cell>
        </row>
        <row r="841">
          <cell r="A841">
            <v>520840</v>
          </cell>
          <cell r="B841" t="str">
            <v>GO</v>
          </cell>
          <cell r="C841" t="str">
            <v>GOIANÁPOLIS</v>
          </cell>
          <cell r="D841" t="str">
            <v>520840</v>
          </cell>
          <cell r="E841">
            <v>16461</v>
          </cell>
          <cell r="F841">
            <v>7632131</v>
          </cell>
          <cell r="G841">
            <v>15576</v>
          </cell>
          <cell r="H841">
            <v>6517628</v>
          </cell>
          <cell r="I841">
            <v>292</v>
          </cell>
          <cell r="J841">
            <v>2781553</v>
          </cell>
        </row>
        <row r="842">
          <cell r="A842">
            <v>520850</v>
          </cell>
          <cell r="B842" t="str">
            <v>GO</v>
          </cell>
          <cell r="C842" t="str">
            <v>GOIANDIRA</v>
          </cell>
          <cell r="D842" t="str">
            <v>520850</v>
          </cell>
          <cell r="E842">
            <v>12903</v>
          </cell>
          <cell r="F842">
            <v>7850664</v>
          </cell>
          <cell r="G842">
            <v>14073</v>
          </cell>
          <cell r="H842">
            <v>7243594</v>
          </cell>
          <cell r="I842">
            <v>7995</v>
          </cell>
          <cell r="J842">
            <v>3206829</v>
          </cell>
        </row>
        <row r="843">
          <cell r="A843">
            <v>520870</v>
          </cell>
          <cell r="B843" t="str">
            <v>GO</v>
          </cell>
          <cell r="C843" t="str">
            <v>GOIÂNIA</v>
          </cell>
          <cell r="D843" t="str">
            <v>520870</v>
          </cell>
          <cell r="F843">
            <v>242761</v>
          </cell>
          <cell r="G843">
            <v>1981</v>
          </cell>
          <cell r="H843">
            <v>227782</v>
          </cell>
          <cell r="I843">
            <v>2503</v>
          </cell>
          <cell r="J843">
            <v>104133</v>
          </cell>
        </row>
        <row r="844">
          <cell r="A844">
            <v>520880</v>
          </cell>
          <cell r="B844" t="str">
            <v>GO</v>
          </cell>
          <cell r="C844" t="str">
            <v>GOIANIRA</v>
          </cell>
          <cell r="D844" t="str">
            <v>520880</v>
          </cell>
          <cell r="E844">
            <v>58557</v>
          </cell>
          <cell r="F844">
            <v>15904351</v>
          </cell>
          <cell r="G844">
            <v>46170</v>
          </cell>
          <cell r="H844">
            <v>18878810</v>
          </cell>
          <cell r="I844">
            <v>40246</v>
          </cell>
          <cell r="J844">
            <v>8807652</v>
          </cell>
        </row>
        <row r="845">
          <cell r="A845">
            <v>520890</v>
          </cell>
          <cell r="B845" t="str">
            <v>GO</v>
          </cell>
          <cell r="C845" t="str">
            <v>GOIÁS</v>
          </cell>
          <cell r="D845" t="str">
            <v>520890</v>
          </cell>
          <cell r="E845">
            <v>170309</v>
          </cell>
          <cell r="F845">
            <v>15078862</v>
          </cell>
          <cell r="G845">
            <v>175406</v>
          </cell>
          <cell r="H845">
            <v>13968476</v>
          </cell>
          <cell r="I845">
            <v>105088</v>
          </cell>
          <cell r="J845">
            <v>7248856</v>
          </cell>
        </row>
        <row r="846">
          <cell r="A846">
            <v>520910</v>
          </cell>
          <cell r="B846" t="str">
            <v>GO</v>
          </cell>
          <cell r="C846" t="str">
            <v>GOIATUBA</v>
          </cell>
          <cell r="D846" t="str">
            <v>520910</v>
          </cell>
          <cell r="E846">
            <v>9948</v>
          </cell>
          <cell r="F846">
            <v>1048193873</v>
          </cell>
          <cell r="G846">
            <v>12296</v>
          </cell>
          <cell r="H846">
            <v>1014787112</v>
          </cell>
          <cell r="I846">
            <v>10596</v>
          </cell>
          <cell r="J846">
            <v>473512565</v>
          </cell>
        </row>
        <row r="847">
          <cell r="A847">
            <v>520915</v>
          </cell>
          <cell r="B847" t="str">
            <v>GO</v>
          </cell>
          <cell r="C847" t="str">
            <v>GOUVELÂNDIA</v>
          </cell>
          <cell r="D847" t="str">
            <v>520915</v>
          </cell>
          <cell r="F847">
            <v>5380143</v>
          </cell>
          <cell r="H847">
            <v>5206590</v>
          </cell>
          <cell r="J847">
            <v>2429742</v>
          </cell>
        </row>
        <row r="848">
          <cell r="A848">
            <v>520920</v>
          </cell>
          <cell r="B848" t="str">
            <v>GO</v>
          </cell>
          <cell r="C848" t="str">
            <v>GUAPÓ</v>
          </cell>
          <cell r="D848" t="str">
            <v>520920</v>
          </cell>
          <cell r="F848">
            <v>0</v>
          </cell>
          <cell r="G848">
            <v>1240</v>
          </cell>
          <cell r="H848">
            <v>6783628</v>
          </cell>
          <cell r="I848">
            <v>20</v>
          </cell>
          <cell r="J848">
            <v>7617056</v>
          </cell>
        </row>
        <row r="849">
          <cell r="A849">
            <v>520929</v>
          </cell>
          <cell r="B849" t="str">
            <v>GO</v>
          </cell>
          <cell r="C849" t="str">
            <v>GUARAÍTA</v>
          </cell>
          <cell r="D849" t="str">
            <v>520929</v>
          </cell>
          <cell r="E849">
            <v>1995</v>
          </cell>
          <cell r="F849">
            <v>7698033</v>
          </cell>
          <cell r="G849">
            <v>3155</v>
          </cell>
          <cell r="H849">
            <v>7318327</v>
          </cell>
          <cell r="I849">
            <v>7498</v>
          </cell>
          <cell r="J849">
            <v>3363810</v>
          </cell>
        </row>
        <row r="850">
          <cell r="A850">
            <v>520940</v>
          </cell>
          <cell r="B850" t="str">
            <v>GO</v>
          </cell>
          <cell r="C850" t="str">
            <v>GUARANI DE GOIÁS</v>
          </cell>
          <cell r="D850" t="str">
            <v>520940</v>
          </cell>
          <cell r="F850">
            <v>46527895</v>
          </cell>
          <cell r="H850">
            <v>44699079</v>
          </cell>
          <cell r="J850">
            <v>20815485</v>
          </cell>
        </row>
        <row r="851">
          <cell r="A851">
            <v>520945</v>
          </cell>
          <cell r="B851" t="str">
            <v>GO</v>
          </cell>
          <cell r="C851" t="str">
            <v>GUARINOS</v>
          </cell>
          <cell r="D851" t="str">
            <v>520945</v>
          </cell>
          <cell r="E851">
            <v>1978</v>
          </cell>
          <cell r="F851">
            <v>5805842</v>
          </cell>
          <cell r="G851">
            <v>1880</v>
          </cell>
          <cell r="H851">
            <v>5554509</v>
          </cell>
          <cell r="J851">
            <v>3008224</v>
          </cell>
        </row>
        <row r="852">
          <cell r="A852">
            <v>520960</v>
          </cell>
          <cell r="B852" t="str">
            <v>GO</v>
          </cell>
          <cell r="C852" t="str">
            <v>HEITORAÍ</v>
          </cell>
          <cell r="D852" t="str">
            <v>520960</v>
          </cell>
          <cell r="E852">
            <v>4839</v>
          </cell>
          <cell r="F852">
            <v>6273004</v>
          </cell>
          <cell r="G852">
            <v>1535</v>
          </cell>
          <cell r="H852">
            <v>5705184</v>
          </cell>
          <cell r="I852">
            <v>1057</v>
          </cell>
          <cell r="J852">
            <v>2775645</v>
          </cell>
        </row>
        <row r="853">
          <cell r="A853">
            <v>520970</v>
          </cell>
          <cell r="B853" t="str">
            <v>GO</v>
          </cell>
          <cell r="C853" t="str">
            <v>HIDROLÂNDIA</v>
          </cell>
          <cell r="D853" t="str">
            <v>520970</v>
          </cell>
          <cell r="F853">
            <v>35907314</v>
          </cell>
          <cell r="H853">
            <v>36816378</v>
          </cell>
          <cell r="J853">
            <v>17091284</v>
          </cell>
        </row>
        <row r="854">
          <cell r="A854">
            <v>520980</v>
          </cell>
          <cell r="B854" t="str">
            <v>GO</v>
          </cell>
          <cell r="C854" t="str">
            <v>HIDROLINA</v>
          </cell>
          <cell r="D854" t="str">
            <v>520980</v>
          </cell>
          <cell r="F854">
            <v>7210507</v>
          </cell>
          <cell r="H854">
            <v>6977910</v>
          </cell>
          <cell r="J854">
            <v>3256358</v>
          </cell>
        </row>
        <row r="855">
          <cell r="A855">
            <v>520990</v>
          </cell>
          <cell r="B855" t="str">
            <v>GO</v>
          </cell>
          <cell r="C855" t="str">
            <v>IACIARA</v>
          </cell>
          <cell r="D855" t="str">
            <v>520990</v>
          </cell>
          <cell r="F855">
            <v>7735182</v>
          </cell>
          <cell r="H855">
            <v>7485660</v>
          </cell>
          <cell r="J855">
            <v>3493308</v>
          </cell>
        </row>
        <row r="856">
          <cell r="A856">
            <v>520993</v>
          </cell>
          <cell r="B856" t="str">
            <v>GO</v>
          </cell>
          <cell r="C856" t="str">
            <v>INACIOLÂNDIA</v>
          </cell>
          <cell r="D856" t="str">
            <v>520993</v>
          </cell>
          <cell r="E856">
            <v>11202</v>
          </cell>
          <cell r="F856">
            <v>10670724</v>
          </cell>
          <cell r="G856">
            <v>502</v>
          </cell>
          <cell r="H856">
            <v>10122464</v>
          </cell>
          <cell r="I856">
            <v>522</v>
          </cell>
          <cell r="J856">
            <v>4483113</v>
          </cell>
        </row>
        <row r="857">
          <cell r="A857">
            <v>521000</v>
          </cell>
          <cell r="B857" t="str">
            <v>GO</v>
          </cell>
          <cell r="C857" t="str">
            <v>INHUMAS</v>
          </cell>
          <cell r="D857" t="str">
            <v>521000</v>
          </cell>
          <cell r="F857">
            <v>124034224</v>
          </cell>
          <cell r="H857">
            <v>120033120</v>
          </cell>
          <cell r="J857">
            <v>56015456</v>
          </cell>
        </row>
        <row r="858">
          <cell r="A858">
            <v>521010</v>
          </cell>
          <cell r="B858" t="str">
            <v>GO</v>
          </cell>
          <cell r="C858" t="str">
            <v>IPAMERI</v>
          </cell>
          <cell r="D858" t="str">
            <v>521010</v>
          </cell>
          <cell r="F858">
            <v>7789817</v>
          </cell>
          <cell r="G858">
            <v>2345</v>
          </cell>
          <cell r="H858">
            <v>7207623</v>
          </cell>
          <cell r="I858">
            <v>210</v>
          </cell>
          <cell r="J858">
            <v>3085806</v>
          </cell>
        </row>
        <row r="859">
          <cell r="A859">
            <v>521020</v>
          </cell>
          <cell r="B859" t="str">
            <v>GO</v>
          </cell>
          <cell r="C859" t="str">
            <v>IPORÁ</v>
          </cell>
          <cell r="D859" t="str">
            <v>521020</v>
          </cell>
          <cell r="E859">
            <v>1030341</v>
          </cell>
          <cell r="F859">
            <v>7370492</v>
          </cell>
          <cell r="G859">
            <v>42594</v>
          </cell>
          <cell r="H859">
            <v>2642084</v>
          </cell>
          <cell r="I859">
            <v>1936</v>
          </cell>
          <cell r="J859">
            <v>864373</v>
          </cell>
        </row>
        <row r="860">
          <cell r="A860">
            <v>521030</v>
          </cell>
          <cell r="B860" t="str">
            <v>GO</v>
          </cell>
          <cell r="C860" t="str">
            <v>ISRAELÂNDIA</v>
          </cell>
          <cell r="D860" t="str">
            <v>521030</v>
          </cell>
          <cell r="F860">
            <v>521389</v>
          </cell>
          <cell r="H860">
            <v>504570</v>
          </cell>
          <cell r="J860">
            <v>235466</v>
          </cell>
        </row>
        <row r="861">
          <cell r="A861">
            <v>521040</v>
          </cell>
          <cell r="B861" t="str">
            <v>GO</v>
          </cell>
          <cell r="C861" t="str">
            <v>ITABERAÍ</v>
          </cell>
          <cell r="D861" t="str">
            <v>521040</v>
          </cell>
          <cell r="F861">
            <v>5639458</v>
          </cell>
          <cell r="H861">
            <v>5457540</v>
          </cell>
          <cell r="J861">
            <v>2546852</v>
          </cell>
        </row>
        <row r="862">
          <cell r="A862">
            <v>521056</v>
          </cell>
          <cell r="B862" t="str">
            <v>GO</v>
          </cell>
          <cell r="C862" t="str">
            <v>ITAGUARI</v>
          </cell>
          <cell r="D862" t="str">
            <v>521056</v>
          </cell>
          <cell r="E862">
            <v>6405</v>
          </cell>
          <cell r="F862">
            <v>2604059</v>
          </cell>
          <cell r="G862">
            <v>10745</v>
          </cell>
          <cell r="H862">
            <v>2323300</v>
          </cell>
          <cell r="I862">
            <v>3406</v>
          </cell>
          <cell r="J862">
            <v>1252124</v>
          </cell>
        </row>
        <row r="863">
          <cell r="A863">
            <v>521060</v>
          </cell>
          <cell r="B863" t="str">
            <v>GO</v>
          </cell>
          <cell r="C863" t="str">
            <v>ITAGUARU</v>
          </cell>
          <cell r="D863" t="str">
            <v>521060</v>
          </cell>
          <cell r="E863">
            <v>9</v>
          </cell>
          <cell r="F863">
            <v>8187917</v>
          </cell>
          <cell r="H863">
            <v>7877332</v>
          </cell>
          <cell r="I863">
            <v>10530</v>
          </cell>
          <cell r="J863">
            <v>3621433</v>
          </cell>
        </row>
        <row r="864">
          <cell r="A864">
            <v>521080</v>
          </cell>
          <cell r="B864" t="str">
            <v>GO</v>
          </cell>
          <cell r="C864" t="str">
            <v>ITAJÁ</v>
          </cell>
          <cell r="D864" t="str">
            <v>521080</v>
          </cell>
          <cell r="E864">
            <v>52</v>
          </cell>
          <cell r="F864">
            <v>6494932</v>
          </cell>
          <cell r="G864">
            <v>103</v>
          </cell>
          <cell r="H864">
            <v>6369511</v>
          </cell>
          <cell r="J864">
            <v>3046636</v>
          </cell>
        </row>
        <row r="865">
          <cell r="A865">
            <v>521090</v>
          </cell>
          <cell r="B865" t="str">
            <v>GO</v>
          </cell>
          <cell r="C865" t="str">
            <v>ITAPACI</v>
          </cell>
          <cell r="D865" t="str">
            <v>521090</v>
          </cell>
          <cell r="E865">
            <v>92441</v>
          </cell>
          <cell r="F865">
            <v>12054435</v>
          </cell>
          <cell r="G865">
            <v>117425</v>
          </cell>
          <cell r="H865">
            <v>12346114</v>
          </cell>
          <cell r="I865">
            <v>56907</v>
          </cell>
          <cell r="J865">
            <v>6641793</v>
          </cell>
        </row>
        <row r="866">
          <cell r="A866">
            <v>521100</v>
          </cell>
          <cell r="B866" t="str">
            <v>GO</v>
          </cell>
          <cell r="C866" t="str">
            <v>ITAPIRAPUÃ</v>
          </cell>
          <cell r="D866" t="str">
            <v>521100</v>
          </cell>
          <cell r="F866">
            <v>406007</v>
          </cell>
          <cell r="H866">
            <v>392910</v>
          </cell>
          <cell r="J866">
            <v>183358</v>
          </cell>
        </row>
        <row r="867">
          <cell r="A867">
            <v>521130</v>
          </cell>
          <cell r="B867" t="str">
            <v>GO</v>
          </cell>
          <cell r="C867" t="str">
            <v>ITARUMÃ</v>
          </cell>
          <cell r="D867" t="str">
            <v>521130</v>
          </cell>
          <cell r="F867">
            <v>4828870</v>
          </cell>
          <cell r="H867">
            <v>4673100</v>
          </cell>
          <cell r="J867">
            <v>2180780</v>
          </cell>
        </row>
        <row r="868">
          <cell r="A868">
            <v>521140</v>
          </cell>
          <cell r="B868" t="str">
            <v>GO</v>
          </cell>
          <cell r="C868" t="str">
            <v>ITAUÇU</v>
          </cell>
          <cell r="D868" t="str">
            <v>521140</v>
          </cell>
          <cell r="E868">
            <v>22962</v>
          </cell>
          <cell r="F868">
            <v>41775511</v>
          </cell>
          <cell r="G868">
            <v>25266</v>
          </cell>
          <cell r="H868">
            <v>41181778</v>
          </cell>
          <cell r="I868">
            <v>64518</v>
          </cell>
          <cell r="J868">
            <v>18790284</v>
          </cell>
        </row>
        <row r="869">
          <cell r="A869">
            <v>521150</v>
          </cell>
          <cell r="B869" t="str">
            <v>GO</v>
          </cell>
          <cell r="C869" t="str">
            <v>ITUMBIARA</v>
          </cell>
          <cell r="D869" t="str">
            <v>521150</v>
          </cell>
          <cell r="E869">
            <v>13078</v>
          </cell>
          <cell r="F869">
            <v>49286465</v>
          </cell>
          <cell r="G869">
            <v>94244</v>
          </cell>
          <cell r="H869">
            <v>48073989</v>
          </cell>
          <cell r="I869">
            <v>16701</v>
          </cell>
          <cell r="J869">
            <v>22188903</v>
          </cell>
        </row>
        <row r="870">
          <cell r="A870">
            <v>521160</v>
          </cell>
          <cell r="B870" t="str">
            <v>GO</v>
          </cell>
          <cell r="C870" t="str">
            <v>IVOLÂNDIA</v>
          </cell>
          <cell r="D870" t="str">
            <v>521160</v>
          </cell>
          <cell r="F870">
            <v>1687671</v>
          </cell>
          <cell r="H870">
            <v>1633230</v>
          </cell>
          <cell r="J870">
            <v>762174</v>
          </cell>
        </row>
        <row r="871">
          <cell r="A871">
            <v>521170</v>
          </cell>
          <cell r="B871" t="str">
            <v>GO</v>
          </cell>
          <cell r="C871" t="str">
            <v>JANDAIA</v>
          </cell>
          <cell r="D871" t="str">
            <v>521170</v>
          </cell>
          <cell r="E871">
            <v>27652</v>
          </cell>
          <cell r="F871">
            <v>14525413</v>
          </cell>
          <cell r="G871">
            <v>3548</v>
          </cell>
          <cell r="H871">
            <v>15661330</v>
          </cell>
          <cell r="I871">
            <v>5742</v>
          </cell>
          <cell r="J871">
            <v>7153039</v>
          </cell>
        </row>
        <row r="872">
          <cell r="A872">
            <v>521190</v>
          </cell>
          <cell r="B872" t="str">
            <v>GO</v>
          </cell>
          <cell r="C872" t="str">
            <v>JATAÍ</v>
          </cell>
          <cell r="D872" t="str">
            <v>521190</v>
          </cell>
          <cell r="E872">
            <v>1203725</v>
          </cell>
          <cell r="F872">
            <v>88119195</v>
          </cell>
          <cell r="G872">
            <v>1097379</v>
          </cell>
          <cell r="H872">
            <v>104937675</v>
          </cell>
          <cell r="I872">
            <v>686305</v>
          </cell>
          <cell r="J872">
            <v>48892152</v>
          </cell>
        </row>
        <row r="873">
          <cell r="A873">
            <v>521200</v>
          </cell>
          <cell r="B873" t="str">
            <v>GO</v>
          </cell>
          <cell r="C873" t="str">
            <v>JAUPACI</v>
          </cell>
          <cell r="D873" t="str">
            <v>521200</v>
          </cell>
          <cell r="F873">
            <v>1066152</v>
          </cell>
          <cell r="H873">
            <v>1031760</v>
          </cell>
          <cell r="J873">
            <v>481488</v>
          </cell>
        </row>
        <row r="874">
          <cell r="A874">
            <v>521210</v>
          </cell>
          <cell r="B874" t="str">
            <v>GO</v>
          </cell>
          <cell r="C874" t="str">
            <v>JOVIÂNIA</v>
          </cell>
          <cell r="D874" t="str">
            <v>521210</v>
          </cell>
          <cell r="F874">
            <v>4651333</v>
          </cell>
          <cell r="H874">
            <v>4501290</v>
          </cell>
          <cell r="J874">
            <v>2100602</v>
          </cell>
        </row>
        <row r="875">
          <cell r="A875">
            <v>521220</v>
          </cell>
          <cell r="B875" t="str">
            <v>GO</v>
          </cell>
          <cell r="C875" t="str">
            <v>JUSSARA</v>
          </cell>
          <cell r="D875" t="str">
            <v>521220</v>
          </cell>
          <cell r="E875">
            <v>8095</v>
          </cell>
          <cell r="F875">
            <v>28924879</v>
          </cell>
          <cell r="G875">
            <v>1160</v>
          </cell>
          <cell r="H875">
            <v>28920253</v>
          </cell>
          <cell r="I875">
            <v>340</v>
          </cell>
          <cell r="J875">
            <v>13160662</v>
          </cell>
        </row>
        <row r="876">
          <cell r="A876">
            <v>521225</v>
          </cell>
          <cell r="B876" t="str">
            <v>GO</v>
          </cell>
          <cell r="C876" t="str">
            <v>LAGOA SANTA</v>
          </cell>
          <cell r="D876" t="str">
            <v>521225</v>
          </cell>
          <cell r="E876">
            <v>260</v>
          </cell>
          <cell r="F876">
            <v>844059</v>
          </cell>
          <cell r="H876">
            <v>871678</v>
          </cell>
          <cell r="J876">
            <v>371942</v>
          </cell>
        </row>
        <row r="877">
          <cell r="A877">
            <v>521230</v>
          </cell>
          <cell r="B877" t="str">
            <v>GO</v>
          </cell>
          <cell r="C877" t="str">
            <v>LEOPOLDO DE BULHÕES</v>
          </cell>
          <cell r="D877" t="str">
            <v>521230</v>
          </cell>
          <cell r="F877">
            <v>7071472</v>
          </cell>
          <cell r="H877">
            <v>6843360</v>
          </cell>
          <cell r="J877">
            <v>3193568</v>
          </cell>
        </row>
        <row r="878">
          <cell r="A878">
            <v>521250</v>
          </cell>
          <cell r="B878" t="str">
            <v>GO</v>
          </cell>
          <cell r="C878" t="str">
            <v>LUZIÂNIA</v>
          </cell>
          <cell r="D878" t="str">
            <v>521250</v>
          </cell>
          <cell r="F878">
            <v>20354662</v>
          </cell>
          <cell r="H878">
            <v>19698060</v>
          </cell>
          <cell r="J878">
            <v>9192428</v>
          </cell>
        </row>
        <row r="879">
          <cell r="A879">
            <v>521260</v>
          </cell>
          <cell r="B879" t="str">
            <v>GO</v>
          </cell>
          <cell r="C879" t="str">
            <v>MAIRIPOTABA</v>
          </cell>
          <cell r="D879" t="str">
            <v>521260</v>
          </cell>
          <cell r="E879">
            <v>84</v>
          </cell>
          <cell r="F879">
            <v>1266583</v>
          </cell>
          <cell r="G879">
            <v>1583</v>
          </cell>
          <cell r="H879">
            <v>1394266</v>
          </cell>
          <cell r="I879">
            <v>127</v>
          </cell>
          <cell r="J879">
            <v>662054</v>
          </cell>
        </row>
        <row r="880">
          <cell r="A880">
            <v>521270</v>
          </cell>
          <cell r="B880" t="str">
            <v>GO</v>
          </cell>
          <cell r="C880" t="str">
            <v>MAMBAÍ</v>
          </cell>
          <cell r="D880" t="str">
            <v>521270</v>
          </cell>
          <cell r="E880">
            <v>263</v>
          </cell>
          <cell r="F880">
            <v>2720446</v>
          </cell>
          <cell r="G880">
            <v>33958</v>
          </cell>
          <cell r="H880">
            <v>2432420</v>
          </cell>
          <cell r="I880">
            <v>1359</v>
          </cell>
          <cell r="J880">
            <v>736745</v>
          </cell>
        </row>
        <row r="881">
          <cell r="A881">
            <v>521280</v>
          </cell>
          <cell r="B881" t="str">
            <v>GO</v>
          </cell>
          <cell r="C881" t="str">
            <v>MARA ROSA</v>
          </cell>
          <cell r="D881" t="str">
            <v>521280</v>
          </cell>
          <cell r="F881">
            <v>9820280</v>
          </cell>
          <cell r="H881">
            <v>10269265</v>
          </cell>
          <cell r="J881">
            <v>4561077</v>
          </cell>
        </row>
        <row r="882">
          <cell r="A882">
            <v>521300</v>
          </cell>
          <cell r="B882" t="str">
            <v>GO</v>
          </cell>
          <cell r="C882" t="str">
            <v>MAURILÂNDIA</v>
          </cell>
          <cell r="D882" t="str">
            <v>521300</v>
          </cell>
          <cell r="E882">
            <v>1720</v>
          </cell>
          <cell r="F882">
            <v>1918339</v>
          </cell>
          <cell r="G882">
            <v>2105</v>
          </cell>
          <cell r="H882">
            <v>2817511</v>
          </cell>
          <cell r="I882">
            <v>2220</v>
          </cell>
          <cell r="J882">
            <v>1516424</v>
          </cell>
        </row>
        <row r="883">
          <cell r="A883">
            <v>521305</v>
          </cell>
          <cell r="B883" t="str">
            <v>GO</v>
          </cell>
          <cell r="C883" t="str">
            <v>MIMOSO DE GOIÁS</v>
          </cell>
          <cell r="D883" t="str">
            <v>521305</v>
          </cell>
          <cell r="F883">
            <v>18400537</v>
          </cell>
          <cell r="H883">
            <v>19144356</v>
          </cell>
          <cell r="J883">
            <v>9312743</v>
          </cell>
        </row>
        <row r="884">
          <cell r="A884">
            <v>521308</v>
          </cell>
          <cell r="B884" t="str">
            <v>GO</v>
          </cell>
          <cell r="C884" t="str">
            <v>MINAÇU</v>
          </cell>
          <cell r="D884" t="str">
            <v>521308</v>
          </cell>
          <cell r="E884">
            <v>16676</v>
          </cell>
          <cell r="F884">
            <v>41858696</v>
          </cell>
          <cell r="H884">
            <v>40068062</v>
          </cell>
          <cell r="J884">
            <v>18868867</v>
          </cell>
        </row>
        <row r="885">
          <cell r="A885">
            <v>521310</v>
          </cell>
          <cell r="B885" t="str">
            <v>GO</v>
          </cell>
          <cell r="C885" t="str">
            <v>MINEIROS</v>
          </cell>
          <cell r="D885" t="str">
            <v>521310</v>
          </cell>
          <cell r="F885">
            <v>127841153</v>
          </cell>
          <cell r="H885">
            <v>124963361</v>
          </cell>
          <cell r="J885">
            <v>58452324</v>
          </cell>
        </row>
        <row r="886">
          <cell r="A886">
            <v>521340</v>
          </cell>
          <cell r="B886" t="str">
            <v>GO</v>
          </cell>
          <cell r="C886" t="str">
            <v>MOIPORÁ</v>
          </cell>
          <cell r="D886" t="str">
            <v>521340</v>
          </cell>
          <cell r="F886">
            <v>3949325</v>
          </cell>
          <cell r="H886">
            <v>3888267</v>
          </cell>
          <cell r="J886">
            <v>2070351</v>
          </cell>
        </row>
        <row r="887">
          <cell r="A887">
            <v>521350</v>
          </cell>
          <cell r="B887" t="str">
            <v>GO</v>
          </cell>
          <cell r="C887" t="str">
            <v>MONTE ALEGRE DE GOIÁS</v>
          </cell>
          <cell r="D887" t="str">
            <v>521350</v>
          </cell>
          <cell r="F887">
            <v>128495</v>
          </cell>
          <cell r="H887">
            <v>124350</v>
          </cell>
          <cell r="J887">
            <v>58030</v>
          </cell>
        </row>
        <row r="888">
          <cell r="A888">
            <v>521375</v>
          </cell>
          <cell r="B888" t="str">
            <v>GO</v>
          </cell>
          <cell r="C888" t="str">
            <v>MONTIVIDIU</v>
          </cell>
          <cell r="D888" t="str">
            <v>521375</v>
          </cell>
          <cell r="F888">
            <v>8509237</v>
          </cell>
          <cell r="G888">
            <v>533</v>
          </cell>
          <cell r="H888">
            <v>8110428</v>
          </cell>
          <cell r="I888">
            <v>410</v>
          </cell>
          <cell r="J888">
            <v>3860754</v>
          </cell>
        </row>
        <row r="889">
          <cell r="A889">
            <v>521377</v>
          </cell>
          <cell r="B889" t="str">
            <v>GO</v>
          </cell>
          <cell r="C889" t="str">
            <v>MONTIVIDIU DO NORTE</v>
          </cell>
          <cell r="D889" t="str">
            <v>521377</v>
          </cell>
          <cell r="F889">
            <v>2172642</v>
          </cell>
          <cell r="H889">
            <v>2305580</v>
          </cell>
          <cell r="J889">
            <v>1094870</v>
          </cell>
        </row>
        <row r="890">
          <cell r="A890">
            <v>521380</v>
          </cell>
          <cell r="B890" t="str">
            <v>GO</v>
          </cell>
          <cell r="C890" t="str">
            <v>MORRINHOS</v>
          </cell>
          <cell r="D890" t="str">
            <v>521380</v>
          </cell>
          <cell r="F890">
            <v>34250567</v>
          </cell>
          <cell r="H890">
            <v>33145710</v>
          </cell>
          <cell r="J890">
            <v>15467998</v>
          </cell>
        </row>
        <row r="891">
          <cell r="A891">
            <v>521390</v>
          </cell>
          <cell r="B891" t="str">
            <v>GO</v>
          </cell>
          <cell r="C891" t="str">
            <v>MOSSÂMEDES</v>
          </cell>
          <cell r="D891" t="str">
            <v>521390</v>
          </cell>
          <cell r="E891">
            <v>17009</v>
          </cell>
          <cell r="F891">
            <v>5031766</v>
          </cell>
          <cell r="G891">
            <v>15755</v>
          </cell>
          <cell r="H891">
            <v>4908113</v>
          </cell>
          <cell r="I891">
            <v>107406</v>
          </cell>
          <cell r="J891">
            <v>1544593</v>
          </cell>
        </row>
        <row r="892">
          <cell r="A892">
            <v>521405</v>
          </cell>
          <cell r="B892" t="str">
            <v>GO</v>
          </cell>
          <cell r="C892" t="str">
            <v>MUNDO NOVO</v>
          </cell>
          <cell r="D892" t="str">
            <v>521405</v>
          </cell>
          <cell r="E892">
            <v>1697</v>
          </cell>
          <cell r="F892">
            <v>5402536</v>
          </cell>
          <cell r="H892">
            <v>5353943</v>
          </cell>
          <cell r="J892">
            <v>2601098</v>
          </cell>
        </row>
        <row r="893">
          <cell r="A893">
            <v>521440</v>
          </cell>
          <cell r="B893" t="str">
            <v>GO</v>
          </cell>
          <cell r="C893" t="str">
            <v>NAZÁRIO</v>
          </cell>
          <cell r="D893" t="str">
            <v>521440</v>
          </cell>
          <cell r="F893">
            <v>5982566</v>
          </cell>
          <cell r="H893">
            <v>5789580</v>
          </cell>
          <cell r="J893">
            <v>2701804</v>
          </cell>
        </row>
        <row r="894">
          <cell r="A894">
            <v>521450</v>
          </cell>
          <cell r="B894" t="str">
            <v>GO</v>
          </cell>
          <cell r="C894" t="str">
            <v>NERÓPOLIS</v>
          </cell>
          <cell r="D894" t="str">
            <v>521450</v>
          </cell>
          <cell r="F894">
            <v>720506464</v>
          </cell>
          <cell r="H894">
            <v>697264320</v>
          </cell>
          <cell r="J894">
            <v>325390016</v>
          </cell>
        </row>
        <row r="895">
          <cell r="A895">
            <v>521460</v>
          </cell>
          <cell r="B895" t="str">
            <v>GO</v>
          </cell>
          <cell r="C895" t="str">
            <v>NIQUELÂNDIA</v>
          </cell>
          <cell r="D895" t="str">
            <v>521460</v>
          </cell>
          <cell r="E895">
            <v>153977</v>
          </cell>
          <cell r="F895">
            <v>14552978</v>
          </cell>
          <cell r="G895">
            <v>162602</v>
          </cell>
          <cell r="H895">
            <v>14182506</v>
          </cell>
          <cell r="I895">
            <v>126886</v>
          </cell>
          <cell r="J895">
            <v>7786619</v>
          </cell>
        </row>
        <row r="896">
          <cell r="A896">
            <v>521470</v>
          </cell>
          <cell r="B896" t="str">
            <v>GO</v>
          </cell>
          <cell r="C896" t="str">
            <v>NOVA AMÉRICA</v>
          </cell>
          <cell r="D896" t="str">
            <v>521470</v>
          </cell>
          <cell r="F896">
            <v>1560013</v>
          </cell>
          <cell r="H896">
            <v>1509690</v>
          </cell>
          <cell r="J896">
            <v>704522</v>
          </cell>
        </row>
        <row r="897">
          <cell r="A897">
            <v>521487</v>
          </cell>
          <cell r="B897" t="str">
            <v>GO</v>
          </cell>
          <cell r="C897" t="str">
            <v>NOVA IGUAÇU DE GOIÁS</v>
          </cell>
          <cell r="D897" t="str">
            <v>521487</v>
          </cell>
          <cell r="F897">
            <v>998602</v>
          </cell>
          <cell r="H897">
            <v>2151406</v>
          </cell>
          <cell r="I897">
            <v>5093</v>
          </cell>
          <cell r="J897">
            <v>1212259</v>
          </cell>
        </row>
        <row r="898">
          <cell r="A898">
            <v>521490</v>
          </cell>
          <cell r="B898" t="str">
            <v>GO</v>
          </cell>
          <cell r="C898" t="str">
            <v>NOVA ROMA</v>
          </cell>
          <cell r="D898" t="str">
            <v>521490</v>
          </cell>
          <cell r="E898">
            <v>54268</v>
          </cell>
          <cell r="F898">
            <v>5016682</v>
          </cell>
          <cell r="G898">
            <v>14</v>
          </cell>
          <cell r="H898">
            <v>3793137</v>
          </cell>
          <cell r="I898">
            <v>17</v>
          </cell>
          <cell r="J898">
            <v>1959462</v>
          </cell>
        </row>
        <row r="899">
          <cell r="A899">
            <v>521500</v>
          </cell>
          <cell r="B899" t="str">
            <v>GO</v>
          </cell>
          <cell r="C899" t="str">
            <v>NOVA VENEZA</v>
          </cell>
          <cell r="D899" t="str">
            <v>521500</v>
          </cell>
          <cell r="F899">
            <v>293973</v>
          </cell>
          <cell r="H899">
            <v>284490</v>
          </cell>
          <cell r="J899">
            <v>132762</v>
          </cell>
        </row>
        <row r="900">
          <cell r="A900">
            <v>521520</v>
          </cell>
          <cell r="B900" t="str">
            <v>GO</v>
          </cell>
          <cell r="C900" t="str">
            <v>NOVO BRASIL</v>
          </cell>
          <cell r="D900" t="str">
            <v>521520</v>
          </cell>
          <cell r="E900">
            <v>793</v>
          </cell>
          <cell r="F900">
            <v>1456744</v>
          </cell>
          <cell r="H900">
            <v>1320022</v>
          </cell>
          <cell r="I900">
            <v>24046</v>
          </cell>
          <cell r="J900">
            <v>544069</v>
          </cell>
        </row>
        <row r="901">
          <cell r="A901">
            <v>521523</v>
          </cell>
          <cell r="B901" t="str">
            <v>GO</v>
          </cell>
          <cell r="C901" t="str">
            <v>NOVO GAMA</v>
          </cell>
          <cell r="D901" t="str">
            <v>521523</v>
          </cell>
          <cell r="E901">
            <v>335116</v>
          </cell>
          <cell r="F901">
            <v>135002272</v>
          </cell>
          <cell r="G901">
            <v>314523</v>
          </cell>
          <cell r="H901">
            <v>124610137</v>
          </cell>
          <cell r="I901">
            <v>134398</v>
          </cell>
          <cell r="J901">
            <v>54787854</v>
          </cell>
        </row>
        <row r="902">
          <cell r="A902">
            <v>521525</v>
          </cell>
          <cell r="B902" t="str">
            <v>GO</v>
          </cell>
          <cell r="C902" t="str">
            <v>NOVO PLANALTO</v>
          </cell>
          <cell r="D902" t="str">
            <v>521525</v>
          </cell>
          <cell r="F902">
            <v>2182741</v>
          </cell>
          <cell r="H902">
            <v>2112330</v>
          </cell>
          <cell r="J902">
            <v>985754</v>
          </cell>
        </row>
        <row r="903">
          <cell r="A903">
            <v>521530</v>
          </cell>
          <cell r="B903" t="str">
            <v>GO</v>
          </cell>
          <cell r="C903" t="str">
            <v>ORIZONA</v>
          </cell>
          <cell r="D903" t="str">
            <v>521530</v>
          </cell>
          <cell r="E903">
            <v>24181</v>
          </cell>
          <cell r="F903">
            <v>26550513</v>
          </cell>
          <cell r="H903">
            <v>25635252</v>
          </cell>
          <cell r="J903">
            <v>12052376</v>
          </cell>
        </row>
        <row r="904">
          <cell r="A904">
            <v>521550</v>
          </cell>
          <cell r="B904" t="str">
            <v>GO</v>
          </cell>
          <cell r="C904" t="str">
            <v>OUVIDOR</v>
          </cell>
          <cell r="D904" t="str">
            <v>521550</v>
          </cell>
          <cell r="E904">
            <v>15679</v>
          </cell>
          <cell r="F904">
            <v>8932702</v>
          </cell>
          <cell r="G904">
            <v>4169</v>
          </cell>
          <cell r="H904">
            <v>7805606</v>
          </cell>
          <cell r="I904">
            <v>2487</v>
          </cell>
          <cell r="J904">
            <v>4070741</v>
          </cell>
        </row>
        <row r="905">
          <cell r="A905">
            <v>521560</v>
          </cell>
          <cell r="B905" t="str">
            <v>GO</v>
          </cell>
          <cell r="C905" t="str">
            <v>PADRE BERNARDO</v>
          </cell>
          <cell r="D905" t="str">
            <v>521560</v>
          </cell>
          <cell r="F905">
            <v>232159</v>
          </cell>
          <cell r="H905">
            <v>224670</v>
          </cell>
          <cell r="J905">
            <v>104846</v>
          </cell>
        </row>
        <row r="906">
          <cell r="A906">
            <v>521565</v>
          </cell>
          <cell r="B906" t="str">
            <v>GO</v>
          </cell>
          <cell r="C906" t="str">
            <v>PALESTINA DE GOIÁS</v>
          </cell>
          <cell r="D906" t="str">
            <v>521565</v>
          </cell>
          <cell r="F906">
            <v>3135340</v>
          </cell>
          <cell r="H906">
            <v>3034200</v>
          </cell>
          <cell r="J906">
            <v>1415960</v>
          </cell>
        </row>
        <row r="907">
          <cell r="A907">
            <v>521580</v>
          </cell>
          <cell r="B907" t="str">
            <v>GO</v>
          </cell>
          <cell r="C907" t="str">
            <v>PALMELO</v>
          </cell>
          <cell r="D907" t="str">
            <v>521580</v>
          </cell>
          <cell r="E907">
            <v>51403</v>
          </cell>
          <cell r="F907">
            <v>5299797</v>
          </cell>
          <cell r="G907">
            <v>300</v>
          </cell>
          <cell r="H907">
            <v>5733456</v>
          </cell>
          <cell r="J907">
            <v>2661785</v>
          </cell>
        </row>
        <row r="908">
          <cell r="A908">
            <v>521590</v>
          </cell>
          <cell r="B908" t="str">
            <v>GO</v>
          </cell>
          <cell r="C908" t="str">
            <v>PALMINÓPOLIS</v>
          </cell>
          <cell r="D908" t="str">
            <v>521590</v>
          </cell>
          <cell r="E908">
            <v>102</v>
          </cell>
          <cell r="F908">
            <v>2617940</v>
          </cell>
          <cell r="G908">
            <v>121</v>
          </cell>
          <cell r="H908">
            <v>2435679</v>
          </cell>
          <cell r="I908">
            <v>164</v>
          </cell>
          <cell r="J908">
            <v>2472945</v>
          </cell>
        </row>
        <row r="909">
          <cell r="A909">
            <v>521600</v>
          </cell>
          <cell r="B909" t="str">
            <v>GO</v>
          </cell>
          <cell r="C909" t="str">
            <v>PANAMÁ</v>
          </cell>
          <cell r="D909" t="str">
            <v>521600</v>
          </cell>
          <cell r="F909">
            <v>4879332</v>
          </cell>
          <cell r="H909">
            <v>5597293</v>
          </cell>
          <cell r="J909">
            <v>2790424</v>
          </cell>
        </row>
        <row r="910">
          <cell r="A910">
            <v>521640</v>
          </cell>
          <cell r="B910" t="str">
            <v>GO</v>
          </cell>
          <cell r="C910" t="str">
            <v>PARAÚNA</v>
          </cell>
          <cell r="D910" t="str">
            <v>521640</v>
          </cell>
          <cell r="E910">
            <v>176361</v>
          </cell>
          <cell r="F910">
            <v>36399228</v>
          </cell>
          <cell r="G910">
            <v>172248</v>
          </cell>
          <cell r="H910">
            <v>34952435</v>
          </cell>
          <cell r="I910">
            <v>55660</v>
          </cell>
          <cell r="J910">
            <v>14754590</v>
          </cell>
        </row>
        <row r="911">
          <cell r="A911">
            <v>521645</v>
          </cell>
          <cell r="B911" t="str">
            <v>GO</v>
          </cell>
          <cell r="C911" t="str">
            <v>PEROLÂNDIA</v>
          </cell>
          <cell r="D911" t="str">
            <v>521645</v>
          </cell>
          <cell r="E911">
            <v>2351</v>
          </cell>
          <cell r="F911">
            <v>10752873</v>
          </cell>
          <cell r="G911">
            <v>7617</v>
          </cell>
          <cell r="H911">
            <v>8817673</v>
          </cell>
          <cell r="I911">
            <v>181</v>
          </cell>
          <cell r="J911">
            <v>3778126</v>
          </cell>
        </row>
        <row r="912">
          <cell r="A912">
            <v>521680</v>
          </cell>
          <cell r="B912" t="str">
            <v>GO</v>
          </cell>
          <cell r="C912" t="str">
            <v>PETROLINA DE GOIÁS</v>
          </cell>
          <cell r="D912" t="str">
            <v>521680</v>
          </cell>
          <cell r="E912">
            <v>2069</v>
          </cell>
          <cell r="F912">
            <v>10025581</v>
          </cell>
          <cell r="G912">
            <v>5166</v>
          </cell>
          <cell r="H912">
            <v>10283511</v>
          </cell>
          <cell r="I912">
            <v>1491</v>
          </cell>
          <cell r="J912">
            <v>5006878</v>
          </cell>
        </row>
        <row r="913">
          <cell r="A913">
            <v>521690</v>
          </cell>
          <cell r="B913" t="str">
            <v>GO</v>
          </cell>
          <cell r="C913" t="str">
            <v>PILAR DE GOIÁS</v>
          </cell>
          <cell r="D913" t="str">
            <v>521690</v>
          </cell>
          <cell r="E913">
            <v>5457</v>
          </cell>
          <cell r="F913">
            <v>3492288</v>
          </cell>
          <cell r="G913">
            <v>2698</v>
          </cell>
          <cell r="H913">
            <v>3468760</v>
          </cell>
          <cell r="I913">
            <v>280</v>
          </cell>
          <cell r="J913">
            <v>1697107</v>
          </cell>
        </row>
        <row r="914">
          <cell r="A914">
            <v>521720</v>
          </cell>
          <cell r="B914" t="str">
            <v>GO</v>
          </cell>
          <cell r="C914" t="str">
            <v>PIRANHAS</v>
          </cell>
          <cell r="D914" t="str">
            <v>521720</v>
          </cell>
          <cell r="F914">
            <v>7940185</v>
          </cell>
          <cell r="G914">
            <v>50</v>
          </cell>
          <cell r="H914">
            <v>7778377</v>
          </cell>
          <cell r="I914">
            <v>100</v>
          </cell>
          <cell r="J914">
            <v>3736714</v>
          </cell>
        </row>
        <row r="915">
          <cell r="A915">
            <v>521730</v>
          </cell>
          <cell r="B915" t="str">
            <v>GO</v>
          </cell>
          <cell r="C915" t="str">
            <v>PIRENÓPOLIS</v>
          </cell>
          <cell r="D915" t="str">
            <v>521730</v>
          </cell>
          <cell r="E915">
            <v>874893</v>
          </cell>
          <cell r="F915">
            <v>70136306</v>
          </cell>
          <cell r="G915">
            <v>335145</v>
          </cell>
          <cell r="H915">
            <v>50394808</v>
          </cell>
          <cell r="I915">
            <v>86372</v>
          </cell>
          <cell r="J915">
            <v>21897399</v>
          </cell>
        </row>
        <row r="916">
          <cell r="A916">
            <v>521740</v>
          </cell>
          <cell r="B916" t="str">
            <v>GO</v>
          </cell>
          <cell r="C916" t="str">
            <v>PIRES DO RIO</v>
          </cell>
          <cell r="D916" t="str">
            <v>521740</v>
          </cell>
          <cell r="E916">
            <v>41201</v>
          </cell>
          <cell r="F916">
            <v>5537199</v>
          </cell>
          <cell r="G916">
            <v>8555</v>
          </cell>
          <cell r="H916">
            <v>4706667</v>
          </cell>
          <cell r="I916">
            <v>31234</v>
          </cell>
          <cell r="J916">
            <v>1981738</v>
          </cell>
        </row>
        <row r="917">
          <cell r="A917">
            <v>521760</v>
          </cell>
          <cell r="B917" t="str">
            <v>GO</v>
          </cell>
          <cell r="C917" t="str">
            <v>PLANALTINA</v>
          </cell>
          <cell r="D917" t="str">
            <v>521760</v>
          </cell>
          <cell r="E917">
            <v>181191</v>
          </cell>
          <cell r="F917">
            <v>23502471</v>
          </cell>
          <cell r="G917">
            <v>169336</v>
          </cell>
          <cell r="H917">
            <v>18644943</v>
          </cell>
          <cell r="I917">
            <v>106678</v>
          </cell>
          <cell r="J917">
            <v>7313370</v>
          </cell>
        </row>
        <row r="918">
          <cell r="A918">
            <v>521770</v>
          </cell>
          <cell r="B918" t="str">
            <v>GO</v>
          </cell>
          <cell r="C918" t="str">
            <v>PONTALINA</v>
          </cell>
          <cell r="D918" t="str">
            <v>521770</v>
          </cell>
          <cell r="E918">
            <v>6381</v>
          </cell>
          <cell r="F918">
            <v>4038696</v>
          </cell>
          <cell r="G918">
            <v>10880</v>
          </cell>
          <cell r="H918">
            <v>4057362</v>
          </cell>
          <cell r="I918">
            <v>24129</v>
          </cell>
          <cell r="J918">
            <v>1513233</v>
          </cell>
        </row>
        <row r="919">
          <cell r="A919">
            <v>521800</v>
          </cell>
          <cell r="B919" t="str">
            <v>GO</v>
          </cell>
          <cell r="C919" t="str">
            <v>PORANGATU</v>
          </cell>
          <cell r="D919" t="str">
            <v>521800</v>
          </cell>
          <cell r="E919">
            <v>1477</v>
          </cell>
          <cell r="F919">
            <v>14990242</v>
          </cell>
          <cell r="G919">
            <v>974</v>
          </cell>
          <cell r="H919">
            <v>13932961</v>
          </cell>
          <cell r="I919">
            <v>535</v>
          </cell>
          <cell r="J919">
            <v>6564578</v>
          </cell>
        </row>
        <row r="920">
          <cell r="A920">
            <v>521805</v>
          </cell>
          <cell r="B920" t="str">
            <v>GO</v>
          </cell>
          <cell r="C920" t="str">
            <v>PORTEIRÃO</v>
          </cell>
          <cell r="D920" t="str">
            <v>521805</v>
          </cell>
          <cell r="E920">
            <v>4810</v>
          </cell>
          <cell r="F920">
            <v>8767709</v>
          </cell>
          <cell r="G920">
            <v>1000</v>
          </cell>
          <cell r="H920">
            <v>8430887</v>
          </cell>
          <cell r="I920">
            <v>311</v>
          </cell>
          <cell r="J920">
            <v>3924162</v>
          </cell>
        </row>
        <row r="921">
          <cell r="A921">
            <v>521810</v>
          </cell>
          <cell r="B921" t="str">
            <v>GO</v>
          </cell>
          <cell r="C921" t="str">
            <v>PORTELÂNDIA</v>
          </cell>
          <cell r="D921" t="str">
            <v>521810</v>
          </cell>
          <cell r="F921">
            <v>24816552</v>
          </cell>
          <cell r="H921">
            <v>27252355</v>
          </cell>
          <cell r="J921">
            <v>13205196</v>
          </cell>
        </row>
        <row r="922">
          <cell r="A922">
            <v>521830</v>
          </cell>
          <cell r="B922" t="str">
            <v>GO</v>
          </cell>
          <cell r="C922" t="str">
            <v>POSSE</v>
          </cell>
          <cell r="D922" t="str">
            <v>521830</v>
          </cell>
          <cell r="E922">
            <v>5304</v>
          </cell>
          <cell r="F922">
            <v>16840295</v>
          </cell>
          <cell r="G922">
            <v>668</v>
          </cell>
          <cell r="H922">
            <v>16192462</v>
          </cell>
          <cell r="I922">
            <v>128</v>
          </cell>
          <cell r="J922">
            <v>7510744</v>
          </cell>
        </row>
        <row r="923">
          <cell r="A923">
            <v>521860</v>
          </cell>
          <cell r="B923" t="str">
            <v>GO</v>
          </cell>
          <cell r="C923" t="str">
            <v>RIALMA</v>
          </cell>
          <cell r="D923" t="str">
            <v>521860</v>
          </cell>
          <cell r="F923">
            <v>41519385</v>
          </cell>
          <cell r="H923">
            <v>40180050</v>
          </cell>
          <cell r="J923">
            <v>18750690</v>
          </cell>
        </row>
        <row r="924">
          <cell r="A924">
            <v>521878</v>
          </cell>
          <cell r="B924" t="str">
            <v>GO</v>
          </cell>
          <cell r="C924" t="str">
            <v>RIO QUENTE</v>
          </cell>
          <cell r="D924" t="str">
            <v>521878</v>
          </cell>
          <cell r="E924">
            <v>17133</v>
          </cell>
          <cell r="F924">
            <v>5067045</v>
          </cell>
          <cell r="G924">
            <v>15602</v>
          </cell>
          <cell r="H924">
            <v>4058784</v>
          </cell>
          <cell r="I924">
            <v>162</v>
          </cell>
          <cell r="J924">
            <v>2435004</v>
          </cell>
        </row>
        <row r="925">
          <cell r="A925">
            <v>521880</v>
          </cell>
          <cell r="B925" t="str">
            <v>GO</v>
          </cell>
          <cell r="C925" t="str">
            <v>RIO VERDE</v>
          </cell>
          <cell r="D925" t="str">
            <v>521880</v>
          </cell>
          <cell r="F925">
            <v>298996829</v>
          </cell>
          <cell r="H925">
            <v>289351770</v>
          </cell>
          <cell r="J925">
            <v>135030826</v>
          </cell>
        </row>
        <row r="926">
          <cell r="A926">
            <v>521900</v>
          </cell>
          <cell r="B926" t="str">
            <v>GO</v>
          </cell>
          <cell r="C926" t="str">
            <v>SANCLERLÂNDIA</v>
          </cell>
          <cell r="D926" t="str">
            <v>521900</v>
          </cell>
          <cell r="F926">
            <v>4900480</v>
          </cell>
          <cell r="H926">
            <v>4742400</v>
          </cell>
          <cell r="J926">
            <v>2213120</v>
          </cell>
        </row>
        <row r="927">
          <cell r="A927">
            <v>521910</v>
          </cell>
          <cell r="B927" t="str">
            <v>GO</v>
          </cell>
          <cell r="C927" t="str">
            <v>SANTA BÁRBARA DE GOIÁS</v>
          </cell>
          <cell r="D927" t="str">
            <v>521910</v>
          </cell>
          <cell r="E927">
            <v>3000</v>
          </cell>
          <cell r="F927">
            <v>12126516</v>
          </cell>
          <cell r="H927">
            <v>12240087</v>
          </cell>
          <cell r="J927">
            <v>5717150</v>
          </cell>
        </row>
        <row r="928">
          <cell r="A928">
            <v>521920</v>
          </cell>
          <cell r="B928" t="str">
            <v>GO</v>
          </cell>
          <cell r="C928" t="str">
            <v>SANTA CRUZ DE GOIÁS</v>
          </cell>
          <cell r="D928" t="str">
            <v>521920</v>
          </cell>
          <cell r="F928">
            <v>3735500</v>
          </cell>
          <cell r="H928">
            <v>3615000</v>
          </cell>
          <cell r="J928">
            <v>1687000</v>
          </cell>
        </row>
        <row r="929">
          <cell r="A929">
            <v>521925</v>
          </cell>
          <cell r="B929" t="str">
            <v>GO</v>
          </cell>
          <cell r="C929" t="str">
            <v>SANTA FÉ DE GOIÁS</v>
          </cell>
          <cell r="D929" t="str">
            <v>521925</v>
          </cell>
          <cell r="F929">
            <v>586427</v>
          </cell>
          <cell r="G929">
            <v>2295</v>
          </cell>
          <cell r="H929">
            <v>560310</v>
          </cell>
          <cell r="I929">
            <v>6054</v>
          </cell>
          <cell r="J929">
            <v>317311</v>
          </cell>
        </row>
        <row r="930">
          <cell r="A930">
            <v>521930</v>
          </cell>
          <cell r="B930" t="str">
            <v>GO</v>
          </cell>
          <cell r="C930" t="str">
            <v>SANTA HELENA DE GOIÁS</v>
          </cell>
          <cell r="D930" t="str">
            <v>521930</v>
          </cell>
          <cell r="E930">
            <v>245129</v>
          </cell>
          <cell r="F930">
            <v>408669525</v>
          </cell>
          <cell r="G930">
            <v>256944</v>
          </cell>
          <cell r="H930">
            <v>395259754</v>
          </cell>
          <cell r="I930">
            <v>69266</v>
          </cell>
          <cell r="J930">
            <v>183612031</v>
          </cell>
        </row>
        <row r="931">
          <cell r="A931">
            <v>521940</v>
          </cell>
          <cell r="B931" t="str">
            <v>GO</v>
          </cell>
          <cell r="C931" t="str">
            <v>SANTA RITA DO ARAGUAIA</v>
          </cell>
          <cell r="D931" t="str">
            <v>521940</v>
          </cell>
          <cell r="E931">
            <v>8959</v>
          </cell>
          <cell r="F931">
            <v>6904226</v>
          </cell>
          <cell r="G931">
            <v>41941</v>
          </cell>
          <cell r="H931">
            <v>5160921</v>
          </cell>
          <cell r="I931">
            <v>2256</v>
          </cell>
          <cell r="J931">
            <v>2679459</v>
          </cell>
        </row>
        <row r="932">
          <cell r="A932">
            <v>521945</v>
          </cell>
          <cell r="B932" t="str">
            <v>GO</v>
          </cell>
          <cell r="C932" t="str">
            <v>SANTA RITA DO NOVO DESTINO</v>
          </cell>
          <cell r="D932" t="str">
            <v>521945</v>
          </cell>
          <cell r="F932">
            <v>4635120</v>
          </cell>
          <cell r="H932">
            <v>4485600</v>
          </cell>
          <cell r="J932">
            <v>2093280</v>
          </cell>
        </row>
        <row r="933">
          <cell r="A933">
            <v>521950</v>
          </cell>
          <cell r="B933" t="str">
            <v>GO</v>
          </cell>
          <cell r="C933" t="str">
            <v>SANTA ROSA DE GOIÁS</v>
          </cell>
          <cell r="D933" t="str">
            <v>521950</v>
          </cell>
          <cell r="F933">
            <v>2634287</v>
          </cell>
          <cell r="G933">
            <v>85001</v>
          </cell>
          <cell r="H933">
            <v>3390648</v>
          </cell>
          <cell r="J933">
            <v>1511449</v>
          </cell>
        </row>
        <row r="934">
          <cell r="A934">
            <v>521960</v>
          </cell>
          <cell r="B934" t="str">
            <v>GO</v>
          </cell>
          <cell r="C934" t="str">
            <v>SANTA TEREZA DE GOIÁS</v>
          </cell>
          <cell r="D934" t="str">
            <v>521960</v>
          </cell>
          <cell r="F934">
            <v>2705984</v>
          </cell>
          <cell r="H934">
            <v>2567580</v>
          </cell>
          <cell r="I934">
            <v>27758</v>
          </cell>
          <cell r="J934">
            <v>1051456</v>
          </cell>
        </row>
        <row r="935">
          <cell r="A935">
            <v>521970</v>
          </cell>
          <cell r="B935" t="str">
            <v>GO</v>
          </cell>
          <cell r="C935" t="str">
            <v>SANTA TEREZINHA DE GOIÁS</v>
          </cell>
          <cell r="D935" t="str">
            <v>521970</v>
          </cell>
          <cell r="F935">
            <v>570672</v>
          </cell>
          <cell r="H935">
            <v>643386</v>
          </cell>
          <cell r="J935">
            <v>440318</v>
          </cell>
        </row>
        <row r="936">
          <cell r="A936">
            <v>521971</v>
          </cell>
          <cell r="B936" t="str">
            <v>GO</v>
          </cell>
          <cell r="C936" t="str">
            <v>SANTO ANTÔNIO DA BARRA</v>
          </cell>
          <cell r="D936" t="str">
            <v>521971</v>
          </cell>
          <cell r="E936">
            <v>14367</v>
          </cell>
          <cell r="F936">
            <v>4123794</v>
          </cell>
          <cell r="G936">
            <v>1673</v>
          </cell>
          <cell r="H936">
            <v>6199582</v>
          </cell>
          <cell r="I936">
            <v>265</v>
          </cell>
          <cell r="J936">
            <v>2714208</v>
          </cell>
        </row>
        <row r="937">
          <cell r="A937">
            <v>521973</v>
          </cell>
          <cell r="B937" t="str">
            <v>GO</v>
          </cell>
          <cell r="C937" t="str">
            <v>SANTO ANTÔNIO DE GOIÁS</v>
          </cell>
          <cell r="D937" t="str">
            <v>521973</v>
          </cell>
          <cell r="F937">
            <v>526845</v>
          </cell>
          <cell r="H937">
            <v>509850</v>
          </cell>
          <cell r="J937">
            <v>237930</v>
          </cell>
        </row>
        <row r="938">
          <cell r="A938">
            <v>521975</v>
          </cell>
          <cell r="B938" t="str">
            <v>GO</v>
          </cell>
          <cell r="C938" t="str">
            <v>SANTO ANTÔNIO DO DESCOBERTO</v>
          </cell>
          <cell r="D938" t="str">
            <v>521975</v>
          </cell>
          <cell r="F938">
            <v>53265719</v>
          </cell>
          <cell r="H938">
            <v>51547470</v>
          </cell>
          <cell r="J938">
            <v>24055486</v>
          </cell>
        </row>
        <row r="939">
          <cell r="A939">
            <v>521980</v>
          </cell>
          <cell r="B939" t="str">
            <v>GO</v>
          </cell>
          <cell r="C939" t="str">
            <v>SÃO DOMINGOS</v>
          </cell>
          <cell r="D939" t="str">
            <v>521980</v>
          </cell>
          <cell r="E939">
            <v>1383</v>
          </cell>
          <cell r="F939">
            <v>720443</v>
          </cell>
          <cell r="G939">
            <v>1496</v>
          </cell>
          <cell r="H939">
            <v>671172</v>
          </cell>
          <cell r="I939">
            <v>250</v>
          </cell>
          <cell r="J939">
            <v>289720</v>
          </cell>
        </row>
        <row r="940">
          <cell r="A940">
            <v>521990</v>
          </cell>
          <cell r="B940" t="str">
            <v>GO</v>
          </cell>
          <cell r="C940" t="str">
            <v>SÃO FRANCISCO DE GOIÁS</v>
          </cell>
          <cell r="D940" t="str">
            <v>521990</v>
          </cell>
          <cell r="E940">
            <v>11341</v>
          </cell>
          <cell r="F940">
            <v>4033848</v>
          </cell>
          <cell r="G940">
            <v>7357</v>
          </cell>
          <cell r="H940">
            <v>3935393</v>
          </cell>
          <cell r="I940">
            <v>566</v>
          </cell>
          <cell r="J940">
            <v>1830275</v>
          </cell>
        </row>
        <row r="941">
          <cell r="A941">
            <v>522000</v>
          </cell>
          <cell r="B941" t="str">
            <v>GO</v>
          </cell>
          <cell r="C941" t="str">
            <v>SÃO JOÃO D'ALIANÇA</v>
          </cell>
          <cell r="D941" t="str">
            <v>522000</v>
          </cell>
          <cell r="E941">
            <v>27963</v>
          </cell>
          <cell r="F941">
            <v>24766974</v>
          </cell>
          <cell r="G941">
            <v>9653</v>
          </cell>
          <cell r="H941">
            <v>23261594</v>
          </cell>
          <cell r="I941">
            <v>1423</v>
          </cell>
          <cell r="J941">
            <v>10775956</v>
          </cell>
        </row>
        <row r="942">
          <cell r="A942">
            <v>522005</v>
          </cell>
          <cell r="B942" t="str">
            <v>GO</v>
          </cell>
          <cell r="C942" t="str">
            <v>SÃO JOÃO DA PARAÚNA</v>
          </cell>
          <cell r="D942" t="str">
            <v>522005</v>
          </cell>
          <cell r="E942">
            <v>8279</v>
          </cell>
          <cell r="F942">
            <v>4787570</v>
          </cell>
          <cell r="G942">
            <v>3720</v>
          </cell>
          <cell r="H942">
            <v>4700218</v>
          </cell>
          <cell r="I942">
            <v>1549</v>
          </cell>
          <cell r="J942">
            <v>2188239</v>
          </cell>
        </row>
        <row r="943">
          <cell r="A943">
            <v>522010</v>
          </cell>
          <cell r="B943" t="str">
            <v>GO</v>
          </cell>
          <cell r="C943" t="str">
            <v>SÃO LUÍS DE MONTES BELOS</v>
          </cell>
          <cell r="D943" t="str">
            <v>522010</v>
          </cell>
          <cell r="E943">
            <v>169253</v>
          </cell>
          <cell r="F943">
            <v>20603831</v>
          </cell>
          <cell r="G943">
            <v>123870</v>
          </cell>
          <cell r="H943">
            <v>19176362</v>
          </cell>
          <cell r="I943">
            <v>94801</v>
          </cell>
          <cell r="J943">
            <v>9745631</v>
          </cell>
        </row>
        <row r="944">
          <cell r="A944">
            <v>522015</v>
          </cell>
          <cell r="B944" t="str">
            <v>GO</v>
          </cell>
          <cell r="C944" t="str">
            <v>SÃO LUÍZ DO NORTE</v>
          </cell>
          <cell r="D944" t="str">
            <v>522015</v>
          </cell>
          <cell r="F944">
            <v>2154066</v>
          </cell>
          <cell r="H944">
            <v>2084580</v>
          </cell>
          <cell r="J944">
            <v>972804</v>
          </cell>
        </row>
        <row r="945">
          <cell r="A945">
            <v>522020</v>
          </cell>
          <cell r="B945" t="str">
            <v>GO</v>
          </cell>
          <cell r="C945" t="str">
            <v>SÃO MIGUEL DO ARAGUAIA</v>
          </cell>
          <cell r="D945" t="str">
            <v>522020</v>
          </cell>
          <cell r="E945">
            <v>11566</v>
          </cell>
          <cell r="F945">
            <v>26950211</v>
          </cell>
          <cell r="G945">
            <v>9082</v>
          </cell>
          <cell r="H945">
            <v>27571868</v>
          </cell>
          <cell r="I945">
            <v>10467</v>
          </cell>
          <cell r="J945">
            <v>12358712</v>
          </cell>
        </row>
        <row r="946">
          <cell r="A946">
            <v>522026</v>
          </cell>
          <cell r="B946" t="str">
            <v>GO</v>
          </cell>
          <cell r="C946" t="str">
            <v>SÃO MIGUEL DO PASSA QUATRO</v>
          </cell>
          <cell r="D946" t="str">
            <v>522026</v>
          </cell>
          <cell r="F946">
            <v>2230884</v>
          </cell>
          <cell r="H946">
            <v>2158920</v>
          </cell>
          <cell r="J946">
            <v>1007496</v>
          </cell>
        </row>
        <row r="947">
          <cell r="A947">
            <v>522028</v>
          </cell>
          <cell r="B947" t="str">
            <v>GO</v>
          </cell>
          <cell r="C947" t="str">
            <v>SÃO PATRÍCIO</v>
          </cell>
          <cell r="D947" t="str">
            <v>522028</v>
          </cell>
          <cell r="E947">
            <v>1045</v>
          </cell>
          <cell r="F947">
            <v>3217880</v>
          </cell>
          <cell r="G947">
            <v>2710</v>
          </cell>
          <cell r="H947">
            <v>3397746</v>
          </cell>
          <cell r="I947">
            <v>1150</v>
          </cell>
          <cell r="J947">
            <v>1755612</v>
          </cell>
        </row>
        <row r="948">
          <cell r="A948">
            <v>522040</v>
          </cell>
          <cell r="B948" t="str">
            <v>GO</v>
          </cell>
          <cell r="C948" t="str">
            <v>SÃO SIMÃO</v>
          </cell>
          <cell r="D948" t="str">
            <v>522040</v>
          </cell>
          <cell r="F948">
            <v>23940737</v>
          </cell>
          <cell r="H948">
            <v>22191735</v>
          </cell>
          <cell r="J948">
            <v>10171887</v>
          </cell>
        </row>
        <row r="949">
          <cell r="A949">
            <v>522045</v>
          </cell>
          <cell r="B949" t="str">
            <v>GO</v>
          </cell>
          <cell r="C949" t="str">
            <v>SENADOR CANEDO</v>
          </cell>
          <cell r="D949" t="str">
            <v>522045</v>
          </cell>
          <cell r="E949">
            <v>1481878</v>
          </cell>
          <cell r="F949">
            <v>115854490</v>
          </cell>
          <cell r="G949">
            <v>1327156</v>
          </cell>
          <cell r="H949">
            <v>130254476</v>
          </cell>
          <cell r="I949">
            <v>422947</v>
          </cell>
          <cell r="J949">
            <v>58885589</v>
          </cell>
        </row>
        <row r="950">
          <cell r="A950">
            <v>522050</v>
          </cell>
          <cell r="B950" t="str">
            <v>GO</v>
          </cell>
          <cell r="C950" t="str">
            <v>SERRANÓPOLIS</v>
          </cell>
          <cell r="D950" t="str">
            <v>522050</v>
          </cell>
          <cell r="E950">
            <v>70834</v>
          </cell>
          <cell r="F950">
            <v>188694358</v>
          </cell>
          <cell r="G950">
            <v>1495567</v>
          </cell>
          <cell r="H950">
            <v>156890540</v>
          </cell>
          <cell r="I950">
            <v>16085</v>
          </cell>
          <cell r="J950">
            <v>63735924</v>
          </cell>
        </row>
        <row r="951">
          <cell r="A951">
            <v>522060</v>
          </cell>
          <cell r="B951" t="str">
            <v>GO</v>
          </cell>
          <cell r="C951" t="str">
            <v>SILVÂNIA</v>
          </cell>
          <cell r="D951" t="str">
            <v>522060</v>
          </cell>
          <cell r="E951">
            <v>30765</v>
          </cell>
          <cell r="F951">
            <v>38881946</v>
          </cell>
          <cell r="G951">
            <v>142239</v>
          </cell>
          <cell r="H951">
            <v>40878519</v>
          </cell>
          <cell r="I951">
            <v>102898</v>
          </cell>
          <cell r="J951">
            <v>16749502</v>
          </cell>
        </row>
        <row r="952">
          <cell r="A952">
            <v>522068</v>
          </cell>
          <cell r="B952" t="str">
            <v>GO</v>
          </cell>
          <cell r="C952" t="str">
            <v>SIMOLÂNDIA</v>
          </cell>
          <cell r="D952" t="str">
            <v>522068</v>
          </cell>
          <cell r="E952">
            <v>6118</v>
          </cell>
          <cell r="F952">
            <v>3439647</v>
          </cell>
          <cell r="G952">
            <v>3859</v>
          </cell>
          <cell r="H952">
            <v>3321797</v>
          </cell>
          <cell r="I952">
            <v>566</v>
          </cell>
          <cell r="J952">
            <v>1509077</v>
          </cell>
        </row>
        <row r="953">
          <cell r="A953">
            <v>522070</v>
          </cell>
          <cell r="B953" t="str">
            <v>GO</v>
          </cell>
          <cell r="C953" t="str">
            <v>SÍTIO D'ABADIA</v>
          </cell>
          <cell r="D953" t="str">
            <v>522070</v>
          </cell>
          <cell r="E953">
            <v>4155</v>
          </cell>
          <cell r="F953">
            <v>5665944</v>
          </cell>
          <cell r="G953">
            <v>342</v>
          </cell>
          <cell r="H953">
            <v>5313122</v>
          </cell>
          <cell r="I953">
            <v>104</v>
          </cell>
          <cell r="J953">
            <v>2557521</v>
          </cell>
        </row>
        <row r="954">
          <cell r="A954">
            <v>522100</v>
          </cell>
          <cell r="B954" t="str">
            <v>GO</v>
          </cell>
          <cell r="C954" t="str">
            <v>TAQUARAL DE GOIÁS</v>
          </cell>
          <cell r="D954" t="str">
            <v>522100</v>
          </cell>
          <cell r="E954">
            <v>7063</v>
          </cell>
          <cell r="F954">
            <v>3593481</v>
          </cell>
          <cell r="G954">
            <v>3212</v>
          </cell>
          <cell r="H954">
            <v>3473765</v>
          </cell>
          <cell r="I954">
            <v>4390</v>
          </cell>
          <cell r="J954">
            <v>1633248</v>
          </cell>
        </row>
        <row r="955">
          <cell r="A955">
            <v>522108</v>
          </cell>
          <cell r="B955" t="str">
            <v>GO</v>
          </cell>
          <cell r="C955" t="str">
            <v>TERESINA DE GOIÁS</v>
          </cell>
          <cell r="D955" t="str">
            <v>522108</v>
          </cell>
          <cell r="F955">
            <v>14166349</v>
          </cell>
          <cell r="H955">
            <v>13704708</v>
          </cell>
          <cell r="J955">
            <v>6394598</v>
          </cell>
        </row>
        <row r="956">
          <cell r="A956">
            <v>522119</v>
          </cell>
          <cell r="B956" t="str">
            <v>GO</v>
          </cell>
          <cell r="C956" t="str">
            <v>TEREZÓPOLIS DE GOIÁS</v>
          </cell>
          <cell r="D956" t="str">
            <v>522119</v>
          </cell>
          <cell r="E956">
            <v>240</v>
          </cell>
          <cell r="F956">
            <v>500428</v>
          </cell>
          <cell r="G956">
            <v>1155</v>
          </cell>
          <cell r="H956">
            <v>530140</v>
          </cell>
          <cell r="I956">
            <v>2104</v>
          </cell>
          <cell r="J956">
            <v>230172</v>
          </cell>
        </row>
        <row r="957">
          <cell r="A957">
            <v>522130</v>
          </cell>
          <cell r="B957" t="str">
            <v>GO</v>
          </cell>
          <cell r="C957" t="str">
            <v>TRÊS RANCHOS</v>
          </cell>
          <cell r="D957" t="str">
            <v>522130</v>
          </cell>
          <cell r="F957">
            <v>19838731</v>
          </cell>
          <cell r="H957">
            <v>18379279</v>
          </cell>
          <cell r="J957">
            <v>8330860</v>
          </cell>
        </row>
        <row r="958">
          <cell r="A958">
            <v>522140</v>
          </cell>
          <cell r="B958" t="str">
            <v>GO</v>
          </cell>
          <cell r="C958" t="str">
            <v>TRINDADE</v>
          </cell>
          <cell r="D958" t="str">
            <v>522140</v>
          </cell>
          <cell r="E958">
            <v>851377</v>
          </cell>
          <cell r="F958">
            <v>62635890</v>
          </cell>
          <cell r="G958">
            <v>880823</v>
          </cell>
          <cell r="H958">
            <v>70797658</v>
          </cell>
          <cell r="I958">
            <v>369698</v>
          </cell>
          <cell r="J958">
            <v>46901635</v>
          </cell>
        </row>
        <row r="959">
          <cell r="A959">
            <v>522145</v>
          </cell>
          <cell r="B959" t="str">
            <v>GO</v>
          </cell>
          <cell r="C959" t="str">
            <v>TROMBAS</v>
          </cell>
          <cell r="D959" t="str">
            <v>522145</v>
          </cell>
          <cell r="F959">
            <v>7161</v>
          </cell>
          <cell r="H959">
            <v>6930</v>
          </cell>
          <cell r="J959">
            <v>3234</v>
          </cell>
        </row>
        <row r="960">
          <cell r="A960">
            <v>522150</v>
          </cell>
          <cell r="B960" t="str">
            <v>GO</v>
          </cell>
          <cell r="C960" t="str">
            <v>TURVÂNIA</v>
          </cell>
          <cell r="D960" t="str">
            <v>522150</v>
          </cell>
          <cell r="E960">
            <v>176025</v>
          </cell>
          <cell r="F960">
            <v>15510552</v>
          </cell>
          <cell r="G960">
            <v>136166</v>
          </cell>
          <cell r="H960">
            <v>16255002</v>
          </cell>
          <cell r="I960">
            <v>2498</v>
          </cell>
          <cell r="J960">
            <v>7172155</v>
          </cell>
        </row>
        <row r="961">
          <cell r="A961">
            <v>522155</v>
          </cell>
          <cell r="B961" t="str">
            <v>GO</v>
          </cell>
          <cell r="C961" t="str">
            <v>TURVELÂNDIA</v>
          </cell>
          <cell r="D961" t="str">
            <v>522155</v>
          </cell>
          <cell r="F961">
            <v>18508796</v>
          </cell>
          <cell r="G961">
            <v>1125</v>
          </cell>
          <cell r="H961">
            <v>18741679</v>
          </cell>
          <cell r="J961">
            <v>8782029</v>
          </cell>
        </row>
        <row r="962">
          <cell r="A962">
            <v>522160</v>
          </cell>
          <cell r="B962" t="str">
            <v>GO</v>
          </cell>
          <cell r="C962" t="str">
            <v>URUAÇU</v>
          </cell>
          <cell r="D962" t="str">
            <v>522160</v>
          </cell>
          <cell r="E962">
            <v>1313</v>
          </cell>
          <cell r="F962">
            <v>15142649</v>
          </cell>
          <cell r="G962">
            <v>1114</v>
          </cell>
          <cell r="H962">
            <v>16667682</v>
          </cell>
          <cell r="J962">
            <v>7596873</v>
          </cell>
        </row>
        <row r="963">
          <cell r="A963">
            <v>522170</v>
          </cell>
          <cell r="B963" t="str">
            <v>GO</v>
          </cell>
          <cell r="C963" t="str">
            <v>URUANA</v>
          </cell>
          <cell r="D963" t="str">
            <v>522170</v>
          </cell>
          <cell r="E963">
            <v>27236</v>
          </cell>
          <cell r="F963">
            <v>28179650</v>
          </cell>
          <cell r="G963">
            <v>18362</v>
          </cell>
          <cell r="H963">
            <v>29940753</v>
          </cell>
          <cell r="I963">
            <v>34177</v>
          </cell>
          <cell r="J963">
            <v>13253486</v>
          </cell>
        </row>
        <row r="964">
          <cell r="A964">
            <v>522180</v>
          </cell>
          <cell r="B964" t="str">
            <v>GO</v>
          </cell>
          <cell r="C964" t="str">
            <v>URUTAÍ</v>
          </cell>
          <cell r="D964" t="str">
            <v>522180</v>
          </cell>
          <cell r="E964">
            <v>3189</v>
          </cell>
          <cell r="F964">
            <v>3968102</v>
          </cell>
          <cell r="G964">
            <v>5457</v>
          </cell>
          <cell r="H964">
            <v>4856489</v>
          </cell>
          <cell r="I964">
            <v>915</v>
          </cell>
          <cell r="J964">
            <v>2547792</v>
          </cell>
        </row>
        <row r="965">
          <cell r="A965">
            <v>522185</v>
          </cell>
          <cell r="B965" t="str">
            <v>GO</v>
          </cell>
          <cell r="C965" t="str">
            <v>VALPARAÍSO DE GOIÁS</v>
          </cell>
          <cell r="D965" t="str">
            <v>522185</v>
          </cell>
          <cell r="E965">
            <v>798365</v>
          </cell>
          <cell r="F965">
            <v>93751962</v>
          </cell>
          <cell r="G965">
            <v>978008</v>
          </cell>
          <cell r="H965">
            <v>81900933</v>
          </cell>
          <cell r="I965">
            <v>310086</v>
          </cell>
          <cell r="J965">
            <v>38938475</v>
          </cell>
        </row>
        <row r="966">
          <cell r="A966">
            <v>522200</v>
          </cell>
          <cell r="B966" t="str">
            <v>GO</v>
          </cell>
          <cell r="C966" t="str">
            <v>VIANÓPOLIS</v>
          </cell>
          <cell r="D966" t="str">
            <v>522200</v>
          </cell>
          <cell r="E966">
            <v>66550</v>
          </cell>
          <cell r="F966">
            <v>22970547</v>
          </cell>
          <cell r="G966">
            <v>55618</v>
          </cell>
          <cell r="H966">
            <v>24520834</v>
          </cell>
          <cell r="I966">
            <v>23338</v>
          </cell>
          <cell r="J966">
            <v>11192674</v>
          </cell>
        </row>
        <row r="967">
          <cell r="A967">
            <v>522220</v>
          </cell>
          <cell r="B967" t="str">
            <v>GO</v>
          </cell>
          <cell r="C967" t="str">
            <v>VILA BOA</v>
          </cell>
          <cell r="D967" t="str">
            <v>522220</v>
          </cell>
          <cell r="F967">
            <v>2249534</v>
          </cell>
          <cell r="H967">
            <v>2124577</v>
          </cell>
          <cell r="I967">
            <v>25818</v>
          </cell>
          <cell r="J967">
            <v>818159</v>
          </cell>
        </row>
        <row r="968">
          <cell r="A968">
            <v>210010</v>
          </cell>
          <cell r="B968" t="str">
            <v>MA</v>
          </cell>
          <cell r="C968" t="str">
            <v>AFONSO CUNHA</v>
          </cell>
          <cell r="D968" t="str">
            <v>210010</v>
          </cell>
          <cell r="F968">
            <v>2153012</v>
          </cell>
          <cell r="H968">
            <v>2083560</v>
          </cell>
          <cell r="J968">
            <v>972328</v>
          </cell>
        </row>
        <row r="969">
          <cell r="A969">
            <v>210040</v>
          </cell>
          <cell r="B969" t="str">
            <v>MA</v>
          </cell>
          <cell r="C969" t="str">
            <v>ALTAMIRA DO MARANHÃO</v>
          </cell>
          <cell r="D969" t="str">
            <v>210040</v>
          </cell>
          <cell r="F969">
            <v>2022874</v>
          </cell>
          <cell r="H969">
            <v>1957620</v>
          </cell>
          <cell r="J969">
            <v>913556</v>
          </cell>
        </row>
        <row r="970">
          <cell r="A970">
            <v>210043</v>
          </cell>
          <cell r="B970" t="str">
            <v>MA</v>
          </cell>
          <cell r="C970" t="str">
            <v>ALTO ALEGRE DO MARANHÃO</v>
          </cell>
          <cell r="D970" t="str">
            <v>210043</v>
          </cell>
          <cell r="F970">
            <v>4223781</v>
          </cell>
          <cell r="H970">
            <v>4087530</v>
          </cell>
          <cell r="J970">
            <v>1907514</v>
          </cell>
        </row>
        <row r="971">
          <cell r="A971">
            <v>210047</v>
          </cell>
          <cell r="B971" t="str">
            <v>MA</v>
          </cell>
          <cell r="C971" t="str">
            <v>ALTO ALEGRE DO PINDARÉ</v>
          </cell>
          <cell r="D971" t="str">
            <v>210047</v>
          </cell>
          <cell r="F971">
            <v>8390801</v>
          </cell>
          <cell r="H971">
            <v>8120130</v>
          </cell>
          <cell r="J971">
            <v>3789394</v>
          </cell>
        </row>
        <row r="972">
          <cell r="A972">
            <v>210050</v>
          </cell>
          <cell r="B972" t="str">
            <v>MA</v>
          </cell>
          <cell r="C972" t="str">
            <v>ALTO PARNAÍBA</v>
          </cell>
          <cell r="D972" t="str">
            <v>210050</v>
          </cell>
          <cell r="F972">
            <v>527000</v>
          </cell>
          <cell r="H972">
            <v>510000</v>
          </cell>
          <cell r="J972">
            <v>238000</v>
          </cell>
        </row>
        <row r="973">
          <cell r="A973">
            <v>210060</v>
          </cell>
          <cell r="B973" t="str">
            <v>MA</v>
          </cell>
          <cell r="C973" t="str">
            <v>AMARANTE DO MARANHÃO</v>
          </cell>
          <cell r="D973" t="str">
            <v>210060</v>
          </cell>
          <cell r="F973">
            <v>2235813</v>
          </cell>
          <cell r="H973">
            <v>2163690</v>
          </cell>
          <cell r="J973">
            <v>1009722</v>
          </cell>
        </row>
        <row r="974">
          <cell r="A974">
            <v>210080</v>
          </cell>
          <cell r="B974" t="str">
            <v>MA</v>
          </cell>
          <cell r="C974" t="str">
            <v>ANAPURUS</v>
          </cell>
          <cell r="D974" t="str">
            <v>210080</v>
          </cell>
          <cell r="F974">
            <v>2584997</v>
          </cell>
          <cell r="H974">
            <v>2501610</v>
          </cell>
          <cell r="J974">
            <v>1167418</v>
          </cell>
        </row>
        <row r="975">
          <cell r="A975">
            <v>210095</v>
          </cell>
          <cell r="B975" t="str">
            <v>MA</v>
          </cell>
          <cell r="C975" t="str">
            <v>ARAME</v>
          </cell>
          <cell r="D975" t="str">
            <v>210095</v>
          </cell>
          <cell r="F975">
            <v>0</v>
          </cell>
          <cell r="H975">
            <v>0</v>
          </cell>
          <cell r="J975">
            <v>0</v>
          </cell>
        </row>
        <row r="976">
          <cell r="A976">
            <v>210100</v>
          </cell>
          <cell r="B976" t="str">
            <v>MA</v>
          </cell>
          <cell r="C976" t="str">
            <v>ARARI</v>
          </cell>
          <cell r="D976" t="str">
            <v>210100</v>
          </cell>
          <cell r="F976">
            <v>54873763</v>
          </cell>
          <cell r="H976">
            <v>52696080</v>
          </cell>
          <cell r="I976">
            <v>5042</v>
          </cell>
          <cell r="J976">
            <v>29847046</v>
          </cell>
        </row>
        <row r="977">
          <cell r="A977">
            <v>210135</v>
          </cell>
          <cell r="B977" t="str">
            <v>MA</v>
          </cell>
          <cell r="C977" t="str">
            <v>BACURITUBA</v>
          </cell>
          <cell r="D977" t="str">
            <v>210135</v>
          </cell>
          <cell r="F977">
            <v>11188985</v>
          </cell>
          <cell r="H977">
            <v>10828050</v>
          </cell>
          <cell r="J977">
            <v>5053090</v>
          </cell>
        </row>
        <row r="978">
          <cell r="A978">
            <v>210140</v>
          </cell>
          <cell r="B978" t="str">
            <v>MA</v>
          </cell>
          <cell r="C978" t="str">
            <v>BALSAS</v>
          </cell>
          <cell r="D978" t="str">
            <v>210140</v>
          </cell>
          <cell r="E978">
            <v>1010</v>
          </cell>
          <cell r="F978">
            <v>15696080</v>
          </cell>
          <cell r="H978">
            <v>15516774</v>
          </cell>
          <cell r="I978">
            <v>4404</v>
          </cell>
          <cell r="J978">
            <v>7074629</v>
          </cell>
        </row>
        <row r="979">
          <cell r="A979">
            <v>210177</v>
          </cell>
          <cell r="B979" t="str">
            <v>MA</v>
          </cell>
          <cell r="C979" t="str">
            <v>BELA VISTA DO MARANHÃO</v>
          </cell>
          <cell r="D979" t="str">
            <v>210177</v>
          </cell>
          <cell r="F979">
            <v>1704504</v>
          </cell>
          <cell r="H979">
            <v>1649520</v>
          </cell>
          <cell r="J979">
            <v>769776</v>
          </cell>
        </row>
        <row r="980">
          <cell r="A980">
            <v>210203</v>
          </cell>
          <cell r="B980" t="str">
            <v>MA</v>
          </cell>
          <cell r="C980" t="str">
            <v>BOM JESUS DAS SELVAS</v>
          </cell>
          <cell r="D980" t="str">
            <v>210203</v>
          </cell>
          <cell r="F980">
            <v>1151402</v>
          </cell>
          <cell r="H980">
            <v>1114260</v>
          </cell>
          <cell r="J980">
            <v>519988</v>
          </cell>
        </row>
        <row r="981">
          <cell r="A981">
            <v>210207</v>
          </cell>
          <cell r="B981" t="str">
            <v>MA</v>
          </cell>
          <cell r="C981" t="str">
            <v>BOM LUGAR</v>
          </cell>
          <cell r="D981" t="str">
            <v>210207</v>
          </cell>
          <cell r="F981">
            <v>13702</v>
          </cell>
          <cell r="H981">
            <v>13260</v>
          </cell>
          <cell r="J981">
            <v>6188</v>
          </cell>
        </row>
        <row r="982">
          <cell r="A982">
            <v>210215</v>
          </cell>
          <cell r="B982" t="str">
            <v>MA</v>
          </cell>
          <cell r="C982" t="str">
            <v>BREJO DE AREIA</v>
          </cell>
          <cell r="D982" t="str">
            <v>210215</v>
          </cell>
          <cell r="E982">
            <v>3110</v>
          </cell>
          <cell r="F982">
            <v>1466856</v>
          </cell>
          <cell r="H982">
            <v>1401480</v>
          </cell>
          <cell r="J982">
            <v>654024</v>
          </cell>
        </row>
        <row r="983">
          <cell r="A983">
            <v>210232</v>
          </cell>
          <cell r="B983" t="str">
            <v>MA</v>
          </cell>
          <cell r="C983" t="str">
            <v>BURITICUPU</v>
          </cell>
          <cell r="D983" t="str">
            <v>210232</v>
          </cell>
          <cell r="F983">
            <v>4564719</v>
          </cell>
          <cell r="H983">
            <v>4417470</v>
          </cell>
          <cell r="J983">
            <v>2061486</v>
          </cell>
        </row>
        <row r="984">
          <cell r="A984">
            <v>210240</v>
          </cell>
          <cell r="B984" t="str">
            <v>MA</v>
          </cell>
          <cell r="C984" t="str">
            <v>CAJAPIÓ</v>
          </cell>
          <cell r="D984" t="str">
            <v>210240</v>
          </cell>
          <cell r="E984">
            <v>4550</v>
          </cell>
          <cell r="F984">
            <v>1641630</v>
          </cell>
          <cell r="G984">
            <v>3952</v>
          </cell>
          <cell r="H984">
            <v>1503916</v>
          </cell>
          <cell r="I984">
            <v>1815</v>
          </cell>
          <cell r="J984">
            <v>634970</v>
          </cell>
        </row>
        <row r="985">
          <cell r="A985">
            <v>210255</v>
          </cell>
          <cell r="B985" t="str">
            <v>MA</v>
          </cell>
          <cell r="C985" t="str">
            <v>CAMPESTRE DO MARANHÃO</v>
          </cell>
          <cell r="D985" t="str">
            <v>210255</v>
          </cell>
          <cell r="F985">
            <v>219542</v>
          </cell>
          <cell r="H985">
            <v>212460</v>
          </cell>
          <cell r="J985">
            <v>99148</v>
          </cell>
        </row>
        <row r="986">
          <cell r="A986">
            <v>210270</v>
          </cell>
          <cell r="B986" t="str">
            <v>MA</v>
          </cell>
          <cell r="C986" t="str">
            <v>CANTANHEDE</v>
          </cell>
          <cell r="D986" t="str">
            <v>210270</v>
          </cell>
          <cell r="E986">
            <v>6673</v>
          </cell>
          <cell r="F986">
            <v>8126222</v>
          </cell>
          <cell r="G986">
            <v>7836</v>
          </cell>
          <cell r="H986">
            <v>9399693</v>
          </cell>
          <cell r="I986">
            <v>22155</v>
          </cell>
          <cell r="J986">
            <v>4112164</v>
          </cell>
        </row>
        <row r="987">
          <cell r="A987">
            <v>210290</v>
          </cell>
          <cell r="B987" t="str">
            <v>MA</v>
          </cell>
          <cell r="C987" t="str">
            <v>CARUTAPERA</v>
          </cell>
          <cell r="D987" t="str">
            <v>210290</v>
          </cell>
          <cell r="F987">
            <v>57158916</v>
          </cell>
          <cell r="H987">
            <v>55315080</v>
          </cell>
          <cell r="J987">
            <v>25813704</v>
          </cell>
        </row>
        <row r="988">
          <cell r="A988">
            <v>210300</v>
          </cell>
          <cell r="B988" t="str">
            <v>MA</v>
          </cell>
          <cell r="C988" t="str">
            <v>CAXIAS</v>
          </cell>
          <cell r="D988" t="str">
            <v>210300</v>
          </cell>
          <cell r="F988">
            <v>0</v>
          </cell>
          <cell r="H988">
            <v>0</v>
          </cell>
          <cell r="J988">
            <v>0</v>
          </cell>
        </row>
        <row r="989">
          <cell r="A989">
            <v>210315</v>
          </cell>
          <cell r="B989" t="str">
            <v>MA</v>
          </cell>
          <cell r="C989" t="str">
            <v>CENTRO DO GUILHERME</v>
          </cell>
          <cell r="D989" t="str">
            <v>210315</v>
          </cell>
          <cell r="F989">
            <v>0</v>
          </cell>
          <cell r="H989">
            <v>0</v>
          </cell>
          <cell r="J989">
            <v>0</v>
          </cell>
        </row>
        <row r="990">
          <cell r="A990">
            <v>210317</v>
          </cell>
          <cell r="B990" t="str">
            <v>MA</v>
          </cell>
          <cell r="C990" t="str">
            <v>CENTRO NOVO DO MARANHÃO</v>
          </cell>
          <cell r="D990" t="str">
            <v>210317</v>
          </cell>
          <cell r="F990">
            <v>1425907</v>
          </cell>
          <cell r="H990">
            <v>1379910</v>
          </cell>
          <cell r="J990">
            <v>643958</v>
          </cell>
        </row>
        <row r="991">
          <cell r="A991">
            <v>210320</v>
          </cell>
          <cell r="B991" t="str">
            <v>MA</v>
          </cell>
          <cell r="C991" t="str">
            <v>CHAPADINHA</v>
          </cell>
          <cell r="D991" t="str">
            <v>210320</v>
          </cell>
          <cell r="F991">
            <v>20043298</v>
          </cell>
          <cell r="H991">
            <v>19396740</v>
          </cell>
          <cell r="J991">
            <v>9051812</v>
          </cell>
        </row>
        <row r="992">
          <cell r="A992">
            <v>210340</v>
          </cell>
          <cell r="B992" t="str">
            <v>MA</v>
          </cell>
          <cell r="C992" t="str">
            <v>COELHO NETO</v>
          </cell>
          <cell r="D992" t="str">
            <v>210340</v>
          </cell>
          <cell r="F992">
            <v>4211660</v>
          </cell>
          <cell r="H992">
            <v>4075800</v>
          </cell>
          <cell r="J992">
            <v>1902040</v>
          </cell>
        </row>
        <row r="993">
          <cell r="A993">
            <v>210355</v>
          </cell>
          <cell r="B993" t="str">
            <v>MA</v>
          </cell>
          <cell r="C993" t="str">
            <v>CONCEIÇÃO DO LAGO-AÇU</v>
          </cell>
          <cell r="D993" t="str">
            <v>210355</v>
          </cell>
          <cell r="F993">
            <v>4319199</v>
          </cell>
          <cell r="H993">
            <v>4179870</v>
          </cell>
          <cell r="J993">
            <v>1950606</v>
          </cell>
        </row>
        <row r="994">
          <cell r="A994">
            <v>210360</v>
          </cell>
          <cell r="B994" t="str">
            <v>MA</v>
          </cell>
          <cell r="C994" t="str">
            <v>COROATÁ</v>
          </cell>
          <cell r="D994" t="str">
            <v>210360</v>
          </cell>
          <cell r="F994">
            <v>6206386</v>
          </cell>
          <cell r="H994">
            <v>6006180</v>
          </cell>
          <cell r="J994">
            <v>2802884</v>
          </cell>
        </row>
        <row r="995">
          <cell r="A995">
            <v>210375</v>
          </cell>
          <cell r="B995" t="str">
            <v>MA</v>
          </cell>
          <cell r="C995" t="str">
            <v>DAVINÓPOLIS</v>
          </cell>
          <cell r="D995" t="str">
            <v>210375</v>
          </cell>
          <cell r="E995">
            <v>76175</v>
          </cell>
          <cell r="F995">
            <v>4408111</v>
          </cell>
          <cell r="G995">
            <v>32111</v>
          </cell>
          <cell r="H995">
            <v>3667235</v>
          </cell>
          <cell r="I995">
            <v>43723</v>
          </cell>
          <cell r="J995">
            <v>1737676</v>
          </cell>
        </row>
        <row r="996">
          <cell r="A996">
            <v>210390</v>
          </cell>
          <cell r="B996" t="str">
            <v>MA</v>
          </cell>
          <cell r="C996" t="str">
            <v>DUQUE BACELAR</v>
          </cell>
          <cell r="D996" t="str">
            <v>210390</v>
          </cell>
          <cell r="F996">
            <v>1589866</v>
          </cell>
          <cell r="H996">
            <v>1538580</v>
          </cell>
          <cell r="J996">
            <v>718004</v>
          </cell>
        </row>
        <row r="997">
          <cell r="A997">
            <v>210405</v>
          </cell>
          <cell r="B997" t="str">
            <v>MA</v>
          </cell>
          <cell r="C997" t="str">
            <v>ESTREITO</v>
          </cell>
          <cell r="D997" t="str">
            <v>210405</v>
          </cell>
          <cell r="F997">
            <v>20156975</v>
          </cell>
          <cell r="H997">
            <v>19506750</v>
          </cell>
          <cell r="J997">
            <v>9103150</v>
          </cell>
        </row>
        <row r="998">
          <cell r="A998">
            <v>210407</v>
          </cell>
          <cell r="B998" t="str">
            <v>MA</v>
          </cell>
          <cell r="C998" t="str">
            <v>FEIRA NOVA DO MARANHÃO</v>
          </cell>
          <cell r="D998" t="str">
            <v>210407</v>
          </cell>
          <cell r="F998">
            <v>1306216</v>
          </cell>
          <cell r="H998">
            <v>1264080</v>
          </cell>
          <cell r="J998">
            <v>589904</v>
          </cell>
        </row>
        <row r="999">
          <cell r="A999">
            <v>210409</v>
          </cell>
          <cell r="B999" t="str">
            <v>MA</v>
          </cell>
          <cell r="C999" t="str">
            <v>FORMOSA DA SERRA NEGRA</v>
          </cell>
          <cell r="D999" t="str">
            <v>210409</v>
          </cell>
          <cell r="F999">
            <v>11801266</v>
          </cell>
          <cell r="H999">
            <v>11420580</v>
          </cell>
          <cell r="J999">
            <v>5329604</v>
          </cell>
        </row>
        <row r="1000">
          <cell r="A1000">
            <v>210410</v>
          </cell>
          <cell r="B1000" t="str">
            <v>MA</v>
          </cell>
          <cell r="C1000" t="str">
            <v>FORTALEZA DOS NOGUEIRAS</v>
          </cell>
          <cell r="D1000" t="str">
            <v>210410</v>
          </cell>
          <cell r="E1000">
            <v>3081</v>
          </cell>
          <cell r="F1000">
            <v>1661559</v>
          </cell>
          <cell r="G1000">
            <v>6136</v>
          </cell>
          <cell r="H1000">
            <v>1739828</v>
          </cell>
          <cell r="I1000">
            <v>1531</v>
          </cell>
          <cell r="J1000">
            <v>824978</v>
          </cell>
        </row>
        <row r="1001">
          <cell r="A1001">
            <v>210420</v>
          </cell>
          <cell r="B1001" t="str">
            <v>MA</v>
          </cell>
          <cell r="C1001" t="str">
            <v>FORTUNA</v>
          </cell>
          <cell r="D1001" t="str">
            <v>210420</v>
          </cell>
          <cell r="F1001">
            <v>2765541</v>
          </cell>
          <cell r="H1001">
            <v>2676330</v>
          </cell>
          <cell r="J1001">
            <v>1248954</v>
          </cell>
        </row>
        <row r="1002">
          <cell r="A1002">
            <v>210455</v>
          </cell>
          <cell r="B1002" t="str">
            <v>MA</v>
          </cell>
          <cell r="C1002" t="str">
            <v>GOVERNADOR EDISON LOBÃO</v>
          </cell>
          <cell r="D1002" t="str">
            <v>210455</v>
          </cell>
          <cell r="F1002">
            <v>11302941</v>
          </cell>
          <cell r="H1002">
            <v>10938330</v>
          </cell>
          <cell r="J1002">
            <v>5104554</v>
          </cell>
        </row>
        <row r="1003">
          <cell r="A1003">
            <v>210462</v>
          </cell>
          <cell r="B1003" t="str">
            <v>MA</v>
          </cell>
          <cell r="C1003" t="str">
            <v>GOVERNADOR LUIZ ROCHA</v>
          </cell>
          <cell r="D1003" t="str">
            <v>210462</v>
          </cell>
          <cell r="F1003">
            <v>46500</v>
          </cell>
          <cell r="H1003">
            <v>45000</v>
          </cell>
          <cell r="J1003">
            <v>21000</v>
          </cell>
        </row>
        <row r="1004">
          <cell r="A1004">
            <v>210480</v>
          </cell>
          <cell r="B1004" t="str">
            <v>MA</v>
          </cell>
          <cell r="C1004" t="str">
            <v>GRAJAÚ</v>
          </cell>
          <cell r="D1004" t="str">
            <v>210480</v>
          </cell>
          <cell r="F1004">
            <v>0</v>
          </cell>
          <cell r="H1004">
            <v>0</v>
          </cell>
          <cell r="J1004">
            <v>0</v>
          </cell>
        </row>
        <row r="1005">
          <cell r="A1005">
            <v>210500</v>
          </cell>
          <cell r="B1005" t="str">
            <v>MA</v>
          </cell>
          <cell r="C1005" t="str">
            <v>HUMBERTO DE CAMPOS</v>
          </cell>
          <cell r="D1005" t="str">
            <v>210500</v>
          </cell>
          <cell r="F1005">
            <v>810712</v>
          </cell>
          <cell r="H1005">
            <v>784560</v>
          </cell>
          <cell r="J1005">
            <v>366128</v>
          </cell>
        </row>
        <row r="1006">
          <cell r="A1006">
            <v>210530</v>
          </cell>
          <cell r="B1006" t="str">
            <v>MA</v>
          </cell>
          <cell r="C1006" t="str">
            <v>IMPERATRIZ</v>
          </cell>
          <cell r="D1006" t="str">
            <v>210530</v>
          </cell>
          <cell r="E1006">
            <v>227843</v>
          </cell>
          <cell r="F1006">
            <v>22395599</v>
          </cell>
          <cell r="G1006">
            <v>300823</v>
          </cell>
          <cell r="H1006">
            <v>25469852</v>
          </cell>
          <cell r="I1006">
            <v>44172</v>
          </cell>
          <cell r="J1006">
            <v>11811018</v>
          </cell>
        </row>
        <row r="1007">
          <cell r="A1007">
            <v>210535</v>
          </cell>
          <cell r="B1007" t="str">
            <v>MA</v>
          </cell>
          <cell r="C1007" t="str">
            <v>ITAIPAVA DO GRAJAÚ</v>
          </cell>
          <cell r="D1007" t="str">
            <v>210535</v>
          </cell>
          <cell r="F1007">
            <v>1598050</v>
          </cell>
          <cell r="H1007">
            <v>1546500</v>
          </cell>
          <cell r="J1007">
            <v>721700</v>
          </cell>
        </row>
        <row r="1008">
          <cell r="A1008">
            <v>210550</v>
          </cell>
          <cell r="B1008" t="str">
            <v>MA</v>
          </cell>
          <cell r="C1008" t="str">
            <v>JOÃO LISBOA</v>
          </cell>
          <cell r="D1008" t="str">
            <v>210550</v>
          </cell>
          <cell r="F1008">
            <v>97588</v>
          </cell>
          <cell r="H1008">
            <v>94440</v>
          </cell>
          <cell r="J1008">
            <v>44072</v>
          </cell>
        </row>
        <row r="1009">
          <cell r="A1009">
            <v>210580</v>
          </cell>
          <cell r="B1009" t="str">
            <v>MA</v>
          </cell>
          <cell r="C1009" t="str">
            <v>LAGO DO JUNCO</v>
          </cell>
          <cell r="D1009" t="str">
            <v>210580</v>
          </cell>
          <cell r="F1009">
            <v>24388506</v>
          </cell>
          <cell r="H1009">
            <v>23601780</v>
          </cell>
          <cell r="J1009">
            <v>11014164</v>
          </cell>
        </row>
        <row r="1010">
          <cell r="A1010">
            <v>210590</v>
          </cell>
          <cell r="B1010" t="str">
            <v>MA</v>
          </cell>
          <cell r="C1010" t="str">
            <v>LAGO VERDE</v>
          </cell>
          <cell r="D1010" t="str">
            <v>210590</v>
          </cell>
          <cell r="E1010">
            <v>7838</v>
          </cell>
          <cell r="F1010">
            <v>1904988</v>
          </cell>
          <cell r="G1010">
            <v>7633</v>
          </cell>
          <cell r="H1010">
            <v>1882662</v>
          </cell>
          <cell r="J1010">
            <v>793086</v>
          </cell>
        </row>
        <row r="1011">
          <cell r="A1011">
            <v>210592</v>
          </cell>
          <cell r="B1011" t="str">
            <v>MA</v>
          </cell>
          <cell r="C1011" t="str">
            <v>LAGOA DO MATO</v>
          </cell>
          <cell r="D1011" t="str">
            <v>210592</v>
          </cell>
          <cell r="F1011">
            <v>152210</v>
          </cell>
          <cell r="H1011">
            <v>147300</v>
          </cell>
          <cell r="J1011">
            <v>68740</v>
          </cell>
        </row>
        <row r="1012">
          <cell r="A1012">
            <v>210598</v>
          </cell>
          <cell r="B1012" t="str">
            <v>MA</v>
          </cell>
          <cell r="C1012" t="str">
            <v>LAJEADO NOVO</v>
          </cell>
          <cell r="D1012" t="str">
            <v>210598</v>
          </cell>
          <cell r="F1012">
            <v>1926402</v>
          </cell>
          <cell r="H1012">
            <v>1864260</v>
          </cell>
          <cell r="J1012">
            <v>869988</v>
          </cell>
        </row>
        <row r="1013">
          <cell r="A1013">
            <v>210610</v>
          </cell>
          <cell r="B1013" t="str">
            <v>MA</v>
          </cell>
          <cell r="C1013" t="str">
            <v>LORETO</v>
          </cell>
          <cell r="D1013" t="str">
            <v>210610</v>
          </cell>
          <cell r="F1013">
            <v>218550</v>
          </cell>
          <cell r="H1013">
            <v>211500</v>
          </cell>
          <cell r="J1013">
            <v>98700</v>
          </cell>
        </row>
        <row r="1014">
          <cell r="A1014">
            <v>210640</v>
          </cell>
          <cell r="B1014" t="str">
            <v>MA</v>
          </cell>
          <cell r="C1014" t="str">
            <v>MATA ROMA</v>
          </cell>
          <cell r="D1014" t="str">
            <v>210640</v>
          </cell>
          <cell r="F1014">
            <v>985397</v>
          </cell>
          <cell r="H1014">
            <v>953610</v>
          </cell>
          <cell r="J1014">
            <v>445018</v>
          </cell>
        </row>
        <row r="1015">
          <cell r="A1015">
            <v>210700</v>
          </cell>
          <cell r="B1015" t="str">
            <v>MA</v>
          </cell>
          <cell r="C1015" t="str">
            <v>MONTES ALTOS</v>
          </cell>
          <cell r="D1015" t="str">
            <v>210700</v>
          </cell>
          <cell r="E1015">
            <v>17198</v>
          </cell>
          <cell r="F1015">
            <v>2020573</v>
          </cell>
          <cell r="G1015">
            <v>19525</v>
          </cell>
          <cell r="H1015">
            <v>1756967</v>
          </cell>
          <cell r="I1015">
            <v>2163</v>
          </cell>
          <cell r="J1015">
            <v>787518</v>
          </cell>
        </row>
        <row r="1016">
          <cell r="A1016">
            <v>210710</v>
          </cell>
          <cell r="B1016" t="str">
            <v>MA</v>
          </cell>
          <cell r="C1016" t="str">
            <v>MORROS</v>
          </cell>
          <cell r="D1016" t="str">
            <v>210710</v>
          </cell>
          <cell r="F1016">
            <v>7393872</v>
          </cell>
          <cell r="H1016">
            <v>7155360</v>
          </cell>
          <cell r="J1016">
            <v>3339168</v>
          </cell>
        </row>
        <row r="1017">
          <cell r="A1017">
            <v>210725</v>
          </cell>
          <cell r="B1017" t="str">
            <v>MA</v>
          </cell>
          <cell r="C1017" t="str">
            <v>NOVA COLINAS</v>
          </cell>
          <cell r="D1017" t="str">
            <v>210725</v>
          </cell>
          <cell r="E1017">
            <v>4369</v>
          </cell>
          <cell r="F1017">
            <v>7038794</v>
          </cell>
          <cell r="G1017">
            <v>3694</v>
          </cell>
          <cell r="H1017">
            <v>6919016</v>
          </cell>
          <cell r="I1017">
            <v>4314</v>
          </cell>
          <cell r="J1017">
            <v>3176575</v>
          </cell>
        </row>
        <row r="1018">
          <cell r="A1018">
            <v>210735</v>
          </cell>
          <cell r="B1018" t="str">
            <v>MA</v>
          </cell>
          <cell r="C1018" t="str">
            <v>NOVA OLINDA DO MARANHÃO</v>
          </cell>
          <cell r="D1018" t="str">
            <v>210735</v>
          </cell>
          <cell r="F1018">
            <v>599664</v>
          </cell>
          <cell r="H1018">
            <v>580320</v>
          </cell>
          <cell r="J1018">
            <v>270816</v>
          </cell>
        </row>
        <row r="1019">
          <cell r="A1019">
            <v>210745</v>
          </cell>
          <cell r="B1019" t="str">
            <v>MA</v>
          </cell>
          <cell r="C1019" t="str">
            <v>OLINDA NOVA DO MARANHÃO</v>
          </cell>
          <cell r="D1019" t="str">
            <v>210745</v>
          </cell>
          <cell r="F1019">
            <v>3934086</v>
          </cell>
          <cell r="H1019">
            <v>3807180</v>
          </cell>
          <cell r="J1019">
            <v>1776684</v>
          </cell>
        </row>
        <row r="1020">
          <cell r="A1020">
            <v>210750</v>
          </cell>
          <cell r="B1020" t="str">
            <v>MA</v>
          </cell>
          <cell r="C1020" t="str">
            <v>PAÇO DO LUMIAR</v>
          </cell>
          <cell r="D1020" t="str">
            <v>210750</v>
          </cell>
          <cell r="F1020">
            <v>14026725</v>
          </cell>
          <cell r="H1020">
            <v>13574250</v>
          </cell>
          <cell r="J1020">
            <v>6334650</v>
          </cell>
        </row>
        <row r="1021">
          <cell r="A1021">
            <v>210805</v>
          </cell>
          <cell r="B1021" t="str">
            <v>MA</v>
          </cell>
          <cell r="C1021" t="str">
            <v>PAULINO NEVES</v>
          </cell>
          <cell r="D1021" t="str">
            <v>210805</v>
          </cell>
          <cell r="F1021">
            <v>267840</v>
          </cell>
          <cell r="H1021">
            <v>259200</v>
          </cell>
          <cell r="J1021">
            <v>120960</v>
          </cell>
        </row>
        <row r="1022">
          <cell r="A1022">
            <v>210810</v>
          </cell>
          <cell r="B1022" t="str">
            <v>MA</v>
          </cell>
          <cell r="C1022" t="str">
            <v>PAULO RAMOS</v>
          </cell>
          <cell r="D1022" t="str">
            <v>210810</v>
          </cell>
          <cell r="F1022">
            <v>5662925</v>
          </cell>
          <cell r="H1022">
            <v>5480250</v>
          </cell>
          <cell r="J1022">
            <v>2557450</v>
          </cell>
        </row>
        <row r="1023">
          <cell r="A1023">
            <v>210820</v>
          </cell>
          <cell r="B1023" t="str">
            <v>MA</v>
          </cell>
          <cell r="C1023" t="str">
            <v>PEDREIRAS</v>
          </cell>
          <cell r="D1023" t="str">
            <v>210820</v>
          </cell>
          <cell r="F1023">
            <v>6230597</v>
          </cell>
          <cell r="H1023">
            <v>6029610</v>
          </cell>
          <cell r="J1023">
            <v>2813818</v>
          </cell>
        </row>
        <row r="1024">
          <cell r="A1024">
            <v>210845</v>
          </cell>
          <cell r="B1024" t="str">
            <v>MA</v>
          </cell>
          <cell r="C1024" t="str">
            <v>PERITORÓ</v>
          </cell>
          <cell r="D1024" t="str">
            <v>210845</v>
          </cell>
          <cell r="F1024">
            <v>1481800</v>
          </cell>
          <cell r="H1024">
            <v>1434000</v>
          </cell>
          <cell r="J1024">
            <v>669200</v>
          </cell>
        </row>
        <row r="1025">
          <cell r="A1025">
            <v>210860</v>
          </cell>
          <cell r="B1025" t="str">
            <v>MA</v>
          </cell>
          <cell r="C1025" t="str">
            <v>PINHEIRO</v>
          </cell>
          <cell r="D1025" t="str">
            <v>210860</v>
          </cell>
          <cell r="F1025">
            <v>11395042</v>
          </cell>
          <cell r="H1025">
            <v>11027460</v>
          </cell>
          <cell r="J1025">
            <v>5146148</v>
          </cell>
        </row>
        <row r="1026">
          <cell r="A1026">
            <v>210880</v>
          </cell>
          <cell r="B1026" t="str">
            <v>MA</v>
          </cell>
          <cell r="C1026" t="str">
            <v>PIRAPEMAS</v>
          </cell>
          <cell r="D1026" t="str">
            <v>210880</v>
          </cell>
          <cell r="F1026">
            <v>751894</v>
          </cell>
          <cell r="H1026">
            <v>711998</v>
          </cell>
          <cell r="J1026">
            <v>328605</v>
          </cell>
        </row>
        <row r="1027">
          <cell r="A1027">
            <v>210900</v>
          </cell>
          <cell r="B1027" t="str">
            <v>MA</v>
          </cell>
          <cell r="C1027" t="str">
            <v>PORTO FRANCO</v>
          </cell>
          <cell r="D1027" t="str">
            <v>210900</v>
          </cell>
          <cell r="F1027">
            <v>4724865</v>
          </cell>
          <cell r="H1027">
            <v>4572450</v>
          </cell>
          <cell r="J1027">
            <v>2133810</v>
          </cell>
        </row>
        <row r="1028">
          <cell r="A1028">
            <v>210950</v>
          </cell>
          <cell r="B1028" t="str">
            <v>MA</v>
          </cell>
          <cell r="C1028" t="str">
            <v>RIACHÃO</v>
          </cell>
          <cell r="D1028" t="str">
            <v>210950</v>
          </cell>
          <cell r="F1028">
            <v>3638377</v>
          </cell>
          <cell r="H1028">
            <v>3521010</v>
          </cell>
          <cell r="J1028">
            <v>1643138</v>
          </cell>
        </row>
        <row r="1029">
          <cell r="A1029">
            <v>210955</v>
          </cell>
          <cell r="B1029" t="str">
            <v>MA</v>
          </cell>
          <cell r="C1029" t="str">
            <v>RIBAMAR FIQUENE</v>
          </cell>
          <cell r="D1029" t="str">
            <v>210955</v>
          </cell>
          <cell r="F1029">
            <v>670096</v>
          </cell>
          <cell r="H1029">
            <v>648480</v>
          </cell>
          <cell r="J1029">
            <v>302624</v>
          </cell>
        </row>
        <row r="1030">
          <cell r="A1030">
            <v>210975</v>
          </cell>
          <cell r="B1030" t="str">
            <v>MA</v>
          </cell>
          <cell r="C1030" t="str">
            <v>SANTA FILOMENA DO MARANHÃO</v>
          </cell>
          <cell r="D1030" t="str">
            <v>210975</v>
          </cell>
          <cell r="F1030">
            <v>709001</v>
          </cell>
          <cell r="H1030">
            <v>686130</v>
          </cell>
          <cell r="J1030">
            <v>320194</v>
          </cell>
        </row>
        <row r="1031">
          <cell r="A1031">
            <v>211000</v>
          </cell>
          <cell r="B1031" t="str">
            <v>MA</v>
          </cell>
          <cell r="C1031" t="str">
            <v>SANTA LUZIA</v>
          </cell>
          <cell r="D1031" t="str">
            <v>211000</v>
          </cell>
          <cell r="F1031">
            <v>16337279</v>
          </cell>
          <cell r="H1031">
            <v>15810270</v>
          </cell>
          <cell r="J1031">
            <v>7378126</v>
          </cell>
        </row>
        <row r="1032">
          <cell r="A1032">
            <v>211023</v>
          </cell>
          <cell r="B1032" t="str">
            <v>MA</v>
          </cell>
          <cell r="C1032" t="str">
            <v>SANTANA DO MARANHÃO</v>
          </cell>
          <cell r="D1032" t="str">
            <v>211023</v>
          </cell>
          <cell r="F1032">
            <v>1154285</v>
          </cell>
          <cell r="H1032">
            <v>1117050</v>
          </cell>
          <cell r="J1032">
            <v>521290</v>
          </cell>
        </row>
        <row r="1033">
          <cell r="A1033">
            <v>211040</v>
          </cell>
          <cell r="B1033" t="str">
            <v>MA</v>
          </cell>
          <cell r="C1033" t="str">
            <v>SÃO BENEDITO DO RIO PRETO</v>
          </cell>
          <cell r="D1033" t="str">
            <v>211040</v>
          </cell>
          <cell r="F1033">
            <v>544763</v>
          </cell>
          <cell r="H1033">
            <v>527190</v>
          </cell>
          <cell r="J1033">
            <v>246022</v>
          </cell>
        </row>
        <row r="1034">
          <cell r="A1034">
            <v>211085</v>
          </cell>
          <cell r="B1034" t="str">
            <v>MA</v>
          </cell>
          <cell r="C1034" t="str">
            <v>SÃO FRANCISCO DO BREJÃO</v>
          </cell>
          <cell r="D1034" t="str">
            <v>211085</v>
          </cell>
          <cell r="F1034">
            <v>3127156</v>
          </cell>
          <cell r="H1034">
            <v>3026280</v>
          </cell>
          <cell r="J1034">
            <v>1412264</v>
          </cell>
        </row>
        <row r="1035">
          <cell r="A1035">
            <v>211102</v>
          </cell>
          <cell r="B1035" t="str">
            <v>MA</v>
          </cell>
          <cell r="C1035" t="str">
            <v>SÃO JOÃO DO CARÚ</v>
          </cell>
          <cell r="D1035" t="str">
            <v>211102</v>
          </cell>
          <cell r="F1035">
            <v>854422</v>
          </cell>
          <cell r="H1035">
            <v>826860</v>
          </cell>
          <cell r="J1035">
            <v>385868</v>
          </cell>
        </row>
        <row r="1036">
          <cell r="A1036">
            <v>211120</v>
          </cell>
          <cell r="B1036" t="str">
            <v>MA</v>
          </cell>
          <cell r="C1036" t="str">
            <v>SÃO JOSÉ DE RIBAMAR</v>
          </cell>
          <cell r="D1036" t="str">
            <v>211120</v>
          </cell>
          <cell r="E1036">
            <v>590552</v>
          </cell>
          <cell r="F1036">
            <v>76947675</v>
          </cell>
          <cell r="G1036">
            <v>993872</v>
          </cell>
          <cell r="H1036">
            <v>71297641</v>
          </cell>
          <cell r="I1036">
            <v>54419</v>
          </cell>
          <cell r="J1036">
            <v>31744742</v>
          </cell>
        </row>
        <row r="1037">
          <cell r="A1037">
            <v>211125</v>
          </cell>
          <cell r="B1037" t="str">
            <v>MA</v>
          </cell>
          <cell r="C1037" t="str">
            <v>SÃO JOSÉ DOS BASÍLIOS</v>
          </cell>
          <cell r="D1037" t="str">
            <v>211125</v>
          </cell>
          <cell r="F1037">
            <v>17839195</v>
          </cell>
          <cell r="H1037">
            <v>17409660</v>
          </cell>
          <cell r="J1037">
            <v>8198923</v>
          </cell>
        </row>
        <row r="1038">
          <cell r="A1038">
            <v>211130</v>
          </cell>
          <cell r="B1038" t="str">
            <v>MA</v>
          </cell>
          <cell r="C1038" t="str">
            <v>SÃO LUÍS</v>
          </cell>
          <cell r="D1038" t="str">
            <v>211130</v>
          </cell>
          <cell r="F1038">
            <v>62527</v>
          </cell>
          <cell r="H1038">
            <v>60510</v>
          </cell>
          <cell r="J1038">
            <v>28238</v>
          </cell>
        </row>
        <row r="1039">
          <cell r="A1039">
            <v>211153</v>
          </cell>
          <cell r="B1039" t="str">
            <v>MA</v>
          </cell>
          <cell r="C1039" t="str">
            <v>SÃO PEDRO DA ÁGUA BRANCA</v>
          </cell>
          <cell r="D1039" t="str">
            <v>211153</v>
          </cell>
          <cell r="F1039">
            <v>218271</v>
          </cell>
          <cell r="H1039">
            <v>211230</v>
          </cell>
          <cell r="J1039">
            <v>98574</v>
          </cell>
        </row>
        <row r="1040">
          <cell r="A1040">
            <v>211157</v>
          </cell>
          <cell r="B1040" t="str">
            <v>MA</v>
          </cell>
          <cell r="C1040" t="str">
            <v>SÃO PEDRO DOS CRENTES</v>
          </cell>
          <cell r="D1040" t="str">
            <v>211157</v>
          </cell>
          <cell r="E1040">
            <v>21</v>
          </cell>
          <cell r="F1040">
            <v>8128924</v>
          </cell>
          <cell r="H1040">
            <v>11190673</v>
          </cell>
          <cell r="J1040">
            <v>5213073</v>
          </cell>
        </row>
        <row r="1041">
          <cell r="A1041">
            <v>211160</v>
          </cell>
          <cell r="B1041" t="str">
            <v>MA</v>
          </cell>
          <cell r="C1041" t="str">
            <v>SÃO RAIMUNDO DAS MANGABEIRAS</v>
          </cell>
          <cell r="D1041" t="str">
            <v>211160</v>
          </cell>
          <cell r="E1041">
            <v>53252</v>
          </cell>
          <cell r="F1041">
            <v>27000923</v>
          </cell>
          <cell r="G1041">
            <v>7835</v>
          </cell>
          <cell r="H1041">
            <v>25158602</v>
          </cell>
          <cell r="I1041">
            <v>4535</v>
          </cell>
          <cell r="J1041">
            <v>12746350</v>
          </cell>
        </row>
        <row r="1042">
          <cell r="A1042">
            <v>211172</v>
          </cell>
          <cell r="B1042" t="str">
            <v>MA</v>
          </cell>
          <cell r="C1042" t="str">
            <v>SATUBINHA</v>
          </cell>
          <cell r="D1042" t="str">
            <v>211172</v>
          </cell>
          <cell r="F1042">
            <v>5939309</v>
          </cell>
          <cell r="H1042">
            <v>5964315</v>
          </cell>
          <cell r="J1042">
            <v>2762477</v>
          </cell>
        </row>
        <row r="1043">
          <cell r="A1043">
            <v>211180</v>
          </cell>
          <cell r="B1043" t="str">
            <v>MA</v>
          </cell>
          <cell r="C1043" t="str">
            <v>SÍTIO NOVO</v>
          </cell>
          <cell r="D1043" t="str">
            <v>211180</v>
          </cell>
          <cell r="F1043">
            <v>2305873</v>
          </cell>
          <cell r="H1043">
            <v>2231490</v>
          </cell>
          <cell r="J1043">
            <v>1041362</v>
          </cell>
        </row>
        <row r="1044">
          <cell r="A1044">
            <v>211227</v>
          </cell>
          <cell r="B1044" t="str">
            <v>MA</v>
          </cell>
          <cell r="C1044" t="str">
            <v>TUFILÂNDIA</v>
          </cell>
          <cell r="D1044" t="str">
            <v>211227</v>
          </cell>
          <cell r="F1044">
            <v>1480963</v>
          </cell>
          <cell r="H1044">
            <v>1433190</v>
          </cell>
          <cell r="J1044">
            <v>668822</v>
          </cell>
        </row>
        <row r="1045">
          <cell r="A1045">
            <v>211250</v>
          </cell>
          <cell r="B1045" t="str">
            <v>MA</v>
          </cell>
          <cell r="C1045" t="str">
            <v>TUTÓIA</v>
          </cell>
          <cell r="D1045" t="str">
            <v>211250</v>
          </cell>
          <cell r="F1045">
            <v>752773</v>
          </cell>
          <cell r="H1045">
            <v>728490</v>
          </cell>
          <cell r="J1045">
            <v>339962</v>
          </cell>
        </row>
        <row r="1046">
          <cell r="A1046">
            <v>211285</v>
          </cell>
          <cell r="B1046" t="str">
            <v>MA</v>
          </cell>
          <cell r="C1046" t="str">
            <v>VILA NOVA DOS MARTÍRIOS</v>
          </cell>
          <cell r="D1046" t="str">
            <v>211285</v>
          </cell>
          <cell r="E1046">
            <v>30395</v>
          </cell>
          <cell r="F1046">
            <v>8293284</v>
          </cell>
          <cell r="G1046">
            <v>72465</v>
          </cell>
          <cell r="H1046">
            <v>9905000</v>
          </cell>
          <cell r="I1046">
            <v>1254</v>
          </cell>
          <cell r="J1046">
            <v>4773394</v>
          </cell>
        </row>
        <row r="1047">
          <cell r="A1047">
            <v>211400</v>
          </cell>
          <cell r="B1047" t="str">
            <v>MA</v>
          </cell>
          <cell r="C1047" t="str">
            <v>ZÉ DOCA</v>
          </cell>
          <cell r="D1047" t="str">
            <v>211400</v>
          </cell>
          <cell r="F1047">
            <v>3550151</v>
          </cell>
          <cell r="H1047">
            <v>3435630</v>
          </cell>
          <cell r="J1047">
            <v>1603294</v>
          </cell>
        </row>
        <row r="1048">
          <cell r="A1048">
            <v>510010</v>
          </cell>
          <cell r="B1048" t="str">
            <v>MT</v>
          </cell>
          <cell r="C1048" t="str">
            <v>ACORIZAL</v>
          </cell>
          <cell r="D1048" t="str">
            <v>510010</v>
          </cell>
          <cell r="E1048">
            <v>421317</v>
          </cell>
          <cell r="F1048">
            <v>8142349</v>
          </cell>
          <cell r="G1048">
            <v>79808</v>
          </cell>
          <cell r="H1048">
            <v>9225678</v>
          </cell>
          <cell r="I1048">
            <v>2004</v>
          </cell>
          <cell r="J1048">
            <v>3022934</v>
          </cell>
        </row>
        <row r="1049">
          <cell r="A1049">
            <v>510020</v>
          </cell>
          <cell r="B1049" t="str">
            <v>MT</v>
          </cell>
          <cell r="C1049" t="str">
            <v>ÁGUA BOA</v>
          </cell>
          <cell r="D1049" t="str">
            <v>510020</v>
          </cell>
          <cell r="E1049">
            <v>37916</v>
          </cell>
          <cell r="F1049">
            <v>37245176</v>
          </cell>
          <cell r="G1049">
            <v>85530</v>
          </cell>
          <cell r="H1049">
            <v>33538489</v>
          </cell>
          <cell r="I1049">
            <v>22293</v>
          </cell>
          <cell r="J1049">
            <v>12740397</v>
          </cell>
        </row>
        <row r="1050">
          <cell r="A1050">
            <v>510025</v>
          </cell>
          <cell r="B1050" t="str">
            <v>MT</v>
          </cell>
          <cell r="C1050" t="str">
            <v>ALTA FLORESTA</v>
          </cell>
          <cell r="D1050" t="str">
            <v>510025</v>
          </cell>
          <cell r="E1050">
            <v>1289929</v>
          </cell>
          <cell r="F1050">
            <v>69563512</v>
          </cell>
          <cell r="G1050">
            <v>382031</v>
          </cell>
          <cell r="H1050">
            <v>55950392</v>
          </cell>
          <cell r="I1050">
            <v>223843</v>
          </cell>
          <cell r="J1050">
            <v>24764475</v>
          </cell>
        </row>
        <row r="1051">
          <cell r="A1051">
            <v>510030</v>
          </cell>
          <cell r="B1051" t="str">
            <v>MT</v>
          </cell>
          <cell r="C1051" t="str">
            <v>ALTO ARAGUAIA</v>
          </cell>
          <cell r="D1051" t="str">
            <v>510030</v>
          </cell>
          <cell r="E1051">
            <v>73839</v>
          </cell>
          <cell r="F1051">
            <v>96322372</v>
          </cell>
          <cell r="G1051">
            <v>49705</v>
          </cell>
          <cell r="H1051">
            <v>93782627</v>
          </cell>
          <cell r="I1051">
            <v>12370</v>
          </cell>
          <cell r="J1051">
            <v>45607856</v>
          </cell>
        </row>
        <row r="1052">
          <cell r="A1052">
            <v>510035</v>
          </cell>
          <cell r="B1052" t="str">
            <v>MT</v>
          </cell>
          <cell r="C1052" t="str">
            <v>ALTO BOA VISTA</v>
          </cell>
          <cell r="D1052" t="str">
            <v>510035</v>
          </cell>
          <cell r="F1052">
            <v>9034371</v>
          </cell>
          <cell r="G1052">
            <v>24910</v>
          </cell>
          <cell r="H1052">
            <v>8137949</v>
          </cell>
          <cell r="I1052">
            <v>6567</v>
          </cell>
          <cell r="J1052">
            <v>3468050</v>
          </cell>
        </row>
        <row r="1053">
          <cell r="A1053">
            <v>510050</v>
          </cell>
          <cell r="B1053" t="str">
            <v>MT</v>
          </cell>
          <cell r="C1053" t="str">
            <v>ALTO PARAGUAI</v>
          </cell>
          <cell r="D1053" t="str">
            <v>510050</v>
          </cell>
          <cell r="E1053">
            <v>158</v>
          </cell>
          <cell r="F1053">
            <v>316632</v>
          </cell>
          <cell r="G1053">
            <v>268</v>
          </cell>
          <cell r="H1053">
            <v>306744</v>
          </cell>
          <cell r="J1053">
            <v>142352</v>
          </cell>
        </row>
        <row r="1054">
          <cell r="A1054">
            <v>510060</v>
          </cell>
          <cell r="B1054" t="str">
            <v>MT</v>
          </cell>
          <cell r="C1054" t="str">
            <v>ALTO TAQUARI</v>
          </cell>
          <cell r="D1054" t="str">
            <v>510060</v>
          </cell>
          <cell r="E1054">
            <v>44529</v>
          </cell>
          <cell r="F1054">
            <v>32763206</v>
          </cell>
          <cell r="G1054">
            <v>36300</v>
          </cell>
          <cell r="H1054">
            <v>31838970</v>
          </cell>
          <cell r="J1054">
            <v>14136204</v>
          </cell>
        </row>
        <row r="1055">
          <cell r="A1055">
            <v>510100</v>
          </cell>
          <cell r="B1055" t="str">
            <v>MT</v>
          </cell>
          <cell r="C1055" t="str">
            <v>ARAGUAIANA</v>
          </cell>
          <cell r="D1055" t="str">
            <v>510100</v>
          </cell>
          <cell r="E1055">
            <v>158</v>
          </cell>
          <cell r="F1055">
            <v>2766889</v>
          </cell>
          <cell r="G1055">
            <v>264</v>
          </cell>
          <cell r="H1055">
            <v>2949040</v>
          </cell>
          <cell r="I1055">
            <v>288</v>
          </cell>
          <cell r="J1055">
            <v>1398399</v>
          </cell>
        </row>
        <row r="1056">
          <cell r="A1056">
            <v>510120</v>
          </cell>
          <cell r="B1056" t="str">
            <v>MT</v>
          </cell>
          <cell r="C1056" t="str">
            <v>ARAGUAINHA</v>
          </cell>
          <cell r="D1056" t="str">
            <v>510120</v>
          </cell>
          <cell r="E1056">
            <v>14726</v>
          </cell>
          <cell r="F1056">
            <v>2042769</v>
          </cell>
          <cell r="H1056">
            <v>1758330</v>
          </cell>
          <cell r="J1056">
            <v>820554</v>
          </cell>
        </row>
        <row r="1057">
          <cell r="A1057">
            <v>510125</v>
          </cell>
          <cell r="B1057" t="str">
            <v>MT</v>
          </cell>
          <cell r="C1057" t="str">
            <v>ARAPUTANGA</v>
          </cell>
          <cell r="D1057" t="str">
            <v>510125</v>
          </cell>
          <cell r="E1057">
            <v>96165</v>
          </cell>
          <cell r="F1057">
            <v>11612770</v>
          </cell>
          <cell r="G1057">
            <v>120297</v>
          </cell>
          <cell r="H1057">
            <v>12964473</v>
          </cell>
          <cell r="I1057">
            <v>35082</v>
          </cell>
          <cell r="J1057">
            <v>6111138</v>
          </cell>
        </row>
        <row r="1058">
          <cell r="A1058">
            <v>510130</v>
          </cell>
          <cell r="B1058" t="str">
            <v>MT</v>
          </cell>
          <cell r="C1058" t="str">
            <v>ARENÁPOLIS</v>
          </cell>
          <cell r="D1058" t="str">
            <v>510130</v>
          </cell>
          <cell r="E1058">
            <v>22919</v>
          </cell>
          <cell r="F1058">
            <v>20413729</v>
          </cell>
          <cell r="G1058">
            <v>18277</v>
          </cell>
          <cell r="H1058">
            <v>19822292</v>
          </cell>
          <cell r="I1058">
            <v>4148</v>
          </cell>
          <cell r="J1058">
            <v>9562611</v>
          </cell>
        </row>
        <row r="1059">
          <cell r="A1059">
            <v>510140</v>
          </cell>
          <cell r="B1059" t="str">
            <v>MT</v>
          </cell>
          <cell r="C1059" t="str">
            <v>ARIPUANÃ</v>
          </cell>
          <cell r="D1059" t="str">
            <v>510140</v>
          </cell>
          <cell r="E1059">
            <v>500</v>
          </cell>
          <cell r="F1059">
            <v>44061989</v>
          </cell>
          <cell r="G1059">
            <v>18003</v>
          </cell>
          <cell r="H1059">
            <v>42141489</v>
          </cell>
          <cell r="I1059">
            <v>11740</v>
          </cell>
          <cell r="J1059">
            <v>19582124</v>
          </cell>
        </row>
        <row r="1060">
          <cell r="A1060">
            <v>510160</v>
          </cell>
          <cell r="B1060" t="str">
            <v>MT</v>
          </cell>
          <cell r="C1060" t="str">
            <v>BARÃO DE MELGAÇO</v>
          </cell>
          <cell r="D1060" t="str">
            <v>510160</v>
          </cell>
          <cell r="F1060">
            <v>1029169</v>
          </cell>
          <cell r="H1060">
            <v>995970</v>
          </cell>
          <cell r="J1060">
            <v>464786</v>
          </cell>
        </row>
        <row r="1061">
          <cell r="A1061">
            <v>510170</v>
          </cell>
          <cell r="B1061" t="str">
            <v>MT</v>
          </cell>
          <cell r="C1061" t="str">
            <v>BARRA DO BUGRES</v>
          </cell>
          <cell r="D1061" t="str">
            <v>510170</v>
          </cell>
          <cell r="E1061">
            <v>308711</v>
          </cell>
          <cell r="F1061">
            <v>39189571</v>
          </cell>
          <cell r="G1061">
            <v>320867</v>
          </cell>
          <cell r="H1061">
            <v>39897262</v>
          </cell>
          <cell r="I1061">
            <v>37921</v>
          </cell>
          <cell r="J1061">
            <v>18221368</v>
          </cell>
        </row>
        <row r="1062">
          <cell r="A1062">
            <v>510180</v>
          </cell>
          <cell r="B1062" t="str">
            <v>MT</v>
          </cell>
          <cell r="C1062" t="str">
            <v>BARRA DO GARÇAS</v>
          </cell>
          <cell r="D1062" t="str">
            <v>510180</v>
          </cell>
          <cell r="E1062">
            <v>711206</v>
          </cell>
          <cell r="F1062">
            <v>74400233</v>
          </cell>
          <cell r="G1062">
            <v>596008</v>
          </cell>
          <cell r="H1062">
            <v>89768841</v>
          </cell>
          <cell r="I1062">
            <v>450279</v>
          </cell>
          <cell r="J1062">
            <v>45314259</v>
          </cell>
        </row>
        <row r="1063">
          <cell r="A1063">
            <v>510185</v>
          </cell>
          <cell r="B1063" t="str">
            <v>MT</v>
          </cell>
          <cell r="C1063" t="str">
            <v>BOM JESUS DO ARAGUAIA</v>
          </cell>
          <cell r="D1063" t="str">
            <v>510185</v>
          </cell>
          <cell r="F1063">
            <v>9415317</v>
          </cell>
          <cell r="H1063">
            <v>8979299</v>
          </cell>
          <cell r="J1063">
            <v>4178434</v>
          </cell>
        </row>
        <row r="1064">
          <cell r="A1064">
            <v>510190</v>
          </cell>
          <cell r="B1064" t="str">
            <v>MT</v>
          </cell>
          <cell r="C1064" t="str">
            <v>BRASNORTE</v>
          </cell>
          <cell r="D1064" t="str">
            <v>510190</v>
          </cell>
          <cell r="E1064">
            <v>907</v>
          </cell>
          <cell r="F1064">
            <v>30042564</v>
          </cell>
          <cell r="G1064">
            <v>910</v>
          </cell>
          <cell r="H1064">
            <v>29002076</v>
          </cell>
          <cell r="I1064">
            <v>760</v>
          </cell>
          <cell r="J1064">
            <v>13493964</v>
          </cell>
        </row>
        <row r="1065">
          <cell r="A1065">
            <v>510250</v>
          </cell>
          <cell r="B1065" t="str">
            <v>MT</v>
          </cell>
          <cell r="C1065" t="str">
            <v>CÁCERES</v>
          </cell>
          <cell r="D1065" t="str">
            <v>510250</v>
          </cell>
          <cell r="E1065">
            <v>177</v>
          </cell>
          <cell r="F1065">
            <v>83931775</v>
          </cell>
          <cell r="H1065">
            <v>81192834</v>
          </cell>
          <cell r="J1065">
            <v>37888392</v>
          </cell>
        </row>
        <row r="1066">
          <cell r="A1066">
            <v>510260</v>
          </cell>
          <cell r="B1066" t="str">
            <v>MT</v>
          </cell>
          <cell r="C1066" t="str">
            <v>CAMPINÁPOLIS</v>
          </cell>
          <cell r="D1066" t="str">
            <v>510260</v>
          </cell>
          <cell r="E1066">
            <v>322339</v>
          </cell>
          <cell r="F1066">
            <v>6727733</v>
          </cell>
          <cell r="G1066">
            <v>35704</v>
          </cell>
          <cell r="H1066">
            <v>9468385</v>
          </cell>
          <cell r="I1066">
            <v>13346</v>
          </cell>
          <cell r="J1066">
            <v>4001761</v>
          </cell>
        </row>
        <row r="1067">
          <cell r="A1067">
            <v>510267</v>
          </cell>
          <cell r="B1067" t="str">
            <v>MT</v>
          </cell>
          <cell r="C1067" t="str">
            <v>CAMPO VERDE</v>
          </cell>
          <cell r="D1067" t="str">
            <v>510267</v>
          </cell>
          <cell r="E1067">
            <v>1943</v>
          </cell>
          <cell r="F1067">
            <v>65551</v>
          </cell>
          <cell r="G1067">
            <v>1357</v>
          </cell>
          <cell r="H1067">
            <v>56803</v>
          </cell>
          <cell r="J1067">
            <v>35630</v>
          </cell>
        </row>
        <row r="1068">
          <cell r="A1068">
            <v>510269</v>
          </cell>
          <cell r="B1068" t="str">
            <v>MT</v>
          </cell>
          <cell r="C1068" t="str">
            <v>CANABRAVA DO NORTE</v>
          </cell>
          <cell r="D1068" t="str">
            <v>510269</v>
          </cell>
          <cell r="F1068">
            <v>6661342</v>
          </cell>
          <cell r="H1068">
            <v>6446460</v>
          </cell>
          <cell r="J1068">
            <v>3008348</v>
          </cell>
        </row>
        <row r="1069">
          <cell r="A1069">
            <v>510270</v>
          </cell>
          <cell r="B1069" t="str">
            <v>MT</v>
          </cell>
          <cell r="C1069" t="str">
            <v>CANARANA</v>
          </cell>
          <cell r="D1069" t="str">
            <v>510270</v>
          </cell>
          <cell r="E1069">
            <v>169656</v>
          </cell>
          <cell r="F1069">
            <v>14838141</v>
          </cell>
          <cell r="G1069">
            <v>180142</v>
          </cell>
          <cell r="H1069">
            <v>14792951</v>
          </cell>
          <cell r="I1069">
            <v>100832</v>
          </cell>
          <cell r="J1069">
            <v>7711010</v>
          </cell>
        </row>
        <row r="1070">
          <cell r="A1070">
            <v>510279</v>
          </cell>
          <cell r="B1070" t="str">
            <v>MT</v>
          </cell>
          <cell r="C1070" t="str">
            <v>CARLINDA</v>
          </cell>
          <cell r="D1070" t="str">
            <v>510279</v>
          </cell>
          <cell r="F1070">
            <v>19482043</v>
          </cell>
          <cell r="H1070">
            <v>18853590</v>
          </cell>
          <cell r="J1070">
            <v>8798342</v>
          </cell>
        </row>
        <row r="1071">
          <cell r="A1071">
            <v>510285</v>
          </cell>
          <cell r="B1071" t="str">
            <v>MT</v>
          </cell>
          <cell r="C1071" t="str">
            <v>CASTANHEIRA</v>
          </cell>
          <cell r="D1071" t="str">
            <v>510285</v>
          </cell>
          <cell r="F1071">
            <v>2672975</v>
          </cell>
          <cell r="H1071">
            <v>2586750</v>
          </cell>
          <cell r="J1071">
            <v>1207150</v>
          </cell>
        </row>
        <row r="1072">
          <cell r="A1072">
            <v>510300</v>
          </cell>
          <cell r="B1072" t="str">
            <v>MT</v>
          </cell>
          <cell r="C1072" t="str">
            <v>CHAPADA DOS GUIMARÃES</v>
          </cell>
          <cell r="D1072" t="str">
            <v>510300</v>
          </cell>
          <cell r="E1072">
            <v>140079</v>
          </cell>
          <cell r="F1072">
            <v>24526097</v>
          </cell>
          <cell r="G1072">
            <v>177497</v>
          </cell>
          <cell r="H1072">
            <v>31647081</v>
          </cell>
          <cell r="I1072">
            <v>83032</v>
          </cell>
          <cell r="J1072">
            <v>17613157</v>
          </cell>
        </row>
        <row r="1073">
          <cell r="A1073">
            <v>510310</v>
          </cell>
          <cell r="B1073" t="str">
            <v>MT</v>
          </cell>
          <cell r="C1073" t="str">
            <v>COCALINHO</v>
          </cell>
          <cell r="D1073" t="str">
            <v>510310</v>
          </cell>
          <cell r="E1073">
            <v>5764</v>
          </cell>
          <cell r="F1073">
            <v>6369323</v>
          </cell>
          <cell r="G1073">
            <v>42776</v>
          </cell>
          <cell r="H1073">
            <v>4542129</v>
          </cell>
          <cell r="I1073">
            <v>8578</v>
          </cell>
          <cell r="J1073">
            <v>1217303</v>
          </cell>
        </row>
        <row r="1074">
          <cell r="A1074">
            <v>510320</v>
          </cell>
          <cell r="B1074" t="str">
            <v>MT</v>
          </cell>
          <cell r="C1074" t="str">
            <v>COLÍDER</v>
          </cell>
          <cell r="D1074" t="str">
            <v>510320</v>
          </cell>
          <cell r="F1074">
            <v>46737367</v>
          </cell>
          <cell r="H1074">
            <v>45229710</v>
          </cell>
          <cell r="J1074">
            <v>21107198</v>
          </cell>
        </row>
        <row r="1075">
          <cell r="A1075">
            <v>510325</v>
          </cell>
          <cell r="B1075" t="str">
            <v>MT</v>
          </cell>
          <cell r="C1075" t="str">
            <v>COLNIZA</v>
          </cell>
          <cell r="D1075" t="str">
            <v>510325</v>
          </cell>
          <cell r="F1075">
            <v>285200</v>
          </cell>
          <cell r="H1075">
            <v>276000</v>
          </cell>
          <cell r="J1075">
            <v>128800</v>
          </cell>
        </row>
        <row r="1076">
          <cell r="A1076">
            <v>510330</v>
          </cell>
          <cell r="B1076" t="str">
            <v>MT</v>
          </cell>
          <cell r="C1076" t="str">
            <v>COMODORO</v>
          </cell>
          <cell r="D1076" t="str">
            <v>510330</v>
          </cell>
          <cell r="E1076">
            <v>96147</v>
          </cell>
          <cell r="F1076">
            <v>11299001</v>
          </cell>
          <cell r="G1076">
            <v>102528</v>
          </cell>
          <cell r="H1076">
            <v>9694313</v>
          </cell>
          <cell r="I1076">
            <v>44526</v>
          </cell>
          <cell r="J1076">
            <v>4667949</v>
          </cell>
        </row>
        <row r="1077">
          <cell r="A1077">
            <v>510336</v>
          </cell>
          <cell r="B1077" t="str">
            <v>MT</v>
          </cell>
          <cell r="C1077" t="str">
            <v>CONQUISTA D'OESTE</v>
          </cell>
          <cell r="D1077" t="str">
            <v>510336</v>
          </cell>
          <cell r="E1077">
            <v>33942</v>
          </cell>
          <cell r="F1077">
            <v>6920917</v>
          </cell>
          <cell r="G1077">
            <v>80632</v>
          </cell>
          <cell r="H1077">
            <v>9801950</v>
          </cell>
          <cell r="I1077">
            <v>24314</v>
          </cell>
          <cell r="J1077">
            <v>4961059</v>
          </cell>
        </row>
        <row r="1078">
          <cell r="A1078">
            <v>510340</v>
          </cell>
          <cell r="B1078" t="str">
            <v>MT</v>
          </cell>
          <cell r="C1078" t="str">
            <v>CUIABÁ</v>
          </cell>
          <cell r="D1078" t="str">
            <v>510340</v>
          </cell>
          <cell r="F1078">
            <v>934113545</v>
          </cell>
          <cell r="H1078">
            <v>903980850</v>
          </cell>
          <cell r="J1078">
            <v>421857730</v>
          </cell>
        </row>
        <row r="1079">
          <cell r="A1079">
            <v>510343</v>
          </cell>
          <cell r="B1079" t="str">
            <v>MT</v>
          </cell>
          <cell r="C1079" t="str">
            <v>CURVELÂNDIA</v>
          </cell>
          <cell r="D1079" t="str">
            <v>510343</v>
          </cell>
          <cell r="E1079">
            <v>51098</v>
          </cell>
          <cell r="F1079">
            <v>14278734</v>
          </cell>
          <cell r="G1079">
            <v>78672</v>
          </cell>
          <cell r="H1079">
            <v>13508919</v>
          </cell>
          <cell r="I1079">
            <v>85959</v>
          </cell>
          <cell r="J1079">
            <v>5197148</v>
          </cell>
        </row>
        <row r="1080">
          <cell r="A1080">
            <v>510345</v>
          </cell>
          <cell r="B1080" t="str">
            <v>MT</v>
          </cell>
          <cell r="C1080" t="str">
            <v>DENISE</v>
          </cell>
          <cell r="D1080" t="str">
            <v>510345</v>
          </cell>
          <cell r="F1080">
            <v>4108694</v>
          </cell>
          <cell r="H1080">
            <v>4060740</v>
          </cell>
          <cell r="I1080">
            <v>13970</v>
          </cell>
          <cell r="J1080">
            <v>2241821</v>
          </cell>
        </row>
        <row r="1081">
          <cell r="A1081">
            <v>510350</v>
          </cell>
          <cell r="B1081" t="str">
            <v>MT</v>
          </cell>
          <cell r="C1081" t="str">
            <v>DIAMANTINO</v>
          </cell>
          <cell r="D1081" t="str">
            <v>510350</v>
          </cell>
          <cell r="F1081">
            <v>49737</v>
          </cell>
          <cell r="G1081">
            <v>690</v>
          </cell>
          <cell r="H1081">
            <v>41450</v>
          </cell>
          <cell r="J1081">
            <v>17178</v>
          </cell>
        </row>
        <row r="1082">
          <cell r="A1082">
            <v>510360</v>
          </cell>
          <cell r="B1082" t="str">
            <v>MT</v>
          </cell>
          <cell r="C1082" t="str">
            <v>DOM AQUINO</v>
          </cell>
          <cell r="D1082" t="str">
            <v>510360</v>
          </cell>
          <cell r="E1082">
            <v>11089</v>
          </cell>
          <cell r="F1082">
            <v>15304305</v>
          </cell>
          <cell r="G1082">
            <v>329694</v>
          </cell>
          <cell r="H1082">
            <v>18200647</v>
          </cell>
          <cell r="I1082">
            <v>1267</v>
          </cell>
          <cell r="J1082">
            <v>3732119</v>
          </cell>
        </row>
        <row r="1083">
          <cell r="A1083">
            <v>510380</v>
          </cell>
          <cell r="B1083" t="str">
            <v>MT</v>
          </cell>
          <cell r="C1083" t="str">
            <v>FIGUEIRÓPOLIS D'OESTE</v>
          </cell>
          <cell r="D1083" t="str">
            <v>510380</v>
          </cell>
          <cell r="E1083">
            <v>12658</v>
          </cell>
          <cell r="F1083">
            <v>7804924</v>
          </cell>
          <cell r="G1083">
            <v>1829</v>
          </cell>
          <cell r="H1083">
            <v>7367601</v>
          </cell>
          <cell r="I1083">
            <v>13951</v>
          </cell>
          <cell r="J1083">
            <v>3979828</v>
          </cell>
        </row>
        <row r="1084">
          <cell r="A1084">
            <v>510385</v>
          </cell>
          <cell r="B1084" t="str">
            <v>MT</v>
          </cell>
          <cell r="C1084" t="str">
            <v>GAÚCHA DO NORTE</v>
          </cell>
          <cell r="D1084" t="str">
            <v>510385</v>
          </cell>
          <cell r="F1084">
            <v>1868804</v>
          </cell>
          <cell r="H1084">
            <v>1808520</v>
          </cell>
          <cell r="J1084">
            <v>843976</v>
          </cell>
        </row>
        <row r="1085">
          <cell r="A1085">
            <v>510390</v>
          </cell>
          <cell r="B1085" t="str">
            <v>MT</v>
          </cell>
          <cell r="C1085" t="str">
            <v>GENERAL CARNEIRO</v>
          </cell>
          <cell r="D1085" t="str">
            <v>510390</v>
          </cell>
          <cell r="E1085">
            <v>11223</v>
          </cell>
          <cell r="F1085">
            <v>6885045</v>
          </cell>
          <cell r="G1085">
            <v>13396</v>
          </cell>
          <cell r="H1085">
            <v>9694685</v>
          </cell>
          <cell r="I1085">
            <v>20377</v>
          </cell>
          <cell r="J1085">
            <v>4700032</v>
          </cell>
        </row>
        <row r="1086">
          <cell r="A1086">
            <v>510395</v>
          </cell>
          <cell r="B1086" t="str">
            <v>MT</v>
          </cell>
          <cell r="C1086" t="str">
            <v>GLÓRIA D'OESTE</v>
          </cell>
          <cell r="D1086" t="str">
            <v>510395</v>
          </cell>
          <cell r="E1086">
            <v>79980</v>
          </cell>
          <cell r="F1086">
            <v>18151208</v>
          </cell>
          <cell r="G1086">
            <v>62121</v>
          </cell>
          <cell r="H1086">
            <v>19741317</v>
          </cell>
          <cell r="I1086">
            <v>37389</v>
          </cell>
          <cell r="J1086">
            <v>9858825</v>
          </cell>
        </row>
        <row r="1087">
          <cell r="A1087">
            <v>510410</v>
          </cell>
          <cell r="B1087" t="str">
            <v>MT</v>
          </cell>
          <cell r="C1087" t="str">
            <v>GUARANTÃ DO NORTE</v>
          </cell>
          <cell r="D1087" t="str">
            <v>510410</v>
          </cell>
          <cell r="F1087">
            <v>64569378</v>
          </cell>
          <cell r="H1087">
            <v>62563779</v>
          </cell>
          <cell r="J1087">
            <v>29192452</v>
          </cell>
        </row>
        <row r="1088">
          <cell r="A1088">
            <v>510420</v>
          </cell>
          <cell r="B1088" t="str">
            <v>MT</v>
          </cell>
          <cell r="C1088" t="str">
            <v>GUIRATINGA</v>
          </cell>
          <cell r="D1088" t="str">
            <v>510420</v>
          </cell>
          <cell r="F1088">
            <v>14043</v>
          </cell>
          <cell r="H1088">
            <v>13590</v>
          </cell>
          <cell r="J1088">
            <v>6342</v>
          </cell>
        </row>
        <row r="1089">
          <cell r="A1089">
            <v>510450</v>
          </cell>
          <cell r="B1089" t="str">
            <v>MT</v>
          </cell>
          <cell r="C1089" t="str">
            <v>INDIAVAÍ</v>
          </cell>
          <cell r="D1089" t="str">
            <v>510450</v>
          </cell>
          <cell r="E1089">
            <v>15616</v>
          </cell>
          <cell r="F1089">
            <v>6307717</v>
          </cell>
          <cell r="G1089">
            <v>13834</v>
          </cell>
          <cell r="H1089">
            <v>6420453</v>
          </cell>
          <cell r="I1089">
            <v>2578</v>
          </cell>
          <cell r="J1089">
            <v>3731061</v>
          </cell>
        </row>
        <row r="1090">
          <cell r="A1090">
            <v>510455</v>
          </cell>
          <cell r="B1090" t="str">
            <v>MT</v>
          </cell>
          <cell r="C1090" t="str">
            <v>ITAÚBA</v>
          </cell>
          <cell r="D1090" t="str">
            <v>510455</v>
          </cell>
          <cell r="F1090">
            <v>767405</v>
          </cell>
          <cell r="H1090">
            <v>742650</v>
          </cell>
          <cell r="J1090">
            <v>346570</v>
          </cell>
        </row>
        <row r="1091">
          <cell r="A1091">
            <v>510460</v>
          </cell>
          <cell r="B1091" t="str">
            <v>MT</v>
          </cell>
          <cell r="C1091" t="str">
            <v>ITIQUIRA</v>
          </cell>
          <cell r="D1091" t="str">
            <v>510460</v>
          </cell>
          <cell r="E1091">
            <v>2450</v>
          </cell>
          <cell r="F1091">
            <v>6991765</v>
          </cell>
          <cell r="G1091">
            <v>2040</v>
          </cell>
          <cell r="H1091">
            <v>6777970</v>
          </cell>
          <cell r="J1091">
            <v>3168508</v>
          </cell>
        </row>
        <row r="1092">
          <cell r="A1092">
            <v>510480</v>
          </cell>
          <cell r="B1092" t="str">
            <v>MT</v>
          </cell>
          <cell r="C1092" t="str">
            <v>JACIARA</v>
          </cell>
          <cell r="D1092" t="str">
            <v>510480</v>
          </cell>
          <cell r="F1092">
            <v>2391526</v>
          </cell>
          <cell r="H1092">
            <v>2314380</v>
          </cell>
          <cell r="J1092">
            <v>1080044</v>
          </cell>
        </row>
        <row r="1093">
          <cell r="A1093">
            <v>510490</v>
          </cell>
          <cell r="B1093" t="str">
            <v>MT</v>
          </cell>
          <cell r="C1093" t="str">
            <v>JANGADA</v>
          </cell>
          <cell r="D1093" t="str">
            <v>510490</v>
          </cell>
          <cell r="F1093">
            <v>4565738497</v>
          </cell>
          <cell r="H1093">
            <v>4418456610</v>
          </cell>
          <cell r="J1093">
            <v>2061946418</v>
          </cell>
        </row>
        <row r="1094">
          <cell r="A1094">
            <v>510500</v>
          </cell>
          <cell r="B1094" t="str">
            <v>MT</v>
          </cell>
          <cell r="C1094" t="str">
            <v>JAURU</v>
          </cell>
          <cell r="D1094" t="str">
            <v>510500</v>
          </cell>
          <cell r="E1094">
            <v>1320</v>
          </cell>
          <cell r="F1094">
            <v>3913469</v>
          </cell>
          <cell r="G1094">
            <v>1820</v>
          </cell>
          <cell r="H1094">
            <v>5458322</v>
          </cell>
          <cell r="I1094">
            <v>14</v>
          </cell>
          <cell r="J1094">
            <v>2762015</v>
          </cell>
        </row>
        <row r="1095">
          <cell r="A1095">
            <v>510510</v>
          </cell>
          <cell r="B1095" t="str">
            <v>MT</v>
          </cell>
          <cell r="C1095" t="str">
            <v>JUARA</v>
          </cell>
          <cell r="D1095" t="str">
            <v>510510</v>
          </cell>
          <cell r="F1095">
            <v>3226</v>
          </cell>
          <cell r="H1095">
            <v>3180</v>
          </cell>
          <cell r="J1095">
            <v>1484</v>
          </cell>
        </row>
        <row r="1096">
          <cell r="A1096">
            <v>510515</v>
          </cell>
          <cell r="B1096" t="str">
            <v>MT</v>
          </cell>
          <cell r="C1096" t="str">
            <v>JUÍNA</v>
          </cell>
          <cell r="D1096" t="str">
            <v>510515</v>
          </cell>
          <cell r="F1096">
            <v>773140</v>
          </cell>
          <cell r="H1096">
            <v>748200</v>
          </cell>
          <cell r="J1096">
            <v>349160</v>
          </cell>
        </row>
        <row r="1097">
          <cell r="A1097">
            <v>510517</v>
          </cell>
          <cell r="B1097" t="str">
            <v>MT</v>
          </cell>
          <cell r="C1097" t="str">
            <v>JURUENA</v>
          </cell>
          <cell r="D1097" t="str">
            <v>510517</v>
          </cell>
          <cell r="F1097">
            <v>3348</v>
          </cell>
          <cell r="H1097">
            <v>3240</v>
          </cell>
          <cell r="J1097">
            <v>1512</v>
          </cell>
        </row>
        <row r="1098">
          <cell r="A1098">
            <v>510520</v>
          </cell>
          <cell r="B1098" t="str">
            <v>MT</v>
          </cell>
          <cell r="C1098" t="str">
            <v>JUSCIMEIRA</v>
          </cell>
          <cell r="D1098" t="str">
            <v>510520</v>
          </cell>
          <cell r="E1098">
            <v>114070</v>
          </cell>
          <cell r="F1098">
            <v>163308812</v>
          </cell>
          <cell r="G1098">
            <v>146546</v>
          </cell>
          <cell r="H1098">
            <v>157833358</v>
          </cell>
          <cell r="I1098">
            <v>72252</v>
          </cell>
          <cell r="J1098">
            <v>74383642</v>
          </cell>
        </row>
        <row r="1099">
          <cell r="A1099">
            <v>510523</v>
          </cell>
          <cell r="B1099" t="str">
            <v>MT</v>
          </cell>
          <cell r="C1099" t="str">
            <v>LAMBARI D'OESTE</v>
          </cell>
          <cell r="D1099" t="str">
            <v>510523</v>
          </cell>
          <cell r="E1099">
            <v>9939</v>
          </cell>
          <cell r="F1099">
            <v>12826308</v>
          </cell>
          <cell r="G1099">
            <v>15377</v>
          </cell>
          <cell r="H1099">
            <v>11867904</v>
          </cell>
          <cell r="I1099">
            <v>18476</v>
          </cell>
          <cell r="J1099">
            <v>4730582</v>
          </cell>
        </row>
        <row r="1100">
          <cell r="A1100">
            <v>510530</v>
          </cell>
          <cell r="B1100" t="str">
            <v>MT</v>
          </cell>
          <cell r="C1100" t="str">
            <v>LUCIARA</v>
          </cell>
          <cell r="D1100" t="str">
            <v>510530</v>
          </cell>
          <cell r="E1100">
            <v>89579</v>
          </cell>
          <cell r="F1100">
            <v>6330748</v>
          </cell>
          <cell r="G1100">
            <v>31359</v>
          </cell>
          <cell r="H1100">
            <v>5696571</v>
          </cell>
          <cell r="I1100">
            <v>30906</v>
          </cell>
          <cell r="J1100">
            <v>3086176</v>
          </cell>
        </row>
        <row r="1101">
          <cell r="A1101">
            <v>510560</v>
          </cell>
          <cell r="B1101" t="str">
            <v>MT</v>
          </cell>
          <cell r="C1101" t="str">
            <v>MATUPÁ</v>
          </cell>
          <cell r="D1101" t="str">
            <v>510560</v>
          </cell>
          <cell r="F1101">
            <v>5120394</v>
          </cell>
          <cell r="H1101">
            <v>4955220</v>
          </cell>
          <cell r="J1101">
            <v>2312436</v>
          </cell>
        </row>
        <row r="1102">
          <cell r="A1102">
            <v>510562</v>
          </cell>
          <cell r="B1102" t="str">
            <v>MT</v>
          </cell>
          <cell r="C1102" t="str">
            <v>MIRASSOL D'OESTE</v>
          </cell>
          <cell r="D1102" t="str">
            <v>510562</v>
          </cell>
          <cell r="E1102">
            <v>261251</v>
          </cell>
          <cell r="F1102">
            <v>29131727</v>
          </cell>
          <cell r="G1102">
            <v>254524</v>
          </cell>
          <cell r="H1102">
            <v>23791869</v>
          </cell>
          <cell r="I1102">
            <v>102465</v>
          </cell>
          <cell r="J1102">
            <v>11679130</v>
          </cell>
        </row>
        <row r="1103">
          <cell r="A1103">
            <v>510590</v>
          </cell>
          <cell r="B1103" t="str">
            <v>MT</v>
          </cell>
          <cell r="C1103" t="str">
            <v>NOBRES</v>
          </cell>
          <cell r="D1103" t="str">
            <v>510590</v>
          </cell>
          <cell r="F1103">
            <v>4088012</v>
          </cell>
          <cell r="H1103">
            <v>3956100</v>
          </cell>
          <cell r="J1103">
            <v>1846180</v>
          </cell>
        </row>
        <row r="1104">
          <cell r="A1104">
            <v>510600</v>
          </cell>
          <cell r="B1104" t="str">
            <v>MT</v>
          </cell>
          <cell r="C1104" t="str">
            <v>NORTELÂNDIA</v>
          </cell>
          <cell r="D1104" t="str">
            <v>510600</v>
          </cell>
          <cell r="E1104">
            <v>984</v>
          </cell>
          <cell r="F1104">
            <v>2014143</v>
          </cell>
          <cell r="G1104">
            <v>2</v>
          </cell>
          <cell r="H1104">
            <v>1942698</v>
          </cell>
          <cell r="J1104">
            <v>926410</v>
          </cell>
        </row>
        <row r="1105">
          <cell r="A1105">
            <v>510610</v>
          </cell>
          <cell r="B1105" t="str">
            <v>MT</v>
          </cell>
          <cell r="C1105" t="str">
            <v>NOSSA SENHORA DO LIVRAMENTO</v>
          </cell>
          <cell r="D1105" t="str">
            <v>510610</v>
          </cell>
          <cell r="F1105">
            <v>29049449</v>
          </cell>
          <cell r="G1105">
            <v>490</v>
          </cell>
          <cell r="H1105">
            <v>28101590</v>
          </cell>
          <cell r="J1105">
            <v>13112246</v>
          </cell>
        </row>
        <row r="1106">
          <cell r="A1106">
            <v>510615</v>
          </cell>
          <cell r="B1106" t="str">
            <v>MT</v>
          </cell>
          <cell r="C1106" t="str">
            <v>NOVA BANDEIRANTES</v>
          </cell>
          <cell r="D1106" t="str">
            <v>510615</v>
          </cell>
          <cell r="F1106">
            <v>21029499</v>
          </cell>
          <cell r="G1106">
            <v>103950</v>
          </cell>
          <cell r="H1106">
            <v>25472667</v>
          </cell>
          <cell r="J1106">
            <v>16175760</v>
          </cell>
        </row>
        <row r="1107">
          <cell r="A1107">
            <v>510880</v>
          </cell>
          <cell r="B1107" t="str">
            <v>MT</v>
          </cell>
          <cell r="C1107" t="str">
            <v>NOVA GUARITA</v>
          </cell>
          <cell r="D1107" t="str">
            <v>510880</v>
          </cell>
          <cell r="F1107">
            <v>6681006</v>
          </cell>
          <cell r="H1107">
            <v>6464760</v>
          </cell>
          <cell r="J1107">
            <v>3016944</v>
          </cell>
        </row>
        <row r="1108">
          <cell r="A1108">
            <v>510618</v>
          </cell>
          <cell r="B1108" t="str">
            <v>MT</v>
          </cell>
          <cell r="C1108" t="str">
            <v>NOVA LACERDA</v>
          </cell>
          <cell r="D1108" t="str">
            <v>510618</v>
          </cell>
          <cell r="E1108">
            <v>49285</v>
          </cell>
          <cell r="F1108">
            <v>10039639</v>
          </cell>
          <cell r="G1108">
            <v>48002</v>
          </cell>
          <cell r="H1108">
            <v>7840769</v>
          </cell>
          <cell r="I1108">
            <v>16033</v>
          </cell>
          <cell r="J1108">
            <v>4440134</v>
          </cell>
        </row>
        <row r="1109">
          <cell r="A1109">
            <v>510885</v>
          </cell>
          <cell r="B1109" t="str">
            <v>MT</v>
          </cell>
          <cell r="C1109" t="str">
            <v>NOVA MARILÂNDIA</v>
          </cell>
          <cell r="D1109" t="str">
            <v>510885</v>
          </cell>
          <cell r="E1109">
            <v>45824</v>
          </cell>
          <cell r="F1109">
            <v>31081590</v>
          </cell>
          <cell r="G1109">
            <v>18789</v>
          </cell>
          <cell r="H1109">
            <v>32352080</v>
          </cell>
          <cell r="I1109">
            <v>2839</v>
          </cell>
          <cell r="J1109">
            <v>14177319</v>
          </cell>
        </row>
        <row r="1110">
          <cell r="A1110">
            <v>510890</v>
          </cell>
          <cell r="B1110" t="str">
            <v>MT</v>
          </cell>
          <cell r="C1110" t="str">
            <v>NOVA MARINGÁ</v>
          </cell>
          <cell r="D1110" t="str">
            <v>510890</v>
          </cell>
          <cell r="F1110">
            <v>479047</v>
          </cell>
          <cell r="H1110">
            <v>468653</v>
          </cell>
          <cell r="J1110">
            <v>219128</v>
          </cell>
        </row>
        <row r="1111">
          <cell r="A1111">
            <v>510895</v>
          </cell>
          <cell r="B1111" t="str">
            <v>MT</v>
          </cell>
          <cell r="C1111" t="str">
            <v>NOVA MONTE VERDE</v>
          </cell>
          <cell r="D1111" t="str">
            <v>510895</v>
          </cell>
          <cell r="F1111">
            <v>0</v>
          </cell>
          <cell r="H1111">
            <v>0</v>
          </cell>
          <cell r="J1111">
            <v>0</v>
          </cell>
        </row>
        <row r="1112">
          <cell r="A1112">
            <v>510617</v>
          </cell>
          <cell r="B1112" t="str">
            <v>MT</v>
          </cell>
          <cell r="C1112" t="str">
            <v>NOVA NAZARÉ</v>
          </cell>
          <cell r="D1112" t="str">
            <v>510617</v>
          </cell>
          <cell r="E1112">
            <v>20103</v>
          </cell>
          <cell r="F1112">
            <v>3616864</v>
          </cell>
          <cell r="G1112">
            <v>5808</v>
          </cell>
          <cell r="H1112">
            <v>3713435</v>
          </cell>
          <cell r="I1112">
            <v>12671</v>
          </cell>
          <cell r="J1112">
            <v>1658792</v>
          </cell>
        </row>
        <row r="1113">
          <cell r="A1113">
            <v>510619</v>
          </cell>
          <cell r="B1113" t="str">
            <v>MT</v>
          </cell>
          <cell r="C1113" t="str">
            <v>NOVA SANTA HELENA</v>
          </cell>
          <cell r="D1113" t="str">
            <v>510619</v>
          </cell>
          <cell r="F1113">
            <v>7232517</v>
          </cell>
          <cell r="H1113">
            <v>6999210</v>
          </cell>
          <cell r="J1113">
            <v>3266298</v>
          </cell>
        </row>
        <row r="1114">
          <cell r="A1114">
            <v>510625</v>
          </cell>
          <cell r="B1114" t="str">
            <v>MT</v>
          </cell>
          <cell r="C1114" t="str">
            <v>NOVA XAVANTINA</v>
          </cell>
          <cell r="D1114" t="str">
            <v>510625</v>
          </cell>
          <cell r="E1114">
            <v>172170</v>
          </cell>
          <cell r="F1114">
            <v>39838846</v>
          </cell>
          <cell r="G1114">
            <v>148602</v>
          </cell>
          <cell r="H1114">
            <v>46829056</v>
          </cell>
          <cell r="I1114">
            <v>114717</v>
          </cell>
          <cell r="J1114">
            <v>22357778</v>
          </cell>
        </row>
        <row r="1115">
          <cell r="A1115">
            <v>510627</v>
          </cell>
          <cell r="B1115" t="str">
            <v>MT</v>
          </cell>
          <cell r="C1115" t="str">
            <v>NOVO HORIZONTE DO NORTE</v>
          </cell>
          <cell r="D1115" t="str">
            <v>510627</v>
          </cell>
          <cell r="F1115">
            <v>16869084</v>
          </cell>
          <cell r="H1115">
            <v>16324920</v>
          </cell>
          <cell r="J1115">
            <v>7618296</v>
          </cell>
        </row>
        <row r="1116">
          <cell r="A1116">
            <v>510626</v>
          </cell>
          <cell r="B1116" t="str">
            <v>MT</v>
          </cell>
          <cell r="C1116" t="str">
            <v>NOVO MUNDO</v>
          </cell>
          <cell r="D1116" t="str">
            <v>510626</v>
          </cell>
          <cell r="E1116">
            <v>45237</v>
          </cell>
          <cell r="F1116">
            <v>12894290</v>
          </cell>
          <cell r="G1116">
            <v>30870</v>
          </cell>
          <cell r="H1116">
            <v>11573481</v>
          </cell>
          <cell r="I1116">
            <v>15129</v>
          </cell>
          <cell r="J1116">
            <v>4852905</v>
          </cell>
        </row>
        <row r="1117">
          <cell r="A1117">
            <v>510631</v>
          </cell>
          <cell r="B1117" t="str">
            <v>MT</v>
          </cell>
          <cell r="C1117" t="str">
            <v>NOVO SANTO ANTÔNIO</v>
          </cell>
          <cell r="D1117" t="str">
            <v>510631</v>
          </cell>
          <cell r="E1117">
            <v>150</v>
          </cell>
          <cell r="F1117">
            <v>5303582</v>
          </cell>
          <cell r="G1117">
            <v>2660</v>
          </cell>
          <cell r="H1117">
            <v>5365421</v>
          </cell>
          <cell r="I1117">
            <v>4463</v>
          </cell>
          <cell r="J1117">
            <v>2510345</v>
          </cell>
        </row>
        <row r="1118">
          <cell r="A1118">
            <v>510630</v>
          </cell>
          <cell r="B1118" t="str">
            <v>MT</v>
          </cell>
          <cell r="C1118" t="str">
            <v>PARANATINGA</v>
          </cell>
          <cell r="D1118" t="str">
            <v>510630</v>
          </cell>
          <cell r="E1118">
            <v>359908</v>
          </cell>
          <cell r="F1118">
            <v>55801512</v>
          </cell>
          <cell r="G1118">
            <v>208104</v>
          </cell>
          <cell r="H1118">
            <v>46393357</v>
          </cell>
          <cell r="I1118">
            <v>171540</v>
          </cell>
          <cell r="J1118">
            <v>23379520</v>
          </cell>
        </row>
        <row r="1119">
          <cell r="A1119">
            <v>510637</v>
          </cell>
          <cell r="B1119" t="str">
            <v>MT</v>
          </cell>
          <cell r="C1119" t="str">
            <v>PEDRA PRETA</v>
          </cell>
          <cell r="D1119" t="str">
            <v>510637</v>
          </cell>
          <cell r="E1119">
            <v>292</v>
          </cell>
          <cell r="F1119">
            <v>1280888</v>
          </cell>
          <cell r="G1119">
            <v>3343</v>
          </cell>
          <cell r="H1119">
            <v>1303440</v>
          </cell>
          <cell r="J1119">
            <v>608272</v>
          </cell>
        </row>
        <row r="1120">
          <cell r="A1120">
            <v>510642</v>
          </cell>
          <cell r="B1120" t="str">
            <v>MT</v>
          </cell>
          <cell r="C1120" t="str">
            <v>PEIXOTO DE AZEVEDO</v>
          </cell>
          <cell r="D1120" t="str">
            <v>510642</v>
          </cell>
          <cell r="E1120">
            <v>7099</v>
          </cell>
          <cell r="F1120">
            <v>33238894</v>
          </cell>
          <cell r="H1120">
            <v>32191641</v>
          </cell>
          <cell r="J1120">
            <v>15020282</v>
          </cell>
        </row>
        <row r="1121">
          <cell r="A1121">
            <v>510645</v>
          </cell>
          <cell r="B1121" t="str">
            <v>MT</v>
          </cell>
          <cell r="C1121" t="str">
            <v>PLANALTO DA SERRA</v>
          </cell>
          <cell r="D1121" t="str">
            <v>510645</v>
          </cell>
          <cell r="E1121">
            <v>49026</v>
          </cell>
          <cell r="F1121">
            <v>18736599</v>
          </cell>
          <cell r="G1121">
            <v>77460</v>
          </cell>
          <cell r="H1121">
            <v>17229675</v>
          </cell>
          <cell r="I1121">
            <v>41799</v>
          </cell>
          <cell r="J1121">
            <v>7705613</v>
          </cell>
        </row>
        <row r="1122">
          <cell r="A1122">
            <v>510650</v>
          </cell>
          <cell r="B1122" t="str">
            <v>MT</v>
          </cell>
          <cell r="C1122" t="str">
            <v>POCONÉ</v>
          </cell>
          <cell r="D1122" t="str">
            <v>510650</v>
          </cell>
          <cell r="E1122">
            <v>502912</v>
          </cell>
          <cell r="F1122">
            <v>60319500</v>
          </cell>
          <cell r="G1122">
            <v>406303</v>
          </cell>
          <cell r="H1122">
            <v>61736888</v>
          </cell>
          <cell r="I1122">
            <v>335088</v>
          </cell>
          <cell r="J1122">
            <v>32198076</v>
          </cell>
        </row>
        <row r="1123">
          <cell r="A1123">
            <v>510665</v>
          </cell>
          <cell r="B1123" t="str">
            <v>MT</v>
          </cell>
          <cell r="C1123" t="str">
            <v>PONTAL DO ARAGUAIA</v>
          </cell>
          <cell r="D1123" t="str">
            <v>510665</v>
          </cell>
          <cell r="F1123">
            <v>6852426</v>
          </cell>
          <cell r="H1123">
            <v>6631380</v>
          </cell>
          <cell r="J1123">
            <v>3094644</v>
          </cell>
        </row>
        <row r="1124">
          <cell r="A1124">
            <v>510670</v>
          </cell>
          <cell r="B1124" t="str">
            <v>MT</v>
          </cell>
          <cell r="C1124" t="str">
            <v>PONTE BRANCA</v>
          </cell>
          <cell r="D1124" t="str">
            <v>510670</v>
          </cell>
          <cell r="E1124">
            <v>9147</v>
          </cell>
          <cell r="F1124">
            <v>8773075</v>
          </cell>
          <cell r="G1124">
            <v>17239</v>
          </cell>
          <cell r="H1124">
            <v>8523277</v>
          </cell>
          <cell r="I1124">
            <v>10814</v>
          </cell>
          <cell r="J1124">
            <v>3610610</v>
          </cell>
        </row>
        <row r="1125">
          <cell r="A1125">
            <v>510675</v>
          </cell>
          <cell r="B1125" t="str">
            <v>MT</v>
          </cell>
          <cell r="C1125" t="str">
            <v>PONTES E LACERDA</v>
          </cell>
          <cell r="D1125" t="str">
            <v>510675</v>
          </cell>
          <cell r="F1125">
            <v>233438494</v>
          </cell>
          <cell r="H1125">
            <v>225908220</v>
          </cell>
          <cell r="J1125">
            <v>105423836</v>
          </cell>
        </row>
        <row r="1126">
          <cell r="A1126">
            <v>510680</v>
          </cell>
          <cell r="B1126" t="str">
            <v>MT</v>
          </cell>
          <cell r="C1126" t="str">
            <v>PORTO DOS GAÚCHOS</v>
          </cell>
          <cell r="D1126" t="str">
            <v>510680</v>
          </cell>
          <cell r="E1126">
            <v>1204</v>
          </cell>
          <cell r="F1126">
            <v>39899409</v>
          </cell>
          <cell r="G1126">
            <v>123500</v>
          </cell>
          <cell r="H1126">
            <v>35886010</v>
          </cell>
          <cell r="J1126">
            <v>16285738</v>
          </cell>
        </row>
        <row r="1127">
          <cell r="A1127">
            <v>510682</v>
          </cell>
          <cell r="B1127" t="str">
            <v>MT</v>
          </cell>
          <cell r="C1127" t="str">
            <v>PORTO ESPERIDIÃO</v>
          </cell>
          <cell r="D1127" t="str">
            <v>510682</v>
          </cell>
          <cell r="E1127">
            <v>47532</v>
          </cell>
          <cell r="F1127">
            <v>9735251</v>
          </cell>
          <cell r="G1127">
            <v>93911</v>
          </cell>
          <cell r="H1127">
            <v>15748598</v>
          </cell>
          <cell r="I1127">
            <v>75254</v>
          </cell>
          <cell r="J1127">
            <v>8466005</v>
          </cell>
        </row>
        <row r="1128">
          <cell r="A1128">
            <v>510685</v>
          </cell>
          <cell r="B1128" t="str">
            <v>MT</v>
          </cell>
          <cell r="C1128" t="str">
            <v>PORTO ESTRELA</v>
          </cell>
          <cell r="D1128" t="str">
            <v>510685</v>
          </cell>
          <cell r="E1128">
            <v>83</v>
          </cell>
          <cell r="F1128">
            <v>2536177</v>
          </cell>
          <cell r="H1128">
            <v>2453160</v>
          </cell>
          <cell r="J1128">
            <v>1144808</v>
          </cell>
        </row>
        <row r="1129">
          <cell r="A1129">
            <v>510700</v>
          </cell>
          <cell r="B1129" t="str">
            <v>MT</v>
          </cell>
          <cell r="C1129" t="str">
            <v>POXORÉO</v>
          </cell>
          <cell r="D1129" t="str">
            <v>510700</v>
          </cell>
          <cell r="E1129">
            <v>92233</v>
          </cell>
          <cell r="F1129">
            <v>9725365</v>
          </cell>
          <cell r="G1129">
            <v>174783</v>
          </cell>
          <cell r="H1129">
            <v>9047009</v>
          </cell>
          <cell r="I1129">
            <v>57571</v>
          </cell>
          <cell r="J1129">
            <v>5309385</v>
          </cell>
        </row>
        <row r="1130">
          <cell r="A1130">
            <v>510704</v>
          </cell>
          <cell r="B1130" t="str">
            <v>MT</v>
          </cell>
          <cell r="C1130" t="str">
            <v>PRIMAVERA DO LESTE</v>
          </cell>
          <cell r="D1130" t="str">
            <v>510704</v>
          </cell>
          <cell r="F1130">
            <v>2795766</v>
          </cell>
          <cell r="H1130">
            <v>2705580</v>
          </cell>
          <cell r="J1130">
            <v>1262604</v>
          </cell>
        </row>
        <row r="1131">
          <cell r="A1131">
            <v>510706</v>
          </cell>
          <cell r="B1131" t="str">
            <v>MT</v>
          </cell>
          <cell r="C1131" t="str">
            <v>QUERÊNCIA</v>
          </cell>
          <cell r="D1131" t="str">
            <v>510706</v>
          </cell>
          <cell r="E1131">
            <v>327882</v>
          </cell>
          <cell r="F1131">
            <v>36484985</v>
          </cell>
          <cell r="G1131">
            <v>283168</v>
          </cell>
          <cell r="H1131">
            <v>46256730</v>
          </cell>
          <cell r="I1131">
            <v>182342</v>
          </cell>
          <cell r="J1131">
            <v>22137671</v>
          </cell>
        </row>
        <row r="1132">
          <cell r="A1132">
            <v>510715</v>
          </cell>
          <cell r="B1132" t="str">
            <v>MT</v>
          </cell>
          <cell r="C1132" t="str">
            <v>RESERVA DO CABAÇAL</v>
          </cell>
          <cell r="D1132" t="str">
            <v>510715</v>
          </cell>
          <cell r="F1132">
            <v>5871688</v>
          </cell>
          <cell r="H1132">
            <v>5860525</v>
          </cell>
          <cell r="I1132">
            <v>1020</v>
          </cell>
          <cell r="J1132">
            <v>2632594</v>
          </cell>
        </row>
        <row r="1133">
          <cell r="A1133">
            <v>510718</v>
          </cell>
          <cell r="B1133" t="str">
            <v>MT</v>
          </cell>
          <cell r="C1133" t="str">
            <v>RIBEIRÃO CASCALHEIRA</v>
          </cell>
          <cell r="D1133" t="str">
            <v>510718</v>
          </cell>
          <cell r="E1133">
            <v>31660</v>
          </cell>
          <cell r="F1133">
            <v>11097299</v>
          </cell>
          <cell r="G1133">
            <v>31398</v>
          </cell>
          <cell r="H1133">
            <v>12816653</v>
          </cell>
          <cell r="I1133">
            <v>8365</v>
          </cell>
          <cell r="J1133">
            <v>6296849</v>
          </cell>
        </row>
        <row r="1134">
          <cell r="A1134">
            <v>510719</v>
          </cell>
          <cell r="B1134" t="str">
            <v>MT</v>
          </cell>
          <cell r="C1134" t="str">
            <v>RIBEIRÃOZINHO</v>
          </cell>
          <cell r="D1134" t="str">
            <v>510719</v>
          </cell>
          <cell r="E1134">
            <v>823</v>
          </cell>
          <cell r="F1134">
            <v>6279577</v>
          </cell>
          <cell r="G1134">
            <v>4568</v>
          </cell>
          <cell r="H1134">
            <v>7442309</v>
          </cell>
          <cell r="I1134">
            <v>1811</v>
          </cell>
          <cell r="J1134">
            <v>3417542</v>
          </cell>
        </row>
        <row r="1135">
          <cell r="A1135">
            <v>510720</v>
          </cell>
          <cell r="B1135" t="str">
            <v>MT</v>
          </cell>
          <cell r="C1135" t="str">
            <v>RIO BRANCO</v>
          </cell>
          <cell r="D1135" t="str">
            <v>510720</v>
          </cell>
          <cell r="E1135">
            <v>7937</v>
          </cell>
          <cell r="F1135">
            <v>3233518</v>
          </cell>
          <cell r="G1135">
            <v>18541</v>
          </cell>
          <cell r="H1135">
            <v>4121265</v>
          </cell>
          <cell r="I1135">
            <v>3368</v>
          </cell>
          <cell r="J1135">
            <v>2204866</v>
          </cell>
        </row>
        <row r="1136">
          <cell r="A1136">
            <v>510757</v>
          </cell>
          <cell r="B1136" t="str">
            <v>MT</v>
          </cell>
          <cell r="C1136" t="str">
            <v>RONDOLÂNDIA</v>
          </cell>
          <cell r="D1136" t="str">
            <v>510757</v>
          </cell>
          <cell r="E1136">
            <v>2593</v>
          </cell>
          <cell r="F1136">
            <v>13037918</v>
          </cell>
          <cell r="G1136">
            <v>28760</v>
          </cell>
          <cell r="H1136">
            <v>13878794</v>
          </cell>
          <cell r="J1136">
            <v>6373728</v>
          </cell>
        </row>
        <row r="1137">
          <cell r="A1137">
            <v>510760</v>
          </cell>
          <cell r="B1137" t="str">
            <v>MT</v>
          </cell>
          <cell r="C1137" t="str">
            <v>RONDONÓPOLIS</v>
          </cell>
          <cell r="D1137" t="str">
            <v>510760</v>
          </cell>
          <cell r="F1137">
            <v>132849167</v>
          </cell>
          <cell r="H1137">
            <v>128563710</v>
          </cell>
          <cell r="J1137">
            <v>59996398</v>
          </cell>
        </row>
        <row r="1138">
          <cell r="A1138">
            <v>510770</v>
          </cell>
          <cell r="B1138" t="str">
            <v>MT</v>
          </cell>
          <cell r="C1138" t="str">
            <v>ROSÁRIO OESTE</v>
          </cell>
          <cell r="D1138" t="str">
            <v>510770</v>
          </cell>
          <cell r="E1138">
            <v>9760</v>
          </cell>
          <cell r="F1138">
            <v>3425424</v>
          </cell>
          <cell r="G1138">
            <v>10002</v>
          </cell>
          <cell r="H1138">
            <v>3390235</v>
          </cell>
          <cell r="I1138">
            <v>912</v>
          </cell>
          <cell r="J1138">
            <v>1564824</v>
          </cell>
        </row>
        <row r="1139">
          <cell r="A1139">
            <v>510775</v>
          </cell>
          <cell r="B1139" t="str">
            <v>MT</v>
          </cell>
          <cell r="C1139" t="str">
            <v>SALTO DO CÉU</v>
          </cell>
          <cell r="D1139" t="str">
            <v>510775</v>
          </cell>
          <cell r="E1139">
            <v>59892</v>
          </cell>
          <cell r="F1139">
            <v>6665000</v>
          </cell>
          <cell r="G1139">
            <v>61417</v>
          </cell>
          <cell r="H1139">
            <v>6292955</v>
          </cell>
          <cell r="I1139">
            <v>26729</v>
          </cell>
          <cell r="J1139">
            <v>2480357</v>
          </cell>
        </row>
        <row r="1140">
          <cell r="A1140">
            <v>510774</v>
          </cell>
          <cell r="B1140" t="str">
            <v>MT</v>
          </cell>
          <cell r="C1140" t="str">
            <v>SANTA CRUZ DO XINGU</v>
          </cell>
          <cell r="D1140" t="str">
            <v>510774</v>
          </cell>
          <cell r="E1140">
            <v>3617</v>
          </cell>
          <cell r="F1140">
            <v>3822796</v>
          </cell>
          <cell r="G1140">
            <v>5443</v>
          </cell>
          <cell r="H1140">
            <v>4466750</v>
          </cell>
          <cell r="I1140">
            <v>4337</v>
          </cell>
          <cell r="J1140">
            <v>2707797</v>
          </cell>
        </row>
        <row r="1141">
          <cell r="A1141">
            <v>510776</v>
          </cell>
          <cell r="B1141" t="str">
            <v>MT</v>
          </cell>
          <cell r="C1141" t="str">
            <v>SANTA RITA DO TRIVELATO</v>
          </cell>
          <cell r="D1141" t="str">
            <v>510776</v>
          </cell>
          <cell r="F1141">
            <v>0</v>
          </cell>
          <cell r="H1141">
            <v>0</v>
          </cell>
          <cell r="J1141">
            <v>0</v>
          </cell>
        </row>
        <row r="1142">
          <cell r="A1142">
            <v>510777</v>
          </cell>
          <cell r="B1142" t="str">
            <v>MT</v>
          </cell>
          <cell r="C1142" t="str">
            <v>SANTA TEREZINHA</v>
          </cell>
          <cell r="D1142" t="str">
            <v>510777</v>
          </cell>
          <cell r="E1142">
            <v>2</v>
          </cell>
          <cell r="F1142">
            <v>3539905</v>
          </cell>
          <cell r="H1142">
            <v>3229567</v>
          </cell>
          <cell r="J1142">
            <v>1420213</v>
          </cell>
        </row>
        <row r="1143">
          <cell r="A1143">
            <v>510726</v>
          </cell>
          <cell r="B1143" t="str">
            <v>MT</v>
          </cell>
          <cell r="C1143" t="str">
            <v>SANTO AFONSO</v>
          </cell>
          <cell r="D1143" t="str">
            <v>510726</v>
          </cell>
          <cell r="E1143">
            <v>37241</v>
          </cell>
          <cell r="F1143">
            <v>9446916</v>
          </cell>
          <cell r="G1143">
            <v>24895</v>
          </cell>
          <cell r="H1143">
            <v>7868251</v>
          </cell>
          <cell r="I1143">
            <v>9310</v>
          </cell>
          <cell r="J1143">
            <v>3349737</v>
          </cell>
        </row>
        <row r="1144">
          <cell r="A1144">
            <v>510779</v>
          </cell>
          <cell r="B1144" t="str">
            <v>MT</v>
          </cell>
          <cell r="C1144" t="str">
            <v>SANTO ANTÔNIO DO LESTE</v>
          </cell>
          <cell r="D1144" t="str">
            <v>510779</v>
          </cell>
          <cell r="F1144">
            <v>2359162</v>
          </cell>
          <cell r="H1144">
            <v>2283060</v>
          </cell>
          <cell r="J1144">
            <v>1065428</v>
          </cell>
        </row>
        <row r="1145">
          <cell r="A1145">
            <v>510780</v>
          </cell>
          <cell r="B1145" t="str">
            <v>MT</v>
          </cell>
          <cell r="C1145" t="str">
            <v>SANTO ANTÔNIO DO LEVERGER</v>
          </cell>
          <cell r="D1145" t="str">
            <v>510780</v>
          </cell>
          <cell r="F1145">
            <v>7673709</v>
          </cell>
          <cell r="H1145">
            <v>7426170</v>
          </cell>
          <cell r="J1145">
            <v>3465546</v>
          </cell>
        </row>
        <row r="1146">
          <cell r="A1146">
            <v>510785</v>
          </cell>
          <cell r="B1146" t="str">
            <v>MT</v>
          </cell>
          <cell r="C1146" t="str">
            <v>SÃO FÉLIX DO ARAGUAIA</v>
          </cell>
          <cell r="D1146" t="str">
            <v>510785</v>
          </cell>
          <cell r="E1146">
            <v>4630</v>
          </cell>
          <cell r="F1146">
            <v>20011552</v>
          </cell>
          <cell r="G1146">
            <v>5843</v>
          </cell>
          <cell r="H1146">
            <v>17186304</v>
          </cell>
          <cell r="I1146">
            <v>3284</v>
          </cell>
          <cell r="J1146">
            <v>7456446</v>
          </cell>
        </row>
        <row r="1147">
          <cell r="A1147">
            <v>510729</v>
          </cell>
          <cell r="B1147" t="str">
            <v>MT</v>
          </cell>
          <cell r="C1147" t="str">
            <v>SÃO JOSÉ DO POVO</v>
          </cell>
          <cell r="D1147" t="str">
            <v>510729</v>
          </cell>
          <cell r="E1147">
            <v>2127</v>
          </cell>
          <cell r="F1147">
            <v>1375251</v>
          </cell>
          <cell r="G1147">
            <v>590</v>
          </cell>
          <cell r="H1147">
            <v>1462798</v>
          </cell>
          <cell r="I1147">
            <v>827</v>
          </cell>
          <cell r="J1147">
            <v>769356</v>
          </cell>
        </row>
        <row r="1148">
          <cell r="A1148">
            <v>510730</v>
          </cell>
          <cell r="B1148" t="str">
            <v>MT</v>
          </cell>
          <cell r="C1148" t="str">
            <v>SÃO JOSÉ DO RIO CLARO</v>
          </cell>
          <cell r="D1148" t="str">
            <v>510730</v>
          </cell>
          <cell r="E1148">
            <v>829</v>
          </cell>
          <cell r="F1148">
            <v>38324</v>
          </cell>
          <cell r="G1148">
            <v>1566</v>
          </cell>
          <cell r="H1148">
            <v>44335</v>
          </cell>
          <cell r="I1148">
            <v>439</v>
          </cell>
          <cell r="J1148">
            <v>19351</v>
          </cell>
        </row>
        <row r="1149">
          <cell r="A1149">
            <v>510735</v>
          </cell>
          <cell r="B1149" t="str">
            <v>MT</v>
          </cell>
          <cell r="C1149" t="str">
            <v>SÃO JOSÉ DO XINGU</v>
          </cell>
          <cell r="D1149" t="str">
            <v>510735</v>
          </cell>
          <cell r="F1149">
            <v>24507360</v>
          </cell>
          <cell r="H1149">
            <v>25271393</v>
          </cell>
          <cell r="J1149">
            <v>12183094</v>
          </cell>
        </row>
        <row r="1150">
          <cell r="A1150">
            <v>510710</v>
          </cell>
          <cell r="B1150" t="str">
            <v>MT</v>
          </cell>
          <cell r="C1150" t="str">
            <v>SÃO JOSÉ DOS QUATRO MARCOS</v>
          </cell>
          <cell r="D1150" t="str">
            <v>510710</v>
          </cell>
          <cell r="E1150">
            <v>137618</v>
          </cell>
          <cell r="F1150">
            <v>20836919</v>
          </cell>
          <cell r="G1150">
            <v>120713</v>
          </cell>
          <cell r="H1150">
            <v>22048119</v>
          </cell>
          <cell r="I1150">
            <v>72885</v>
          </cell>
          <cell r="J1150">
            <v>9936532</v>
          </cell>
        </row>
        <row r="1151">
          <cell r="A1151">
            <v>510740</v>
          </cell>
          <cell r="B1151" t="str">
            <v>MT</v>
          </cell>
          <cell r="C1151" t="str">
            <v>SÃO PEDRO DA CIPA</v>
          </cell>
          <cell r="D1151" t="str">
            <v>510740</v>
          </cell>
          <cell r="F1151">
            <v>48794</v>
          </cell>
          <cell r="H1151">
            <v>47220</v>
          </cell>
          <cell r="J1151">
            <v>22036</v>
          </cell>
        </row>
        <row r="1152">
          <cell r="A1152">
            <v>510787</v>
          </cell>
          <cell r="B1152" t="str">
            <v>MT</v>
          </cell>
          <cell r="C1152" t="str">
            <v>SAPEZAL</v>
          </cell>
          <cell r="D1152" t="str">
            <v>510787</v>
          </cell>
          <cell r="F1152">
            <v>7898246</v>
          </cell>
          <cell r="H1152">
            <v>7392451</v>
          </cell>
          <cell r="I1152">
            <v>1673</v>
          </cell>
          <cell r="J1152">
            <v>3320321</v>
          </cell>
        </row>
        <row r="1153">
          <cell r="A1153">
            <v>510788</v>
          </cell>
          <cell r="B1153" t="str">
            <v>MT</v>
          </cell>
          <cell r="C1153" t="str">
            <v>SERRA NOVA DOURADA</v>
          </cell>
          <cell r="D1153" t="str">
            <v>510788</v>
          </cell>
          <cell r="E1153">
            <v>21064</v>
          </cell>
          <cell r="F1153">
            <v>8194215</v>
          </cell>
          <cell r="G1153">
            <v>20864</v>
          </cell>
          <cell r="H1153">
            <v>8072358</v>
          </cell>
          <cell r="J1153">
            <v>3557802</v>
          </cell>
        </row>
        <row r="1154">
          <cell r="A1154">
            <v>510794</v>
          </cell>
          <cell r="B1154" t="str">
            <v>MT</v>
          </cell>
          <cell r="C1154" t="str">
            <v>TABAPORÃ</v>
          </cell>
          <cell r="D1154" t="str">
            <v>510794</v>
          </cell>
          <cell r="E1154">
            <v>354</v>
          </cell>
          <cell r="F1154">
            <v>5905624</v>
          </cell>
          <cell r="G1154">
            <v>160</v>
          </cell>
          <cell r="H1154">
            <v>5712200</v>
          </cell>
          <cell r="I1154">
            <v>140</v>
          </cell>
          <cell r="J1154">
            <v>2662637</v>
          </cell>
        </row>
        <row r="1155">
          <cell r="A1155">
            <v>510795</v>
          </cell>
          <cell r="B1155" t="str">
            <v>MT</v>
          </cell>
          <cell r="C1155" t="str">
            <v>TANGARÁ DA SERRA</v>
          </cell>
          <cell r="D1155" t="str">
            <v>510795</v>
          </cell>
          <cell r="E1155">
            <v>981129</v>
          </cell>
          <cell r="F1155">
            <v>185017867</v>
          </cell>
          <cell r="G1155">
            <v>800375</v>
          </cell>
          <cell r="H1155">
            <v>170329102</v>
          </cell>
          <cell r="I1155">
            <v>186619</v>
          </cell>
          <cell r="J1155">
            <v>76201578</v>
          </cell>
        </row>
        <row r="1156">
          <cell r="A1156">
            <v>510800</v>
          </cell>
          <cell r="B1156" t="str">
            <v>MT</v>
          </cell>
          <cell r="C1156" t="str">
            <v>TAPURAH</v>
          </cell>
          <cell r="D1156" t="str">
            <v>510800</v>
          </cell>
          <cell r="F1156">
            <v>1891</v>
          </cell>
          <cell r="H1156">
            <v>1830</v>
          </cell>
          <cell r="J1156">
            <v>854</v>
          </cell>
        </row>
        <row r="1157">
          <cell r="A1157">
            <v>510805</v>
          </cell>
          <cell r="B1157" t="str">
            <v>MT</v>
          </cell>
          <cell r="C1157" t="str">
            <v>TERRA NOVA DO NORTE</v>
          </cell>
          <cell r="D1157" t="str">
            <v>510805</v>
          </cell>
          <cell r="F1157">
            <v>4979127</v>
          </cell>
          <cell r="G1157">
            <v>30</v>
          </cell>
          <cell r="H1157">
            <v>4817700</v>
          </cell>
          <cell r="I1157">
            <v>273</v>
          </cell>
          <cell r="J1157">
            <v>2244396</v>
          </cell>
        </row>
        <row r="1158">
          <cell r="A1158">
            <v>510810</v>
          </cell>
          <cell r="B1158" t="str">
            <v>MT</v>
          </cell>
          <cell r="C1158" t="str">
            <v>TESOURO</v>
          </cell>
          <cell r="D1158" t="str">
            <v>510810</v>
          </cell>
          <cell r="E1158">
            <v>431</v>
          </cell>
          <cell r="F1158">
            <v>7665101</v>
          </cell>
          <cell r="G1158">
            <v>1471</v>
          </cell>
          <cell r="H1158">
            <v>7409594</v>
          </cell>
          <cell r="I1158">
            <v>3486</v>
          </cell>
          <cell r="J1158">
            <v>3635232</v>
          </cell>
        </row>
        <row r="1159">
          <cell r="A1159">
            <v>510820</v>
          </cell>
          <cell r="B1159" t="str">
            <v>MT</v>
          </cell>
          <cell r="C1159" t="str">
            <v>TORIXORÉU</v>
          </cell>
          <cell r="D1159" t="str">
            <v>510820</v>
          </cell>
          <cell r="E1159">
            <v>93289</v>
          </cell>
          <cell r="F1159">
            <v>16265733</v>
          </cell>
          <cell r="G1159">
            <v>78636</v>
          </cell>
          <cell r="H1159">
            <v>14454649</v>
          </cell>
          <cell r="I1159">
            <v>42298</v>
          </cell>
          <cell r="J1159">
            <v>6591953</v>
          </cell>
        </row>
        <row r="1160">
          <cell r="A1160">
            <v>510830</v>
          </cell>
          <cell r="B1160" t="str">
            <v>MT</v>
          </cell>
          <cell r="C1160" t="str">
            <v>UNIÃO DO SUL</v>
          </cell>
          <cell r="D1160" t="str">
            <v>510830</v>
          </cell>
          <cell r="E1160">
            <v>65521</v>
          </cell>
          <cell r="F1160">
            <v>6255477</v>
          </cell>
          <cell r="G1160">
            <v>56926</v>
          </cell>
          <cell r="H1160">
            <v>7210938</v>
          </cell>
          <cell r="I1160">
            <v>20638</v>
          </cell>
          <cell r="J1160">
            <v>2953852</v>
          </cell>
        </row>
        <row r="1161">
          <cell r="A1161">
            <v>510835</v>
          </cell>
          <cell r="B1161" t="str">
            <v>MT</v>
          </cell>
          <cell r="C1161" t="str">
            <v>VALE DE SÃO DOMINGOS</v>
          </cell>
          <cell r="D1161" t="str">
            <v>510835</v>
          </cell>
          <cell r="E1161">
            <v>42885</v>
          </cell>
          <cell r="F1161">
            <v>8661842</v>
          </cell>
          <cell r="G1161">
            <v>37293</v>
          </cell>
          <cell r="H1161">
            <v>8160224</v>
          </cell>
          <cell r="I1161">
            <v>10285</v>
          </cell>
          <cell r="J1161">
            <v>3706663</v>
          </cell>
        </row>
        <row r="1162">
          <cell r="A1162">
            <v>510840</v>
          </cell>
          <cell r="B1162" t="str">
            <v>MT</v>
          </cell>
          <cell r="C1162" t="str">
            <v>VÁRZEA GRANDE</v>
          </cell>
          <cell r="D1162" t="str">
            <v>510840</v>
          </cell>
          <cell r="F1162">
            <v>13330</v>
          </cell>
          <cell r="H1162">
            <v>12900</v>
          </cell>
          <cell r="J1162">
            <v>6020</v>
          </cell>
        </row>
        <row r="1163">
          <cell r="A1163">
            <v>510850</v>
          </cell>
          <cell r="B1163" t="str">
            <v>MT</v>
          </cell>
          <cell r="C1163" t="str">
            <v>VERA</v>
          </cell>
          <cell r="D1163" t="str">
            <v>510850</v>
          </cell>
          <cell r="F1163">
            <v>35846509</v>
          </cell>
          <cell r="H1163">
            <v>34690170</v>
          </cell>
          <cell r="J1163">
            <v>16188746</v>
          </cell>
        </row>
        <row r="1164">
          <cell r="A1164">
            <v>510550</v>
          </cell>
          <cell r="B1164" t="str">
            <v>MT</v>
          </cell>
          <cell r="C1164" t="str">
            <v>VILA BELA DA SANTÍSSIMA TRINDADE</v>
          </cell>
          <cell r="D1164" t="str">
            <v>510550</v>
          </cell>
          <cell r="F1164">
            <v>999037</v>
          </cell>
          <cell r="G1164">
            <v>5</v>
          </cell>
          <cell r="H1164">
            <v>966670</v>
          </cell>
          <cell r="J1164">
            <v>451108</v>
          </cell>
        </row>
        <row r="1165">
          <cell r="A1165">
            <v>510860</v>
          </cell>
          <cell r="B1165" t="str">
            <v>MT</v>
          </cell>
          <cell r="C1165" t="str">
            <v>VILA RICA</v>
          </cell>
          <cell r="D1165" t="str">
            <v>510860</v>
          </cell>
          <cell r="E1165">
            <v>263304</v>
          </cell>
          <cell r="F1165">
            <v>51344045</v>
          </cell>
          <cell r="G1165">
            <v>742468</v>
          </cell>
          <cell r="H1165">
            <v>47088611</v>
          </cell>
          <cell r="I1165">
            <v>107587</v>
          </cell>
          <cell r="J1165">
            <v>21239616</v>
          </cell>
        </row>
        <row r="1166">
          <cell r="A1166">
            <v>500110</v>
          </cell>
          <cell r="B1166" t="str">
            <v>MS</v>
          </cell>
          <cell r="C1166" t="str">
            <v>AQUIDAUANA</v>
          </cell>
          <cell r="D1166" t="str">
            <v>500110</v>
          </cell>
          <cell r="F1166">
            <v>33677532</v>
          </cell>
          <cell r="H1166">
            <v>32591160</v>
          </cell>
          <cell r="J1166">
            <v>15209208</v>
          </cell>
        </row>
        <row r="1167">
          <cell r="A1167">
            <v>500124</v>
          </cell>
          <cell r="B1167" t="str">
            <v>MS</v>
          </cell>
          <cell r="C1167" t="str">
            <v>ARAL MOREIRA</v>
          </cell>
          <cell r="D1167" t="str">
            <v>500124</v>
          </cell>
          <cell r="E1167">
            <v>31452</v>
          </cell>
          <cell r="F1167">
            <v>26824423</v>
          </cell>
          <cell r="G1167">
            <v>31978</v>
          </cell>
          <cell r="H1167">
            <v>30499801</v>
          </cell>
          <cell r="I1167">
            <v>8711</v>
          </cell>
          <cell r="J1167">
            <v>13523539</v>
          </cell>
        </row>
        <row r="1168">
          <cell r="A1168">
            <v>500150</v>
          </cell>
          <cell r="B1168" t="str">
            <v>MS</v>
          </cell>
          <cell r="C1168" t="str">
            <v>BANDEIRANTES</v>
          </cell>
          <cell r="D1168" t="str">
            <v>500150</v>
          </cell>
          <cell r="F1168">
            <v>52018</v>
          </cell>
          <cell r="H1168">
            <v>50340</v>
          </cell>
          <cell r="J1168">
            <v>23492</v>
          </cell>
        </row>
        <row r="1169">
          <cell r="A1169">
            <v>500210</v>
          </cell>
          <cell r="B1169" t="str">
            <v>MS</v>
          </cell>
          <cell r="C1169" t="str">
            <v>BELA VISTA</v>
          </cell>
          <cell r="D1169" t="str">
            <v>500210</v>
          </cell>
          <cell r="F1169">
            <v>543616</v>
          </cell>
          <cell r="H1169">
            <v>526080</v>
          </cell>
          <cell r="J1169">
            <v>245504</v>
          </cell>
        </row>
        <row r="1170">
          <cell r="A1170">
            <v>500260</v>
          </cell>
          <cell r="B1170" t="str">
            <v>MS</v>
          </cell>
          <cell r="C1170" t="str">
            <v>CAMAPUÃ</v>
          </cell>
          <cell r="D1170" t="str">
            <v>500260</v>
          </cell>
          <cell r="F1170">
            <v>48434617</v>
          </cell>
          <cell r="H1170">
            <v>46872210</v>
          </cell>
          <cell r="J1170">
            <v>21873698</v>
          </cell>
        </row>
        <row r="1171">
          <cell r="A1171">
            <v>500270</v>
          </cell>
          <cell r="B1171" t="str">
            <v>MS</v>
          </cell>
          <cell r="C1171" t="str">
            <v>CAMPO GRANDE</v>
          </cell>
          <cell r="D1171" t="str">
            <v>500270</v>
          </cell>
          <cell r="E1171">
            <v>2753960</v>
          </cell>
          <cell r="F1171">
            <v>340090244</v>
          </cell>
          <cell r="G1171">
            <v>2092730</v>
          </cell>
          <cell r="H1171">
            <v>346741763</v>
          </cell>
          <cell r="I1171">
            <v>1066037</v>
          </cell>
          <cell r="J1171">
            <v>159358143</v>
          </cell>
        </row>
        <row r="1172">
          <cell r="A1172">
            <v>500295</v>
          </cell>
          <cell r="B1172" t="str">
            <v>MS</v>
          </cell>
          <cell r="C1172" t="str">
            <v>CHAPADÃO DO SUL</v>
          </cell>
          <cell r="D1172" t="str">
            <v>500295</v>
          </cell>
          <cell r="F1172">
            <v>48000</v>
          </cell>
          <cell r="H1172">
            <v>67500</v>
          </cell>
          <cell r="J1172">
            <v>42000</v>
          </cell>
        </row>
        <row r="1173">
          <cell r="A1173">
            <v>500315</v>
          </cell>
          <cell r="B1173" t="str">
            <v>MS</v>
          </cell>
          <cell r="C1173" t="str">
            <v>CORONEL SAPUCAIA</v>
          </cell>
          <cell r="D1173" t="str">
            <v>500315</v>
          </cell>
          <cell r="F1173">
            <v>221266096</v>
          </cell>
          <cell r="H1173">
            <v>214128480</v>
          </cell>
          <cell r="J1173">
            <v>99926624</v>
          </cell>
        </row>
        <row r="1174">
          <cell r="A1174">
            <v>500330</v>
          </cell>
          <cell r="B1174" t="str">
            <v>MS</v>
          </cell>
          <cell r="C1174" t="str">
            <v>COXIM</v>
          </cell>
          <cell r="D1174" t="str">
            <v>500330</v>
          </cell>
          <cell r="F1174">
            <v>5434624539</v>
          </cell>
          <cell r="H1174">
            <v>5259314070</v>
          </cell>
          <cell r="J1174">
            <v>2454346566</v>
          </cell>
        </row>
        <row r="1175">
          <cell r="A1175">
            <v>500348</v>
          </cell>
          <cell r="B1175" t="str">
            <v>MS</v>
          </cell>
          <cell r="C1175" t="str">
            <v>DOIS IRMÃOS DO BURITI</v>
          </cell>
          <cell r="D1175" t="str">
            <v>500348</v>
          </cell>
          <cell r="F1175">
            <v>36722383</v>
          </cell>
          <cell r="H1175">
            <v>35537790</v>
          </cell>
          <cell r="J1175">
            <v>16584302</v>
          </cell>
        </row>
        <row r="1176">
          <cell r="A1176">
            <v>500370</v>
          </cell>
          <cell r="B1176" t="str">
            <v>MS</v>
          </cell>
          <cell r="C1176" t="str">
            <v>DOURADOS</v>
          </cell>
          <cell r="D1176" t="str">
            <v>500370</v>
          </cell>
          <cell r="E1176">
            <v>1310009</v>
          </cell>
          <cell r="F1176">
            <v>351726078</v>
          </cell>
          <cell r="G1176">
            <v>2135661</v>
          </cell>
          <cell r="H1176">
            <v>299514044</v>
          </cell>
          <cell r="I1176">
            <v>808104</v>
          </cell>
          <cell r="J1176">
            <v>125276563</v>
          </cell>
        </row>
        <row r="1177">
          <cell r="A1177">
            <v>500380</v>
          </cell>
          <cell r="B1177" t="str">
            <v>MS</v>
          </cell>
          <cell r="C1177" t="str">
            <v>FÁTIMA DO SUL</v>
          </cell>
          <cell r="D1177" t="str">
            <v>500380</v>
          </cell>
          <cell r="E1177">
            <v>332677</v>
          </cell>
          <cell r="F1177">
            <v>46631279</v>
          </cell>
          <cell r="G1177">
            <v>360402</v>
          </cell>
          <cell r="H1177">
            <v>50464650</v>
          </cell>
          <cell r="I1177">
            <v>150823</v>
          </cell>
          <cell r="J1177">
            <v>25303717</v>
          </cell>
        </row>
        <row r="1178">
          <cell r="A1178">
            <v>500430</v>
          </cell>
          <cell r="B1178" t="str">
            <v>MS</v>
          </cell>
          <cell r="C1178" t="str">
            <v>IGUATEMI</v>
          </cell>
          <cell r="D1178" t="str">
            <v>500430</v>
          </cell>
          <cell r="F1178">
            <v>2352404</v>
          </cell>
          <cell r="H1178">
            <v>2276520</v>
          </cell>
          <cell r="J1178">
            <v>1062376</v>
          </cell>
        </row>
        <row r="1179">
          <cell r="A1179">
            <v>500450</v>
          </cell>
          <cell r="B1179" t="str">
            <v>MS</v>
          </cell>
          <cell r="C1179" t="str">
            <v>ITAPORÃ</v>
          </cell>
          <cell r="D1179" t="str">
            <v>500450</v>
          </cell>
          <cell r="E1179">
            <v>148508</v>
          </cell>
          <cell r="F1179">
            <v>29173241</v>
          </cell>
          <cell r="G1179">
            <v>123340</v>
          </cell>
          <cell r="H1179">
            <v>32938874</v>
          </cell>
          <cell r="I1179">
            <v>50274</v>
          </cell>
          <cell r="J1179">
            <v>17943418</v>
          </cell>
        </row>
        <row r="1180">
          <cell r="A1180">
            <v>500460</v>
          </cell>
          <cell r="B1180" t="str">
            <v>MS</v>
          </cell>
          <cell r="C1180" t="str">
            <v>ITAQUIRAÍ</v>
          </cell>
          <cell r="D1180" t="str">
            <v>500460</v>
          </cell>
          <cell r="F1180">
            <v>27741714</v>
          </cell>
          <cell r="H1180">
            <v>26846820</v>
          </cell>
          <cell r="J1180">
            <v>12528516</v>
          </cell>
        </row>
        <row r="1181">
          <cell r="A1181">
            <v>500480</v>
          </cell>
          <cell r="B1181" t="str">
            <v>MS</v>
          </cell>
          <cell r="C1181" t="str">
            <v>JAPORÃ</v>
          </cell>
          <cell r="D1181" t="str">
            <v>500480</v>
          </cell>
          <cell r="F1181">
            <v>9765</v>
          </cell>
          <cell r="H1181">
            <v>9450</v>
          </cell>
          <cell r="J1181">
            <v>4410</v>
          </cell>
        </row>
        <row r="1182">
          <cell r="A1182">
            <v>500500</v>
          </cell>
          <cell r="B1182" t="str">
            <v>MS</v>
          </cell>
          <cell r="C1182" t="str">
            <v>JARDIM</v>
          </cell>
          <cell r="D1182" t="str">
            <v>500500</v>
          </cell>
          <cell r="F1182">
            <v>165483735</v>
          </cell>
          <cell r="H1182">
            <v>160145550</v>
          </cell>
          <cell r="J1182">
            <v>74734590</v>
          </cell>
        </row>
        <row r="1183">
          <cell r="A1183">
            <v>500515</v>
          </cell>
          <cell r="B1183" t="str">
            <v>MS</v>
          </cell>
          <cell r="C1183" t="str">
            <v>JUTI</v>
          </cell>
          <cell r="D1183" t="str">
            <v>500515</v>
          </cell>
          <cell r="F1183">
            <v>6265255</v>
          </cell>
          <cell r="H1183">
            <v>6063150</v>
          </cell>
          <cell r="J1183">
            <v>2829470</v>
          </cell>
        </row>
        <row r="1184">
          <cell r="A1184">
            <v>500525</v>
          </cell>
          <cell r="B1184" t="str">
            <v>MS</v>
          </cell>
          <cell r="C1184" t="str">
            <v>LAGUNA CARAPÃ</v>
          </cell>
          <cell r="D1184" t="str">
            <v>500525</v>
          </cell>
          <cell r="E1184">
            <v>11047</v>
          </cell>
          <cell r="F1184">
            <v>10731295</v>
          </cell>
          <cell r="G1184">
            <v>4220</v>
          </cell>
          <cell r="H1184">
            <v>8922153</v>
          </cell>
          <cell r="I1184">
            <v>2032</v>
          </cell>
          <cell r="J1184">
            <v>3896940</v>
          </cell>
        </row>
        <row r="1185">
          <cell r="A1185">
            <v>500580</v>
          </cell>
          <cell r="B1185" t="str">
            <v>MS</v>
          </cell>
          <cell r="C1185" t="str">
            <v>NIOAQUE</v>
          </cell>
          <cell r="D1185" t="str">
            <v>500580</v>
          </cell>
          <cell r="F1185">
            <v>25717135</v>
          </cell>
          <cell r="H1185">
            <v>24887550</v>
          </cell>
          <cell r="J1185">
            <v>11614190</v>
          </cell>
        </row>
        <row r="1186">
          <cell r="A1186">
            <v>500620</v>
          </cell>
          <cell r="B1186" t="str">
            <v>MS</v>
          </cell>
          <cell r="C1186" t="str">
            <v>NOVA ANDRADINA</v>
          </cell>
          <cell r="D1186" t="str">
            <v>500620</v>
          </cell>
          <cell r="F1186">
            <v>24180</v>
          </cell>
          <cell r="H1186">
            <v>23400</v>
          </cell>
          <cell r="J1186">
            <v>10920</v>
          </cell>
        </row>
        <row r="1187">
          <cell r="A1187">
            <v>500635</v>
          </cell>
          <cell r="B1187" t="str">
            <v>MS</v>
          </cell>
          <cell r="C1187" t="str">
            <v>PARANHOS</v>
          </cell>
          <cell r="D1187" t="str">
            <v>500635</v>
          </cell>
          <cell r="F1187">
            <v>0</v>
          </cell>
          <cell r="H1187">
            <v>0</v>
          </cell>
          <cell r="J1187">
            <v>0</v>
          </cell>
        </row>
        <row r="1188">
          <cell r="A1188">
            <v>500640</v>
          </cell>
          <cell r="B1188" t="str">
            <v>MS</v>
          </cell>
          <cell r="C1188" t="str">
            <v>PEDRO GOMES</v>
          </cell>
          <cell r="D1188" t="str">
            <v>500640</v>
          </cell>
          <cell r="F1188">
            <v>926621</v>
          </cell>
          <cell r="H1188">
            <v>896730</v>
          </cell>
          <cell r="J1188">
            <v>418474</v>
          </cell>
        </row>
        <row r="1189">
          <cell r="A1189">
            <v>500660</v>
          </cell>
          <cell r="B1189" t="str">
            <v>MS</v>
          </cell>
          <cell r="C1189" t="str">
            <v>PONTA PORÃ</v>
          </cell>
          <cell r="D1189" t="str">
            <v>500660</v>
          </cell>
          <cell r="F1189">
            <v>226381995</v>
          </cell>
          <cell r="H1189">
            <v>219079350</v>
          </cell>
          <cell r="J1189">
            <v>102237030</v>
          </cell>
        </row>
        <row r="1190">
          <cell r="A1190">
            <v>500690</v>
          </cell>
          <cell r="B1190" t="str">
            <v>MS</v>
          </cell>
          <cell r="C1190" t="str">
            <v>PORTO MURTINHO</v>
          </cell>
          <cell r="D1190" t="str">
            <v>500690</v>
          </cell>
          <cell r="E1190">
            <v>1326</v>
          </cell>
          <cell r="F1190">
            <v>9436221</v>
          </cell>
          <cell r="G1190">
            <v>32785</v>
          </cell>
          <cell r="H1190">
            <v>8988493</v>
          </cell>
          <cell r="I1190">
            <v>4182</v>
          </cell>
          <cell r="J1190">
            <v>3681997</v>
          </cell>
        </row>
        <row r="1191">
          <cell r="A1191">
            <v>500769</v>
          </cell>
          <cell r="B1191" t="str">
            <v>MS</v>
          </cell>
          <cell r="C1191" t="str">
            <v>SÃO GABRIEL DO OESTE</v>
          </cell>
          <cell r="D1191" t="str">
            <v>500769</v>
          </cell>
          <cell r="F1191">
            <v>620000</v>
          </cell>
          <cell r="H1191">
            <v>600000</v>
          </cell>
          <cell r="J1191">
            <v>280000</v>
          </cell>
        </row>
        <row r="1192">
          <cell r="A1192">
            <v>500795</v>
          </cell>
          <cell r="B1192" t="str">
            <v>MS</v>
          </cell>
          <cell r="C1192" t="str">
            <v>TACURU</v>
          </cell>
          <cell r="D1192" t="str">
            <v>500795</v>
          </cell>
          <cell r="E1192">
            <v>2556</v>
          </cell>
          <cell r="F1192">
            <v>27068993</v>
          </cell>
          <cell r="G1192">
            <v>538</v>
          </cell>
          <cell r="H1192">
            <v>25105113</v>
          </cell>
          <cell r="I1192">
            <v>10561</v>
          </cell>
          <cell r="J1192">
            <v>10847997</v>
          </cell>
        </row>
        <row r="1193">
          <cell r="A1193">
            <v>500797</v>
          </cell>
          <cell r="B1193" t="str">
            <v>MS</v>
          </cell>
          <cell r="C1193" t="str">
            <v>TAQUARUSSU</v>
          </cell>
          <cell r="D1193" t="str">
            <v>500797</v>
          </cell>
          <cell r="F1193">
            <v>4858816</v>
          </cell>
          <cell r="H1193">
            <v>4702080</v>
          </cell>
          <cell r="J1193">
            <v>2194304</v>
          </cell>
        </row>
        <row r="1194">
          <cell r="A1194">
            <v>310375</v>
          </cell>
          <cell r="B1194" t="str">
            <v>MG</v>
          </cell>
          <cell r="C1194" t="str">
            <v>ARAPORÃ</v>
          </cell>
          <cell r="D1194" t="str">
            <v>310375</v>
          </cell>
          <cell r="F1194">
            <v>3303980</v>
          </cell>
          <cell r="H1194">
            <v>3197400</v>
          </cell>
          <cell r="J1194">
            <v>1492120</v>
          </cell>
        </row>
        <row r="1195">
          <cell r="A1195">
            <v>310560</v>
          </cell>
          <cell r="B1195" t="str">
            <v>MG</v>
          </cell>
          <cell r="C1195" t="str">
            <v>BARBACENA</v>
          </cell>
          <cell r="D1195" t="str">
            <v>310560</v>
          </cell>
          <cell r="E1195">
            <v>1493628</v>
          </cell>
          <cell r="F1195">
            <v>164039879</v>
          </cell>
          <cell r="G1195">
            <v>1158816</v>
          </cell>
          <cell r="H1195">
            <v>160947696</v>
          </cell>
          <cell r="I1195">
            <v>415066</v>
          </cell>
          <cell r="J1195">
            <v>83495061</v>
          </cell>
        </row>
        <row r="1196">
          <cell r="A1196">
            <v>310910</v>
          </cell>
          <cell r="B1196" t="str">
            <v>MG</v>
          </cell>
          <cell r="C1196" t="str">
            <v>BUENO BRANDÃO</v>
          </cell>
          <cell r="D1196" t="str">
            <v>310910</v>
          </cell>
          <cell r="F1196">
            <v>0</v>
          </cell>
          <cell r="H1196">
            <v>0</v>
          </cell>
          <cell r="J1196">
            <v>0</v>
          </cell>
        </row>
        <row r="1197">
          <cell r="A1197">
            <v>310970</v>
          </cell>
          <cell r="B1197" t="str">
            <v>MG</v>
          </cell>
          <cell r="C1197" t="str">
            <v>CACHOEIRA DE MINAS</v>
          </cell>
          <cell r="D1197" t="str">
            <v>310970</v>
          </cell>
          <cell r="F1197">
            <v>3076502</v>
          </cell>
          <cell r="H1197">
            <v>2977260</v>
          </cell>
          <cell r="J1197">
            <v>1389388</v>
          </cell>
        </row>
        <row r="1198">
          <cell r="A1198">
            <v>312280</v>
          </cell>
          <cell r="B1198" t="str">
            <v>MG</v>
          </cell>
          <cell r="C1198" t="str">
            <v>DOM VIÇOSO</v>
          </cell>
          <cell r="D1198" t="str">
            <v>312280</v>
          </cell>
          <cell r="F1198">
            <v>15680730</v>
          </cell>
          <cell r="H1198">
            <v>15174900</v>
          </cell>
          <cell r="J1198">
            <v>7081620</v>
          </cell>
        </row>
        <row r="1199">
          <cell r="A1199">
            <v>313170</v>
          </cell>
          <cell r="B1199" t="str">
            <v>MG</v>
          </cell>
          <cell r="C1199" t="str">
            <v>ITABIRA</v>
          </cell>
          <cell r="D1199" t="str">
            <v>313170</v>
          </cell>
          <cell r="F1199">
            <v>2765789</v>
          </cell>
          <cell r="H1199">
            <v>2676570</v>
          </cell>
          <cell r="J1199">
            <v>1249066</v>
          </cell>
        </row>
        <row r="1200">
          <cell r="A1200">
            <v>313505</v>
          </cell>
          <cell r="B1200" t="str">
            <v>MG</v>
          </cell>
          <cell r="C1200" t="str">
            <v>JAÍBA</v>
          </cell>
          <cell r="D1200" t="str">
            <v>313505</v>
          </cell>
          <cell r="F1200">
            <v>463078</v>
          </cell>
          <cell r="H1200">
            <v>448140</v>
          </cell>
          <cell r="J1200">
            <v>209132</v>
          </cell>
        </row>
        <row r="1201">
          <cell r="A1201">
            <v>314090</v>
          </cell>
          <cell r="B1201" t="str">
            <v>MG</v>
          </cell>
          <cell r="C1201" t="str">
            <v>MATIPÓ</v>
          </cell>
          <cell r="D1201" t="str">
            <v>314090</v>
          </cell>
          <cell r="F1201">
            <v>2718421</v>
          </cell>
          <cell r="H1201">
            <v>2630730</v>
          </cell>
          <cell r="J1201">
            <v>1227674</v>
          </cell>
        </row>
        <row r="1202">
          <cell r="A1202">
            <v>314200</v>
          </cell>
          <cell r="B1202" t="str">
            <v>MG</v>
          </cell>
          <cell r="C1202" t="str">
            <v>MIRABELA</v>
          </cell>
          <cell r="D1202" t="str">
            <v>314200</v>
          </cell>
          <cell r="F1202">
            <v>296701</v>
          </cell>
          <cell r="H1202">
            <v>287130</v>
          </cell>
          <cell r="J1202">
            <v>133994</v>
          </cell>
        </row>
        <row r="1203">
          <cell r="A1203">
            <v>314587</v>
          </cell>
          <cell r="B1203" t="str">
            <v>MG</v>
          </cell>
          <cell r="C1203" t="str">
            <v>ORIZÂNIA</v>
          </cell>
          <cell r="D1203" t="str">
            <v>314587</v>
          </cell>
          <cell r="F1203">
            <v>14650135</v>
          </cell>
          <cell r="H1203">
            <v>14177550</v>
          </cell>
          <cell r="J1203">
            <v>6616190</v>
          </cell>
        </row>
        <row r="1204">
          <cell r="A1204">
            <v>314910</v>
          </cell>
          <cell r="B1204" t="str">
            <v>MG</v>
          </cell>
          <cell r="C1204" t="str">
            <v>PEDRALVA</v>
          </cell>
          <cell r="D1204" t="str">
            <v>314910</v>
          </cell>
          <cell r="F1204">
            <v>0</v>
          </cell>
          <cell r="H1204">
            <v>0</v>
          </cell>
          <cell r="J1204">
            <v>0</v>
          </cell>
        </row>
        <row r="1205">
          <cell r="A1205">
            <v>315080</v>
          </cell>
          <cell r="B1205" t="str">
            <v>MG</v>
          </cell>
          <cell r="C1205" t="str">
            <v>PIRANGA</v>
          </cell>
          <cell r="D1205" t="str">
            <v>315080</v>
          </cell>
          <cell r="F1205">
            <v>104346</v>
          </cell>
          <cell r="H1205">
            <v>100980</v>
          </cell>
          <cell r="J1205">
            <v>47124</v>
          </cell>
        </row>
        <row r="1206">
          <cell r="A1206">
            <v>315370</v>
          </cell>
          <cell r="B1206" t="str">
            <v>MG</v>
          </cell>
          <cell r="C1206" t="str">
            <v>QUARTEL GERAL</v>
          </cell>
          <cell r="D1206" t="str">
            <v>315370</v>
          </cell>
          <cell r="F1206">
            <v>28979017</v>
          </cell>
          <cell r="H1206">
            <v>28044210</v>
          </cell>
          <cell r="J1206">
            <v>13087298</v>
          </cell>
        </row>
        <row r="1207">
          <cell r="A1207">
            <v>315960</v>
          </cell>
          <cell r="B1207" t="str">
            <v>MG</v>
          </cell>
          <cell r="C1207" t="str">
            <v>SANTA RITA DO SAPUCAÍ</v>
          </cell>
          <cell r="D1207" t="str">
            <v>315960</v>
          </cell>
          <cell r="F1207">
            <v>111614818</v>
          </cell>
          <cell r="H1207">
            <v>108014340</v>
          </cell>
          <cell r="J1207">
            <v>50406692</v>
          </cell>
        </row>
        <row r="1208">
          <cell r="A1208">
            <v>316370</v>
          </cell>
          <cell r="B1208" t="str">
            <v>MG</v>
          </cell>
          <cell r="C1208" t="str">
            <v>SÃO LOURENÇO</v>
          </cell>
          <cell r="D1208" t="str">
            <v>316370</v>
          </cell>
          <cell r="F1208">
            <v>142685157</v>
          </cell>
          <cell r="H1208">
            <v>138082410</v>
          </cell>
          <cell r="J1208">
            <v>64438458</v>
          </cell>
        </row>
        <row r="1209">
          <cell r="A1209">
            <v>316720</v>
          </cell>
          <cell r="B1209" t="str">
            <v>MG</v>
          </cell>
          <cell r="C1209" t="str">
            <v>SETE LAGOAS</v>
          </cell>
          <cell r="D1209" t="str">
            <v>316720</v>
          </cell>
          <cell r="F1209">
            <v>12805170</v>
          </cell>
          <cell r="H1209">
            <v>12392100</v>
          </cell>
          <cell r="J1209">
            <v>5782980</v>
          </cell>
        </row>
        <row r="1210">
          <cell r="A1210">
            <v>317020</v>
          </cell>
          <cell r="B1210" t="str">
            <v>MG</v>
          </cell>
          <cell r="C1210" t="str">
            <v>UBERLÂNDIA</v>
          </cell>
          <cell r="D1210" t="str">
            <v>317020</v>
          </cell>
          <cell r="F1210">
            <v>758477</v>
          </cell>
          <cell r="H1210">
            <v>734010</v>
          </cell>
          <cell r="J1210">
            <v>342538</v>
          </cell>
        </row>
        <row r="1211">
          <cell r="A1211">
            <v>150010</v>
          </cell>
          <cell r="B1211" t="str">
            <v>PA</v>
          </cell>
          <cell r="C1211" t="str">
            <v>ABAETETUBA</v>
          </cell>
          <cell r="D1211" t="str">
            <v>150010</v>
          </cell>
          <cell r="F1211">
            <v>94427271</v>
          </cell>
          <cell r="H1211">
            <v>91381230</v>
          </cell>
          <cell r="J1211">
            <v>42644574</v>
          </cell>
        </row>
        <row r="1212">
          <cell r="A1212">
            <v>150013</v>
          </cell>
          <cell r="B1212" t="str">
            <v>PA</v>
          </cell>
          <cell r="C1212" t="str">
            <v>ABEL FIGUEIREDO</v>
          </cell>
          <cell r="D1212" t="str">
            <v>150013</v>
          </cell>
          <cell r="F1212">
            <v>2561034</v>
          </cell>
          <cell r="H1212">
            <v>2478420</v>
          </cell>
          <cell r="J1212">
            <v>1156596</v>
          </cell>
        </row>
        <row r="1213">
          <cell r="A1213">
            <v>150020</v>
          </cell>
          <cell r="B1213" t="str">
            <v>PA</v>
          </cell>
          <cell r="C1213" t="str">
            <v>ACARÁ</v>
          </cell>
          <cell r="D1213" t="str">
            <v>150020</v>
          </cell>
          <cell r="F1213">
            <v>5649192</v>
          </cell>
          <cell r="H1213">
            <v>5466960</v>
          </cell>
          <cell r="J1213">
            <v>2551248</v>
          </cell>
        </row>
        <row r="1214">
          <cell r="A1214">
            <v>150030</v>
          </cell>
          <cell r="B1214" t="str">
            <v>PA</v>
          </cell>
          <cell r="C1214" t="str">
            <v>AFUÁ</v>
          </cell>
          <cell r="D1214" t="str">
            <v>150030</v>
          </cell>
          <cell r="F1214">
            <v>0</v>
          </cell>
          <cell r="H1214">
            <v>0</v>
          </cell>
          <cell r="J1214">
            <v>0</v>
          </cell>
        </row>
        <row r="1215">
          <cell r="A1215">
            <v>150034</v>
          </cell>
          <cell r="B1215" t="str">
            <v>PA</v>
          </cell>
          <cell r="C1215" t="str">
            <v>ÁGUA AZUL DO NORTE</v>
          </cell>
          <cell r="D1215" t="str">
            <v>150034</v>
          </cell>
          <cell r="E1215">
            <v>47686</v>
          </cell>
          <cell r="F1215">
            <v>36702599</v>
          </cell>
          <cell r="G1215">
            <v>65992</v>
          </cell>
          <cell r="H1215">
            <v>32752914</v>
          </cell>
          <cell r="I1215">
            <v>2334</v>
          </cell>
          <cell r="J1215">
            <v>14223451</v>
          </cell>
        </row>
        <row r="1216">
          <cell r="A1216">
            <v>150050</v>
          </cell>
          <cell r="B1216" t="str">
            <v>PA</v>
          </cell>
          <cell r="C1216" t="str">
            <v>ALMEIRIM</v>
          </cell>
          <cell r="D1216" t="str">
            <v>150050</v>
          </cell>
          <cell r="E1216">
            <v>336061</v>
          </cell>
          <cell r="F1216">
            <v>58909031</v>
          </cell>
          <cell r="G1216">
            <v>372209</v>
          </cell>
          <cell r="H1216">
            <v>58048583</v>
          </cell>
          <cell r="I1216">
            <v>90918</v>
          </cell>
          <cell r="J1216">
            <v>25551739</v>
          </cell>
        </row>
        <row r="1217">
          <cell r="A1217">
            <v>150060</v>
          </cell>
          <cell r="B1217" t="str">
            <v>PA</v>
          </cell>
          <cell r="C1217" t="str">
            <v>ALTAMIRA</v>
          </cell>
          <cell r="D1217" t="str">
            <v>150060</v>
          </cell>
          <cell r="F1217">
            <v>8402085</v>
          </cell>
          <cell r="H1217">
            <v>8131050</v>
          </cell>
          <cell r="J1217">
            <v>3794490</v>
          </cell>
        </row>
        <row r="1218">
          <cell r="A1218">
            <v>150080</v>
          </cell>
          <cell r="B1218" t="str">
            <v>PA</v>
          </cell>
          <cell r="C1218" t="str">
            <v>ANANINDEUA</v>
          </cell>
          <cell r="D1218" t="str">
            <v>150080</v>
          </cell>
          <cell r="E1218">
            <v>39152</v>
          </cell>
          <cell r="F1218">
            <v>196828408</v>
          </cell>
          <cell r="G1218">
            <v>70290</v>
          </cell>
          <cell r="H1218">
            <v>189975998</v>
          </cell>
          <cell r="I1218">
            <v>76567</v>
          </cell>
          <cell r="J1218">
            <v>87743681</v>
          </cell>
        </row>
        <row r="1219">
          <cell r="A1219">
            <v>150085</v>
          </cell>
          <cell r="B1219" t="str">
            <v>PA</v>
          </cell>
          <cell r="C1219" t="str">
            <v>ANAPU</v>
          </cell>
          <cell r="D1219" t="str">
            <v>150085</v>
          </cell>
          <cell r="E1219">
            <v>275914</v>
          </cell>
          <cell r="F1219">
            <v>125210965</v>
          </cell>
          <cell r="G1219">
            <v>167594</v>
          </cell>
          <cell r="H1219">
            <v>121692794</v>
          </cell>
          <cell r="I1219">
            <v>151061</v>
          </cell>
          <cell r="J1219">
            <v>56206395</v>
          </cell>
        </row>
        <row r="1220">
          <cell r="A1220">
            <v>150100</v>
          </cell>
          <cell r="B1220" t="str">
            <v>PA</v>
          </cell>
          <cell r="C1220" t="str">
            <v>AVEIRO</v>
          </cell>
          <cell r="D1220" t="str">
            <v>150100</v>
          </cell>
          <cell r="E1220">
            <v>86633</v>
          </cell>
          <cell r="F1220">
            <v>8305706</v>
          </cell>
          <cell r="G1220">
            <v>89425</v>
          </cell>
          <cell r="H1220">
            <v>10093725</v>
          </cell>
          <cell r="I1220">
            <v>88798</v>
          </cell>
          <cell r="J1220">
            <v>4825221</v>
          </cell>
        </row>
        <row r="1221">
          <cell r="A1221">
            <v>150120</v>
          </cell>
          <cell r="B1221" t="str">
            <v>PA</v>
          </cell>
          <cell r="C1221" t="str">
            <v>BAIÃO</v>
          </cell>
          <cell r="D1221" t="str">
            <v>150120</v>
          </cell>
          <cell r="F1221">
            <v>3415983</v>
          </cell>
          <cell r="H1221">
            <v>3305790</v>
          </cell>
          <cell r="J1221">
            <v>1542702</v>
          </cell>
        </row>
        <row r="1222">
          <cell r="A1222">
            <v>150125</v>
          </cell>
          <cell r="B1222" t="str">
            <v>PA</v>
          </cell>
          <cell r="C1222" t="str">
            <v>BANNACH</v>
          </cell>
          <cell r="D1222" t="str">
            <v>150125</v>
          </cell>
          <cell r="F1222">
            <v>37045</v>
          </cell>
          <cell r="H1222">
            <v>35850</v>
          </cell>
          <cell r="J1222">
            <v>16730</v>
          </cell>
        </row>
        <row r="1223">
          <cell r="A1223">
            <v>150130</v>
          </cell>
          <cell r="B1223" t="str">
            <v>PA</v>
          </cell>
          <cell r="C1223" t="str">
            <v>BARCARENA</v>
          </cell>
          <cell r="D1223" t="str">
            <v>150130</v>
          </cell>
          <cell r="F1223">
            <v>84755178</v>
          </cell>
          <cell r="H1223">
            <v>82021140</v>
          </cell>
          <cell r="J1223">
            <v>38276532</v>
          </cell>
        </row>
        <row r="1224">
          <cell r="A1224">
            <v>150140</v>
          </cell>
          <cell r="B1224" t="str">
            <v>PA</v>
          </cell>
          <cell r="C1224" t="str">
            <v>BELÉM</v>
          </cell>
          <cell r="D1224" t="str">
            <v>150140</v>
          </cell>
          <cell r="E1224">
            <v>6669228</v>
          </cell>
          <cell r="F1224">
            <v>7274135435</v>
          </cell>
          <cell r="G1224">
            <v>4918056</v>
          </cell>
          <cell r="H1224">
            <v>6996664285</v>
          </cell>
          <cell r="I1224">
            <v>2026462</v>
          </cell>
          <cell r="J1224">
            <v>3256238611</v>
          </cell>
        </row>
        <row r="1225">
          <cell r="A1225">
            <v>150145</v>
          </cell>
          <cell r="B1225" t="str">
            <v>PA</v>
          </cell>
          <cell r="C1225" t="str">
            <v>BELTERRA</v>
          </cell>
          <cell r="D1225" t="str">
            <v>150145</v>
          </cell>
          <cell r="E1225">
            <v>106432</v>
          </cell>
          <cell r="F1225">
            <v>28355040</v>
          </cell>
          <cell r="G1225">
            <v>185629</v>
          </cell>
          <cell r="H1225">
            <v>25458788</v>
          </cell>
          <cell r="I1225">
            <v>22092</v>
          </cell>
          <cell r="J1225">
            <v>11556966</v>
          </cell>
        </row>
        <row r="1226">
          <cell r="A1226">
            <v>150150</v>
          </cell>
          <cell r="B1226" t="str">
            <v>PA</v>
          </cell>
          <cell r="C1226" t="str">
            <v>BENEVIDES</v>
          </cell>
          <cell r="D1226" t="str">
            <v>150150</v>
          </cell>
          <cell r="E1226">
            <v>48563</v>
          </cell>
          <cell r="F1226">
            <v>21265414</v>
          </cell>
          <cell r="G1226">
            <v>42118</v>
          </cell>
          <cell r="H1226">
            <v>20429596</v>
          </cell>
          <cell r="I1226">
            <v>58127</v>
          </cell>
          <cell r="J1226">
            <v>9486347</v>
          </cell>
        </row>
        <row r="1227">
          <cell r="A1227">
            <v>150157</v>
          </cell>
          <cell r="B1227" t="str">
            <v>PA</v>
          </cell>
          <cell r="C1227" t="str">
            <v>BOM JESUS DO TOCANTINS</v>
          </cell>
          <cell r="D1227" t="str">
            <v>150157</v>
          </cell>
          <cell r="E1227">
            <v>14773</v>
          </cell>
          <cell r="F1227">
            <v>533803359</v>
          </cell>
          <cell r="G1227">
            <v>11201</v>
          </cell>
          <cell r="H1227">
            <v>516867824</v>
          </cell>
          <cell r="I1227">
            <v>4452</v>
          </cell>
          <cell r="J1227">
            <v>241328829</v>
          </cell>
        </row>
        <row r="1228">
          <cell r="A1228">
            <v>150160</v>
          </cell>
          <cell r="B1228" t="str">
            <v>PA</v>
          </cell>
          <cell r="C1228" t="str">
            <v>BONITO</v>
          </cell>
          <cell r="D1228" t="str">
            <v>150160</v>
          </cell>
          <cell r="F1228">
            <v>71300</v>
          </cell>
          <cell r="H1228">
            <v>69000</v>
          </cell>
          <cell r="J1228">
            <v>32200</v>
          </cell>
        </row>
        <row r="1229">
          <cell r="A1229">
            <v>150170</v>
          </cell>
          <cell r="B1229" t="str">
            <v>PA</v>
          </cell>
          <cell r="C1229" t="str">
            <v>BRAGANÇA</v>
          </cell>
          <cell r="D1229" t="str">
            <v>150170</v>
          </cell>
          <cell r="F1229">
            <v>4254843</v>
          </cell>
          <cell r="H1229">
            <v>4117590</v>
          </cell>
          <cell r="J1229">
            <v>1921542</v>
          </cell>
        </row>
        <row r="1230">
          <cell r="A1230">
            <v>150172</v>
          </cell>
          <cell r="B1230" t="str">
            <v>PA</v>
          </cell>
          <cell r="C1230" t="str">
            <v>BRASIL NOVO</v>
          </cell>
          <cell r="D1230" t="str">
            <v>150172</v>
          </cell>
          <cell r="F1230">
            <v>5207132</v>
          </cell>
          <cell r="H1230">
            <v>5039160</v>
          </cell>
          <cell r="J1230">
            <v>2351608</v>
          </cell>
        </row>
        <row r="1231">
          <cell r="A1231">
            <v>150175</v>
          </cell>
          <cell r="B1231" t="str">
            <v>PA</v>
          </cell>
          <cell r="C1231" t="str">
            <v>BREJO GRANDE DO ARAGUAIA</v>
          </cell>
          <cell r="D1231" t="str">
            <v>150175</v>
          </cell>
          <cell r="F1231">
            <v>32680510</v>
          </cell>
          <cell r="H1231">
            <v>31626300</v>
          </cell>
          <cell r="J1231">
            <v>14758940</v>
          </cell>
        </row>
        <row r="1232">
          <cell r="A1232">
            <v>150180</v>
          </cell>
          <cell r="B1232" t="str">
            <v>PA</v>
          </cell>
          <cell r="C1232" t="str">
            <v>BREVES</v>
          </cell>
          <cell r="D1232" t="str">
            <v>150180</v>
          </cell>
          <cell r="F1232">
            <v>1434556</v>
          </cell>
          <cell r="G1232">
            <v>51276</v>
          </cell>
          <cell r="H1232">
            <v>1809355</v>
          </cell>
          <cell r="I1232">
            <v>43965</v>
          </cell>
          <cell r="J1232">
            <v>660645</v>
          </cell>
        </row>
        <row r="1233">
          <cell r="A1233">
            <v>150190</v>
          </cell>
          <cell r="B1233" t="str">
            <v>PA</v>
          </cell>
          <cell r="C1233" t="str">
            <v>BUJARU</v>
          </cell>
          <cell r="D1233" t="str">
            <v>150190</v>
          </cell>
          <cell r="E1233">
            <v>88799</v>
          </cell>
          <cell r="F1233">
            <v>23954901</v>
          </cell>
          <cell r="G1233">
            <v>112638</v>
          </cell>
          <cell r="H1233">
            <v>22525946</v>
          </cell>
          <cell r="I1233">
            <v>22861</v>
          </cell>
          <cell r="J1233">
            <v>11146876</v>
          </cell>
        </row>
        <row r="1234">
          <cell r="A1234">
            <v>150200</v>
          </cell>
          <cell r="B1234" t="str">
            <v>PA</v>
          </cell>
          <cell r="C1234" t="str">
            <v>CACHOEIRA DO ARARI</v>
          </cell>
          <cell r="D1234" t="str">
            <v>150200</v>
          </cell>
          <cell r="F1234">
            <v>2271494</v>
          </cell>
          <cell r="H1234">
            <v>2198220</v>
          </cell>
          <cell r="J1234">
            <v>1025836</v>
          </cell>
        </row>
        <row r="1235">
          <cell r="A1235">
            <v>150210</v>
          </cell>
          <cell r="B1235" t="str">
            <v>PA</v>
          </cell>
          <cell r="C1235" t="str">
            <v>CAMETÁ</v>
          </cell>
          <cell r="D1235" t="str">
            <v>150210</v>
          </cell>
          <cell r="F1235">
            <v>9151912</v>
          </cell>
          <cell r="H1235">
            <v>11253681</v>
          </cell>
          <cell r="J1235">
            <v>5373504</v>
          </cell>
        </row>
        <row r="1236">
          <cell r="A1236">
            <v>150215</v>
          </cell>
          <cell r="B1236" t="str">
            <v>PA</v>
          </cell>
          <cell r="C1236" t="str">
            <v>CANAÃ DOS CARAJÁS</v>
          </cell>
          <cell r="D1236" t="str">
            <v>150215</v>
          </cell>
          <cell r="F1236">
            <v>73210127</v>
          </cell>
          <cell r="H1236">
            <v>70848510</v>
          </cell>
          <cell r="J1236">
            <v>33062638</v>
          </cell>
        </row>
        <row r="1237">
          <cell r="A1237">
            <v>150220</v>
          </cell>
          <cell r="B1237" t="str">
            <v>PA</v>
          </cell>
          <cell r="C1237" t="str">
            <v>CAPANEMA</v>
          </cell>
          <cell r="D1237" t="str">
            <v>150220</v>
          </cell>
          <cell r="F1237">
            <v>1476127</v>
          </cell>
          <cell r="H1237">
            <v>1428510</v>
          </cell>
          <cell r="J1237">
            <v>666638</v>
          </cell>
        </row>
        <row r="1238">
          <cell r="A1238">
            <v>150240</v>
          </cell>
          <cell r="B1238" t="str">
            <v>PA</v>
          </cell>
          <cell r="C1238" t="str">
            <v>CASTANHAL</v>
          </cell>
          <cell r="D1238" t="str">
            <v>150240</v>
          </cell>
          <cell r="E1238">
            <v>1295230</v>
          </cell>
          <cell r="F1238">
            <v>84038391</v>
          </cell>
          <cell r="G1238">
            <v>850231</v>
          </cell>
          <cell r="H1238">
            <v>76590048</v>
          </cell>
          <cell r="I1238">
            <v>484312</v>
          </cell>
          <cell r="J1238">
            <v>35482823</v>
          </cell>
        </row>
        <row r="1239">
          <cell r="A1239">
            <v>150250</v>
          </cell>
          <cell r="B1239" t="str">
            <v>PA</v>
          </cell>
          <cell r="C1239" t="str">
            <v>CHAVES</v>
          </cell>
          <cell r="D1239" t="str">
            <v>150250</v>
          </cell>
          <cell r="E1239">
            <v>23020</v>
          </cell>
          <cell r="F1239">
            <v>11200384</v>
          </cell>
          <cell r="G1239">
            <v>68306</v>
          </cell>
          <cell r="H1239">
            <v>9671786</v>
          </cell>
          <cell r="I1239">
            <v>55241</v>
          </cell>
          <cell r="J1239">
            <v>4363696</v>
          </cell>
        </row>
        <row r="1240">
          <cell r="A1240">
            <v>150260</v>
          </cell>
          <cell r="B1240" t="str">
            <v>PA</v>
          </cell>
          <cell r="C1240" t="str">
            <v>COLARES</v>
          </cell>
          <cell r="D1240" t="str">
            <v>150260</v>
          </cell>
          <cell r="F1240">
            <v>50182397</v>
          </cell>
          <cell r="H1240">
            <v>48563610</v>
          </cell>
          <cell r="J1240">
            <v>22663018</v>
          </cell>
        </row>
        <row r="1241">
          <cell r="A1241">
            <v>150270</v>
          </cell>
          <cell r="B1241" t="str">
            <v>PA</v>
          </cell>
          <cell r="C1241" t="str">
            <v>CONCEIÇÃO DO ARAGUAIA</v>
          </cell>
          <cell r="D1241" t="str">
            <v>150270</v>
          </cell>
          <cell r="E1241">
            <v>1883</v>
          </cell>
          <cell r="F1241">
            <v>203100246</v>
          </cell>
          <cell r="G1241">
            <v>144207</v>
          </cell>
          <cell r="H1241">
            <v>204901665</v>
          </cell>
          <cell r="I1241">
            <v>7228</v>
          </cell>
          <cell r="J1241">
            <v>97731959</v>
          </cell>
        </row>
        <row r="1242">
          <cell r="A1242">
            <v>150276</v>
          </cell>
          <cell r="B1242" t="str">
            <v>PA</v>
          </cell>
          <cell r="C1242" t="str">
            <v>CUMARU DO NORTE</v>
          </cell>
          <cell r="D1242" t="str">
            <v>150276</v>
          </cell>
          <cell r="F1242">
            <v>896117</v>
          </cell>
          <cell r="H1242">
            <v>867210</v>
          </cell>
          <cell r="J1242">
            <v>404698</v>
          </cell>
        </row>
        <row r="1243">
          <cell r="A1243">
            <v>150277</v>
          </cell>
          <cell r="B1243" t="str">
            <v>PA</v>
          </cell>
          <cell r="C1243" t="str">
            <v>CURIONÓPOLIS</v>
          </cell>
          <cell r="D1243" t="str">
            <v>150277</v>
          </cell>
          <cell r="E1243">
            <v>66959</v>
          </cell>
          <cell r="F1243">
            <v>336216238</v>
          </cell>
          <cell r="G1243">
            <v>34257</v>
          </cell>
          <cell r="H1243">
            <v>327420157</v>
          </cell>
          <cell r="I1243">
            <v>78632</v>
          </cell>
          <cell r="J1243">
            <v>154252255</v>
          </cell>
        </row>
        <row r="1244">
          <cell r="A1244">
            <v>150280</v>
          </cell>
          <cell r="B1244" t="str">
            <v>PA</v>
          </cell>
          <cell r="C1244" t="str">
            <v>CURRALINHO</v>
          </cell>
          <cell r="D1244" t="str">
            <v>150280</v>
          </cell>
          <cell r="E1244">
            <v>14986</v>
          </cell>
          <cell r="F1244">
            <v>1613428</v>
          </cell>
          <cell r="G1244">
            <v>26927</v>
          </cell>
          <cell r="H1244">
            <v>5253915</v>
          </cell>
          <cell r="I1244">
            <v>15667</v>
          </cell>
          <cell r="J1244">
            <v>2637814</v>
          </cell>
        </row>
        <row r="1245">
          <cell r="A1245">
            <v>150285</v>
          </cell>
          <cell r="B1245" t="str">
            <v>PA</v>
          </cell>
          <cell r="C1245" t="str">
            <v>CURUÁ</v>
          </cell>
          <cell r="D1245" t="str">
            <v>150285</v>
          </cell>
          <cell r="F1245">
            <v>35774688</v>
          </cell>
          <cell r="H1245">
            <v>35316158</v>
          </cell>
          <cell r="J1245">
            <v>17192470</v>
          </cell>
        </row>
        <row r="1246">
          <cell r="A1246">
            <v>150290</v>
          </cell>
          <cell r="B1246" t="str">
            <v>PA</v>
          </cell>
          <cell r="C1246" t="str">
            <v>CURUÇÁ</v>
          </cell>
          <cell r="D1246" t="str">
            <v>150290</v>
          </cell>
          <cell r="F1246">
            <v>17704658</v>
          </cell>
          <cell r="H1246">
            <v>17133540</v>
          </cell>
          <cell r="J1246">
            <v>7995652</v>
          </cell>
        </row>
        <row r="1247">
          <cell r="A1247">
            <v>150293</v>
          </cell>
          <cell r="B1247" t="str">
            <v>PA</v>
          </cell>
          <cell r="C1247" t="str">
            <v>DOM ELISEU</v>
          </cell>
          <cell r="D1247" t="str">
            <v>150293</v>
          </cell>
          <cell r="E1247">
            <v>317918</v>
          </cell>
          <cell r="F1247">
            <v>4988969599</v>
          </cell>
          <cell r="G1247">
            <v>376133</v>
          </cell>
          <cell r="H1247">
            <v>4831202704</v>
          </cell>
          <cell r="I1247">
            <v>166590</v>
          </cell>
          <cell r="J1247">
            <v>2255651450</v>
          </cell>
        </row>
        <row r="1248">
          <cell r="A1248">
            <v>150295</v>
          </cell>
          <cell r="B1248" t="str">
            <v>PA</v>
          </cell>
          <cell r="C1248" t="str">
            <v>ELDORADO DOS CARAJÁS</v>
          </cell>
          <cell r="D1248" t="str">
            <v>150295</v>
          </cell>
          <cell r="F1248">
            <v>2284731</v>
          </cell>
          <cell r="H1248">
            <v>2211030</v>
          </cell>
          <cell r="J1248">
            <v>1031814</v>
          </cell>
        </row>
        <row r="1249">
          <cell r="A1249">
            <v>150300</v>
          </cell>
          <cell r="B1249" t="str">
            <v>PA</v>
          </cell>
          <cell r="C1249" t="str">
            <v>FARO</v>
          </cell>
          <cell r="D1249" t="str">
            <v>150300</v>
          </cell>
          <cell r="E1249">
            <v>15269</v>
          </cell>
          <cell r="F1249">
            <v>1963964</v>
          </cell>
          <cell r="G1249">
            <v>62427</v>
          </cell>
          <cell r="H1249">
            <v>3426721</v>
          </cell>
          <cell r="I1249">
            <v>14447</v>
          </cell>
          <cell r="J1249">
            <v>1928357</v>
          </cell>
        </row>
        <row r="1250">
          <cell r="A1250">
            <v>150304</v>
          </cell>
          <cell r="B1250" t="str">
            <v>PA</v>
          </cell>
          <cell r="C1250" t="str">
            <v>FLORESTA DO ARAGUAIA</v>
          </cell>
          <cell r="D1250" t="str">
            <v>150304</v>
          </cell>
          <cell r="F1250">
            <v>17962858</v>
          </cell>
          <cell r="H1250">
            <v>17378416</v>
          </cell>
          <cell r="J1250">
            <v>8109794</v>
          </cell>
        </row>
        <row r="1251">
          <cell r="A1251">
            <v>150307</v>
          </cell>
          <cell r="B1251" t="str">
            <v>PA</v>
          </cell>
          <cell r="C1251" t="str">
            <v>GARRAFÃO DO NORTE</v>
          </cell>
          <cell r="D1251" t="str">
            <v>150307</v>
          </cell>
          <cell r="F1251">
            <v>8976949</v>
          </cell>
          <cell r="H1251">
            <v>8687370</v>
          </cell>
          <cell r="J1251">
            <v>4054106</v>
          </cell>
        </row>
        <row r="1252">
          <cell r="A1252">
            <v>150309</v>
          </cell>
          <cell r="B1252" t="str">
            <v>PA</v>
          </cell>
          <cell r="C1252" t="str">
            <v>GOIANÉSIA DO PARÁ</v>
          </cell>
          <cell r="D1252" t="str">
            <v>150309</v>
          </cell>
          <cell r="F1252">
            <v>3519275</v>
          </cell>
          <cell r="H1252">
            <v>3405750</v>
          </cell>
          <cell r="J1252">
            <v>1589350</v>
          </cell>
        </row>
        <row r="1253">
          <cell r="A1253">
            <v>150320</v>
          </cell>
          <cell r="B1253" t="str">
            <v>PA</v>
          </cell>
          <cell r="C1253" t="str">
            <v>IGARAPÉ-AÇU</v>
          </cell>
          <cell r="D1253" t="str">
            <v>150320</v>
          </cell>
          <cell r="F1253">
            <v>11063311</v>
          </cell>
          <cell r="G1253">
            <v>46554</v>
          </cell>
          <cell r="H1253">
            <v>14509454</v>
          </cell>
          <cell r="I1253">
            <v>106</v>
          </cell>
          <cell r="J1253">
            <v>8335513</v>
          </cell>
        </row>
        <row r="1254">
          <cell r="A1254">
            <v>150340</v>
          </cell>
          <cell r="B1254" t="str">
            <v>PA</v>
          </cell>
          <cell r="C1254" t="str">
            <v>INHANGAPI</v>
          </cell>
          <cell r="D1254" t="str">
            <v>150340</v>
          </cell>
          <cell r="F1254">
            <v>22709481</v>
          </cell>
          <cell r="H1254">
            <v>23078876</v>
          </cell>
          <cell r="J1254">
            <v>10721723</v>
          </cell>
        </row>
        <row r="1255">
          <cell r="A1255">
            <v>150345</v>
          </cell>
          <cell r="B1255" t="str">
            <v>PA</v>
          </cell>
          <cell r="C1255" t="str">
            <v>IPIXUNA DO PARÁ</v>
          </cell>
          <cell r="D1255" t="str">
            <v>150345</v>
          </cell>
          <cell r="F1255">
            <v>4752176</v>
          </cell>
          <cell r="H1255">
            <v>4598880</v>
          </cell>
          <cell r="J1255">
            <v>2146144</v>
          </cell>
        </row>
        <row r="1256">
          <cell r="A1256">
            <v>150350</v>
          </cell>
          <cell r="B1256" t="str">
            <v>PA</v>
          </cell>
          <cell r="C1256" t="str">
            <v>IRITUIA</v>
          </cell>
          <cell r="D1256" t="str">
            <v>150350</v>
          </cell>
          <cell r="F1256">
            <v>12533424</v>
          </cell>
          <cell r="H1256">
            <v>12129120</v>
          </cell>
          <cell r="J1256">
            <v>5660256</v>
          </cell>
        </row>
        <row r="1257">
          <cell r="A1257">
            <v>150360</v>
          </cell>
          <cell r="B1257" t="str">
            <v>PA</v>
          </cell>
          <cell r="C1257" t="str">
            <v>ITAITUBA</v>
          </cell>
          <cell r="D1257" t="str">
            <v>150360</v>
          </cell>
          <cell r="F1257">
            <v>6099174</v>
          </cell>
          <cell r="G1257">
            <v>30530</v>
          </cell>
          <cell r="H1257">
            <v>5745244</v>
          </cell>
          <cell r="J1257">
            <v>2861000</v>
          </cell>
        </row>
        <row r="1258">
          <cell r="A1258">
            <v>150380</v>
          </cell>
          <cell r="B1258" t="str">
            <v>PA</v>
          </cell>
          <cell r="C1258" t="str">
            <v>JACUNDÁ</v>
          </cell>
          <cell r="D1258" t="str">
            <v>150380</v>
          </cell>
          <cell r="F1258">
            <v>8969905</v>
          </cell>
          <cell r="G1258">
            <v>6031</v>
          </cell>
          <cell r="H1258">
            <v>17748801</v>
          </cell>
          <cell r="I1258">
            <v>84339</v>
          </cell>
          <cell r="J1258">
            <v>9038500</v>
          </cell>
        </row>
        <row r="1259">
          <cell r="A1259">
            <v>150400</v>
          </cell>
          <cell r="B1259" t="str">
            <v>PA</v>
          </cell>
          <cell r="C1259" t="str">
            <v>LIMOEIRO DO AJURU</v>
          </cell>
          <cell r="D1259" t="str">
            <v>150400</v>
          </cell>
          <cell r="E1259">
            <v>15610</v>
          </cell>
          <cell r="F1259">
            <v>38820863</v>
          </cell>
          <cell r="G1259">
            <v>36301</v>
          </cell>
          <cell r="H1259">
            <v>37686175</v>
          </cell>
          <cell r="I1259">
            <v>19835</v>
          </cell>
          <cell r="J1259">
            <v>18072880</v>
          </cell>
        </row>
        <row r="1260">
          <cell r="A1260">
            <v>150410</v>
          </cell>
          <cell r="B1260" t="str">
            <v>PA</v>
          </cell>
          <cell r="C1260" t="str">
            <v>MAGALHÃES BARATA</v>
          </cell>
          <cell r="D1260" t="str">
            <v>150410</v>
          </cell>
          <cell r="F1260">
            <v>370946</v>
          </cell>
          <cell r="H1260">
            <v>358980</v>
          </cell>
          <cell r="J1260">
            <v>167524</v>
          </cell>
        </row>
        <row r="1261">
          <cell r="A1261">
            <v>150420</v>
          </cell>
          <cell r="B1261" t="str">
            <v>PA</v>
          </cell>
          <cell r="C1261" t="str">
            <v>MARABÁ</v>
          </cell>
          <cell r="D1261" t="str">
            <v>150420</v>
          </cell>
          <cell r="E1261">
            <v>3613214</v>
          </cell>
          <cell r="F1261">
            <v>425162547</v>
          </cell>
          <cell r="G1261">
            <v>2008281</v>
          </cell>
          <cell r="H1261">
            <v>397540550</v>
          </cell>
          <cell r="I1261">
            <v>1669942</v>
          </cell>
          <cell r="J1261">
            <v>186708887</v>
          </cell>
        </row>
        <row r="1262">
          <cell r="A1262">
            <v>150440</v>
          </cell>
          <cell r="B1262" t="str">
            <v>PA</v>
          </cell>
          <cell r="C1262" t="str">
            <v>MARAPANIM</v>
          </cell>
          <cell r="D1262" t="str">
            <v>150440</v>
          </cell>
          <cell r="F1262">
            <v>5102848</v>
          </cell>
          <cell r="H1262">
            <v>4938240</v>
          </cell>
          <cell r="J1262">
            <v>2304512</v>
          </cell>
        </row>
        <row r="1263">
          <cell r="A1263">
            <v>150442</v>
          </cell>
          <cell r="B1263" t="str">
            <v>PA</v>
          </cell>
          <cell r="C1263" t="str">
            <v>MARITUBA</v>
          </cell>
          <cell r="D1263" t="str">
            <v>150442</v>
          </cell>
          <cell r="E1263">
            <v>40185</v>
          </cell>
          <cell r="F1263">
            <v>20175225</v>
          </cell>
          <cell r="G1263">
            <v>54673</v>
          </cell>
          <cell r="H1263">
            <v>21228036</v>
          </cell>
          <cell r="I1263">
            <v>15592</v>
          </cell>
          <cell r="J1263">
            <v>10898582</v>
          </cell>
        </row>
        <row r="1264">
          <cell r="A1264">
            <v>150450</v>
          </cell>
          <cell r="B1264" t="str">
            <v>PA</v>
          </cell>
          <cell r="C1264" t="str">
            <v>MELGAÇO</v>
          </cell>
          <cell r="D1264" t="str">
            <v>150450</v>
          </cell>
          <cell r="F1264">
            <v>8539260</v>
          </cell>
          <cell r="H1264">
            <v>8263800</v>
          </cell>
          <cell r="J1264">
            <v>3856440</v>
          </cell>
        </row>
        <row r="1265">
          <cell r="A1265">
            <v>150460</v>
          </cell>
          <cell r="B1265" t="str">
            <v>PA</v>
          </cell>
          <cell r="C1265" t="str">
            <v>MOCAJUBA</v>
          </cell>
          <cell r="D1265" t="str">
            <v>150460</v>
          </cell>
          <cell r="F1265">
            <v>3755030</v>
          </cell>
          <cell r="H1265">
            <v>3633900</v>
          </cell>
          <cell r="J1265">
            <v>1695820</v>
          </cell>
        </row>
        <row r="1266">
          <cell r="A1266">
            <v>150475</v>
          </cell>
          <cell r="B1266" t="str">
            <v>PA</v>
          </cell>
          <cell r="C1266" t="str">
            <v>MOJUÍ DOS CAMPOS</v>
          </cell>
          <cell r="D1266" t="str">
            <v>150475</v>
          </cell>
          <cell r="F1266">
            <v>19716</v>
          </cell>
          <cell r="H1266">
            <v>19080</v>
          </cell>
          <cell r="J1266">
            <v>8904</v>
          </cell>
        </row>
        <row r="1267">
          <cell r="A1267">
            <v>150495</v>
          </cell>
          <cell r="B1267" t="str">
            <v>PA</v>
          </cell>
          <cell r="C1267" t="str">
            <v>NOVA ESPERANÇA DO PIRIÁ</v>
          </cell>
          <cell r="D1267" t="str">
            <v>150495</v>
          </cell>
          <cell r="F1267">
            <v>0</v>
          </cell>
          <cell r="H1267">
            <v>0</v>
          </cell>
          <cell r="J1267">
            <v>0</v>
          </cell>
        </row>
        <row r="1268">
          <cell r="A1268">
            <v>150503</v>
          </cell>
          <cell r="B1268" t="str">
            <v>PA</v>
          </cell>
          <cell r="C1268" t="str">
            <v>NOVO PROGRESSO</v>
          </cell>
          <cell r="D1268" t="str">
            <v>150503</v>
          </cell>
          <cell r="E1268">
            <v>110972</v>
          </cell>
          <cell r="F1268">
            <v>29930221</v>
          </cell>
          <cell r="G1268">
            <v>109488</v>
          </cell>
          <cell r="H1268">
            <v>28439994</v>
          </cell>
          <cell r="I1268">
            <v>49801</v>
          </cell>
          <cell r="J1268">
            <v>14053540</v>
          </cell>
        </row>
        <row r="1269">
          <cell r="A1269">
            <v>150510</v>
          </cell>
          <cell r="B1269" t="str">
            <v>PA</v>
          </cell>
          <cell r="C1269" t="str">
            <v>ÓBIDOS</v>
          </cell>
          <cell r="D1269" t="str">
            <v>150510</v>
          </cell>
          <cell r="E1269">
            <v>236827</v>
          </cell>
          <cell r="F1269">
            <v>43353811</v>
          </cell>
          <cell r="G1269">
            <v>222008</v>
          </cell>
          <cell r="H1269">
            <v>43319005</v>
          </cell>
          <cell r="I1269">
            <v>60218</v>
          </cell>
          <cell r="J1269">
            <v>20145112</v>
          </cell>
        </row>
        <row r="1270">
          <cell r="A1270">
            <v>150520</v>
          </cell>
          <cell r="B1270" t="str">
            <v>PA</v>
          </cell>
          <cell r="C1270" t="str">
            <v>OEIRAS DO PARÁ</v>
          </cell>
          <cell r="D1270" t="str">
            <v>150520</v>
          </cell>
          <cell r="F1270">
            <v>2943481</v>
          </cell>
          <cell r="H1270">
            <v>2848530</v>
          </cell>
          <cell r="J1270">
            <v>1329314</v>
          </cell>
        </row>
        <row r="1271">
          <cell r="A1271">
            <v>150540</v>
          </cell>
          <cell r="B1271" t="str">
            <v>PA</v>
          </cell>
          <cell r="C1271" t="str">
            <v>OURÉM</v>
          </cell>
          <cell r="D1271" t="str">
            <v>150540</v>
          </cell>
          <cell r="F1271">
            <v>25279415</v>
          </cell>
          <cell r="H1271">
            <v>24463950</v>
          </cell>
          <cell r="J1271">
            <v>11416510</v>
          </cell>
        </row>
        <row r="1272">
          <cell r="A1272">
            <v>150543</v>
          </cell>
          <cell r="B1272" t="str">
            <v>PA</v>
          </cell>
          <cell r="C1272" t="str">
            <v>OURILÂNDIA DO NORTE</v>
          </cell>
          <cell r="D1272" t="str">
            <v>150543</v>
          </cell>
          <cell r="F1272">
            <v>51160177</v>
          </cell>
          <cell r="H1272">
            <v>51815353</v>
          </cell>
          <cell r="J1272">
            <v>23926496</v>
          </cell>
        </row>
        <row r="1273">
          <cell r="A1273">
            <v>150548</v>
          </cell>
          <cell r="B1273" t="str">
            <v>PA</v>
          </cell>
          <cell r="C1273" t="str">
            <v>PACAJÁ</v>
          </cell>
          <cell r="D1273" t="str">
            <v>150548</v>
          </cell>
          <cell r="F1273">
            <v>788764</v>
          </cell>
          <cell r="H1273">
            <v>763320</v>
          </cell>
          <cell r="J1273">
            <v>356216</v>
          </cell>
        </row>
        <row r="1274">
          <cell r="A1274">
            <v>150549</v>
          </cell>
          <cell r="B1274" t="str">
            <v>PA</v>
          </cell>
          <cell r="C1274" t="str">
            <v>PALESTINA DO PARÁ</v>
          </cell>
          <cell r="D1274" t="str">
            <v>150549</v>
          </cell>
          <cell r="F1274">
            <v>95232</v>
          </cell>
          <cell r="H1274">
            <v>92160</v>
          </cell>
          <cell r="J1274">
            <v>43008</v>
          </cell>
        </row>
        <row r="1275">
          <cell r="A1275">
            <v>150550</v>
          </cell>
          <cell r="B1275" t="str">
            <v>PA</v>
          </cell>
          <cell r="C1275" t="str">
            <v>PARAGOMINAS</v>
          </cell>
          <cell r="D1275" t="str">
            <v>150550</v>
          </cell>
          <cell r="E1275">
            <v>6</v>
          </cell>
          <cell r="F1275">
            <v>77974094</v>
          </cell>
          <cell r="H1275">
            <v>74095544</v>
          </cell>
          <cell r="J1275">
            <v>34355303</v>
          </cell>
        </row>
        <row r="1276">
          <cell r="A1276">
            <v>150553</v>
          </cell>
          <cell r="B1276" t="str">
            <v>PA</v>
          </cell>
          <cell r="C1276" t="str">
            <v>PARAUAPEBAS</v>
          </cell>
          <cell r="D1276" t="str">
            <v>150553</v>
          </cell>
          <cell r="E1276">
            <v>75764</v>
          </cell>
          <cell r="F1276">
            <v>177689778</v>
          </cell>
          <cell r="G1276">
            <v>23380</v>
          </cell>
          <cell r="H1276">
            <v>173724805</v>
          </cell>
          <cell r="I1276">
            <v>935195</v>
          </cell>
          <cell r="J1276">
            <v>76657370</v>
          </cell>
        </row>
        <row r="1277">
          <cell r="A1277">
            <v>150555</v>
          </cell>
          <cell r="B1277" t="str">
            <v>PA</v>
          </cell>
          <cell r="C1277" t="str">
            <v>PAU D'ARCO</v>
          </cell>
          <cell r="D1277" t="str">
            <v>150555</v>
          </cell>
          <cell r="E1277">
            <v>41879</v>
          </cell>
          <cell r="F1277">
            <v>4456923</v>
          </cell>
          <cell r="G1277">
            <v>36893</v>
          </cell>
          <cell r="H1277">
            <v>4298807</v>
          </cell>
          <cell r="J1277">
            <v>1835509</v>
          </cell>
        </row>
        <row r="1278">
          <cell r="A1278">
            <v>150563</v>
          </cell>
          <cell r="B1278" t="str">
            <v>PA</v>
          </cell>
          <cell r="C1278" t="str">
            <v>PIÇARRA</v>
          </cell>
          <cell r="D1278" t="str">
            <v>150563</v>
          </cell>
          <cell r="E1278">
            <v>20466</v>
          </cell>
          <cell r="F1278">
            <v>2710558</v>
          </cell>
          <cell r="G1278">
            <v>73144</v>
          </cell>
          <cell r="H1278">
            <v>4091522</v>
          </cell>
          <cell r="I1278">
            <v>36006</v>
          </cell>
          <cell r="J1278">
            <v>2325747</v>
          </cell>
        </row>
        <row r="1279">
          <cell r="A1279">
            <v>150565</v>
          </cell>
          <cell r="B1279" t="str">
            <v>PA</v>
          </cell>
          <cell r="C1279" t="str">
            <v>PLACAS</v>
          </cell>
          <cell r="D1279" t="str">
            <v>150565</v>
          </cell>
          <cell r="F1279">
            <v>83545</v>
          </cell>
          <cell r="H1279">
            <v>80850</v>
          </cell>
          <cell r="J1279">
            <v>37730</v>
          </cell>
        </row>
        <row r="1280">
          <cell r="A1280">
            <v>150600</v>
          </cell>
          <cell r="B1280" t="str">
            <v>PA</v>
          </cell>
          <cell r="C1280" t="str">
            <v>PRAINHA</v>
          </cell>
          <cell r="D1280" t="str">
            <v>150600</v>
          </cell>
          <cell r="E1280">
            <v>8419</v>
          </cell>
          <cell r="F1280">
            <v>7068504</v>
          </cell>
          <cell r="G1280">
            <v>1338</v>
          </cell>
          <cell r="H1280">
            <v>6906410</v>
          </cell>
          <cell r="J1280">
            <v>3684940</v>
          </cell>
        </row>
        <row r="1281">
          <cell r="A1281">
            <v>150610</v>
          </cell>
          <cell r="B1281" t="str">
            <v>PA</v>
          </cell>
          <cell r="C1281" t="str">
            <v>PRIMAVERA</v>
          </cell>
          <cell r="D1281" t="str">
            <v>150610</v>
          </cell>
          <cell r="F1281">
            <v>5920124</v>
          </cell>
          <cell r="H1281">
            <v>5346175</v>
          </cell>
          <cell r="J1281">
            <v>2426646</v>
          </cell>
        </row>
        <row r="1282">
          <cell r="A1282">
            <v>150613</v>
          </cell>
          <cell r="B1282" t="str">
            <v>PA</v>
          </cell>
          <cell r="C1282" t="str">
            <v>REDENÇÃO</v>
          </cell>
          <cell r="D1282" t="str">
            <v>150613</v>
          </cell>
          <cell r="E1282">
            <v>43243</v>
          </cell>
          <cell r="F1282">
            <v>35943921</v>
          </cell>
          <cell r="G1282">
            <v>9860</v>
          </cell>
          <cell r="H1282">
            <v>32197592</v>
          </cell>
          <cell r="I1282">
            <v>27722</v>
          </cell>
          <cell r="J1282">
            <v>14562823</v>
          </cell>
        </row>
        <row r="1283">
          <cell r="A1283">
            <v>150616</v>
          </cell>
          <cell r="B1283" t="str">
            <v>PA</v>
          </cell>
          <cell r="C1283" t="str">
            <v>RIO MARIA</v>
          </cell>
          <cell r="D1283" t="str">
            <v>150616</v>
          </cell>
          <cell r="E1283">
            <v>18425</v>
          </cell>
          <cell r="F1283">
            <v>13442872</v>
          </cell>
          <cell r="G1283">
            <v>29384</v>
          </cell>
          <cell r="H1283">
            <v>12979745</v>
          </cell>
          <cell r="I1283">
            <v>19370</v>
          </cell>
          <cell r="J1283">
            <v>5889261</v>
          </cell>
        </row>
        <row r="1284">
          <cell r="A1284">
            <v>150618</v>
          </cell>
          <cell r="B1284" t="str">
            <v>PA</v>
          </cell>
          <cell r="C1284" t="str">
            <v>RONDON DO PARÁ</v>
          </cell>
          <cell r="D1284" t="str">
            <v>150618</v>
          </cell>
          <cell r="F1284">
            <v>1592904</v>
          </cell>
          <cell r="H1284">
            <v>1541520</v>
          </cell>
          <cell r="J1284">
            <v>719376</v>
          </cell>
        </row>
        <row r="1285">
          <cell r="A1285">
            <v>150619</v>
          </cell>
          <cell r="B1285" t="str">
            <v>PA</v>
          </cell>
          <cell r="C1285" t="str">
            <v>RURÓPOLIS</v>
          </cell>
          <cell r="D1285" t="str">
            <v>150619</v>
          </cell>
          <cell r="F1285">
            <v>767965</v>
          </cell>
          <cell r="H1285">
            <v>12688793</v>
          </cell>
          <cell r="J1285">
            <v>7019166</v>
          </cell>
        </row>
        <row r="1286">
          <cell r="A1286">
            <v>150635</v>
          </cell>
          <cell r="B1286" t="str">
            <v>PA</v>
          </cell>
          <cell r="C1286" t="str">
            <v>SANTA BÁRBARA DO PARÁ</v>
          </cell>
          <cell r="D1286" t="str">
            <v>150635</v>
          </cell>
          <cell r="F1286">
            <v>2098080</v>
          </cell>
          <cell r="H1286">
            <v>2030400</v>
          </cell>
          <cell r="J1286">
            <v>947520</v>
          </cell>
        </row>
        <row r="1287">
          <cell r="A1287">
            <v>150650</v>
          </cell>
          <cell r="B1287" t="str">
            <v>PA</v>
          </cell>
          <cell r="C1287" t="str">
            <v>SANTA IZABEL DO PARÁ</v>
          </cell>
          <cell r="D1287" t="str">
            <v>150650</v>
          </cell>
          <cell r="F1287">
            <v>12105934</v>
          </cell>
          <cell r="H1287">
            <v>11715420</v>
          </cell>
          <cell r="J1287">
            <v>5467196</v>
          </cell>
        </row>
        <row r="1288">
          <cell r="A1288">
            <v>150655</v>
          </cell>
          <cell r="B1288" t="str">
            <v>PA</v>
          </cell>
          <cell r="C1288" t="str">
            <v>SANTA LUZIA DO PARÁ</v>
          </cell>
          <cell r="D1288" t="str">
            <v>150655</v>
          </cell>
          <cell r="F1288">
            <v>1058185</v>
          </cell>
          <cell r="H1288">
            <v>1024050</v>
          </cell>
          <cell r="J1288">
            <v>477890</v>
          </cell>
        </row>
        <row r="1289">
          <cell r="A1289">
            <v>150658</v>
          </cell>
          <cell r="B1289" t="str">
            <v>PA</v>
          </cell>
          <cell r="C1289" t="str">
            <v>SANTA MARIA DAS BARREIRAS</v>
          </cell>
          <cell r="D1289" t="str">
            <v>150658</v>
          </cell>
          <cell r="F1289">
            <v>8435038</v>
          </cell>
          <cell r="H1289">
            <v>8162940</v>
          </cell>
          <cell r="J1289">
            <v>3809372</v>
          </cell>
        </row>
        <row r="1290">
          <cell r="A1290">
            <v>150670</v>
          </cell>
          <cell r="B1290" t="str">
            <v>PA</v>
          </cell>
          <cell r="C1290" t="str">
            <v>SANTANA DO ARAGUAIA</v>
          </cell>
          <cell r="D1290" t="str">
            <v>150670</v>
          </cell>
          <cell r="E1290">
            <v>18247</v>
          </cell>
          <cell r="F1290">
            <v>125192588</v>
          </cell>
          <cell r="G1290">
            <v>48223</v>
          </cell>
          <cell r="H1290">
            <v>121186534</v>
          </cell>
          <cell r="J1290">
            <v>55750905</v>
          </cell>
        </row>
        <row r="1291">
          <cell r="A1291">
            <v>150680</v>
          </cell>
          <cell r="B1291" t="str">
            <v>PA</v>
          </cell>
          <cell r="C1291" t="str">
            <v>SANTARÉM</v>
          </cell>
          <cell r="D1291" t="str">
            <v>150680</v>
          </cell>
          <cell r="F1291">
            <v>213739885</v>
          </cell>
          <cell r="G1291">
            <v>2152787</v>
          </cell>
          <cell r="H1291">
            <v>178111118</v>
          </cell>
          <cell r="J1291">
            <v>66388672</v>
          </cell>
        </row>
        <row r="1292">
          <cell r="A1292">
            <v>150690</v>
          </cell>
          <cell r="B1292" t="str">
            <v>PA</v>
          </cell>
          <cell r="C1292" t="str">
            <v>SANTARÉM NOVO</v>
          </cell>
          <cell r="D1292" t="str">
            <v>150690</v>
          </cell>
          <cell r="F1292">
            <v>7956739</v>
          </cell>
          <cell r="H1292">
            <v>7700070</v>
          </cell>
          <cell r="J1292">
            <v>3593366</v>
          </cell>
        </row>
        <row r="1293">
          <cell r="A1293">
            <v>150715</v>
          </cell>
          <cell r="B1293" t="str">
            <v>PA</v>
          </cell>
          <cell r="C1293" t="str">
            <v>SÃO DOMINGOS DO ARAGUAIA</v>
          </cell>
          <cell r="D1293" t="str">
            <v>150715</v>
          </cell>
          <cell r="F1293">
            <v>7116918</v>
          </cell>
          <cell r="H1293">
            <v>6887340</v>
          </cell>
          <cell r="J1293">
            <v>3214092</v>
          </cell>
        </row>
        <row r="1294">
          <cell r="A1294">
            <v>150720</v>
          </cell>
          <cell r="B1294" t="str">
            <v>PA</v>
          </cell>
          <cell r="C1294" t="str">
            <v>SÃO DOMINGOS DO CAPIM</v>
          </cell>
          <cell r="D1294" t="str">
            <v>150720</v>
          </cell>
          <cell r="F1294">
            <v>2362448</v>
          </cell>
          <cell r="H1294">
            <v>2286240</v>
          </cell>
          <cell r="J1294">
            <v>1066912</v>
          </cell>
        </row>
        <row r="1295">
          <cell r="A1295">
            <v>150730</v>
          </cell>
          <cell r="B1295" t="str">
            <v>PA</v>
          </cell>
          <cell r="C1295" t="str">
            <v>SÃO FÉLIX DO XINGU</v>
          </cell>
          <cell r="D1295" t="str">
            <v>150730</v>
          </cell>
          <cell r="F1295">
            <v>11908185</v>
          </cell>
          <cell r="H1295">
            <v>11524050</v>
          </cell>
          <cell r="J1295">
            <v>5377890</v>
          </cell>
        </row>
        <row r="1296">
          <cell r="A1296">
            <v>150740</v>
          </cell>
          <cell r="B1296" t="str">
            <v>PA</v>
          </cell>
          <cell r="C1296" t="str">
            <v>SÃO FRANCISCO DO PARÁ</v>
          </cell>
          <cell r="D1296" t="str">
            <v>150740</v>
          </cell>
          <cell r="E1296">
            <v>1284</v>
          </cell>
          <cell r="F1296">
            <v>511373</v>
          </cell>
          <cell r="G1296">
            <v>27741</v>
          </cell>
          <cell r="H1296">
            <v>572325</v>
          </cell>
          <cell r="I1296">
            <v>10202</v>
          </cell>
          <cell r="J1296">
            <v>580588</v>
          </cell>
        </row>
        <row r="1297">
          <cell r="A1297">
            <v>150745</v>
          </cell>
          <cell r="B1297" t="str">
            <v>PA</v>
          </cell>
          <cell r="C1297" t="str">
            <v>SÃO GERALDO DO ARAGUAIA</v>
          </cell>
          <cell r="D1297" t="str">
            <v>150745</v>
          </cell>
          <cell r="E1297">
            <v>44674</v>
          </cell>
          <cell r="F1297">
            <v>9150701</v>
          </cell>
          <cell r="G1297">
            <v>25284</v>
          </cell>
          <cell r="H1297">
            <v>9838607</v>
          </cell>
          <cell r="I1297">
            <v>3072</v>
          </cell>
          <cell r="J1297">
            <v>4059064</v>
          </cell>
        </row>
        <row r="1298">
          <cell r="A1298">
            <v>150746</v>
          </cell>
          <cell r="B1298" t="str">
            <v>PA</v>
          </cell>
          <cell r="C1298" t="str">
            <v>SÃO JOÃO DA PONTA</v>
          </cell>
          <cell r="D1298" t="str">
            <v>150746</v>
          </cell>
          <cell r="E1298">
            <v>1922</v>
          </cell>
          <cell r="F1298">
            <v>239672</v>
          </cell>
          <cell r="G1298">
            <v>1474</v>
          </cell>
          <cell r="H1298">
            <v>239910</v>
          </cell>
          <cell r="J1298">
            <v>122430</v>
          </cell>
        </row>
        <row r="1299">
          <cell r="A1299">
            <v>150770</v>
          </cell>
          <cell r="B1299" t="str">
            <v>PA</v>
          </cell>
          <cell r="C1299" t="str">
            <v>SÃO SEBASTIÃO DA BOA VISTA</v>
          </cell>
          <cell r="D1299" t="str">
            <v>150770</v>
          </cell>
          <cell r="F1299">
            <v>47978917</v>
          </cell>
          <cell r="H1299">
            <v>46431210</v>
          </cell>
          <cell r="J1299">
            <v>21667898</v>
          </cell>
        </row>
        <row r="1300">
          <cell r="A1300">
            <v>150775</v>
          </cell>
          <cell r="B1300" t="str">
            <v>PA</v>
          </cell>
          <cell r="C1300" t="str">
            <v>SAPUCAIA</v>
          </cell>
          <cell r="D1300" t="str">
            <v>150775</v>
          </cell>
          <cell r="F1300">
            <v>1752647</v>
          </cell>
          <cell r="H1300">
            <v>1696110</v>
          </cell>
          <cell r="J1300">
            <v>791518</v>
          </cell>
        </row>
        <row r="1301">
          <cell r="A1301">
            <v>150780</v>
          </cell>
          <cell r="B1301" t="str">
            <v>PA</v>
          </cell>
          <cell r="C1301" t="str">
            <v>SENADOR JOSÉ PORFÍRIO</v>
          </cell>
          <cell r="D1301" t="str">
            <v>150780</v>
          </cell>
          <cell r="F1301">
            <v>2191824</v>
          </cell>
          <cell r="H1301">
            <v>2121120</v>
          </cell>
          <cell r="J1301">
            <v>989856</v>
          </cell>
        </row>
        <row r="1302">
          <cell r="A1302">
            <v>150790</v>
          </cell>
          <cell r="B1302" t="str">
            <v>PA</v>
          </cell>
          <cell r="C1302" t="str">
            <v>SOURE</v>
          </cell>
          <cell r="D1302" t="str">
            <v>150790</v>
          </cell>
          <cell r="E1302">
            <v>109504</v>
          </cell>
          <cell r="F1302">
            <v>24903393</v>
          </cell>
          <cell r="G1302">
            <v>82834</v>
          </cell>
          <cell r="H1302">
            <v>22779532</v>
          </cell>
          <cell r="I1302">
            <v>193344</v>
          </cell>
          <cell r="J1302">
            <v>9902470</v>
          </cell>
        </row>
        <row r="1303">
          <cell r="A1303">
            <v>150795</v>
          </cell>
          <cell r="B1303" t="str">
            <v>PA</v>
          </cell>
          <cell r="C1303" t="str">
            <v>TAILÂNDIA</v>
          </cell>
          <cell r="D1303" t="str">
            <v>150795</v>
          </cell>
          <cell r="E1303">
            <v>740990</v>
          </cell>
          <cell r="F1303">
            <v>22568184</v>
          </cell>
          <cell r="G1303">
            <v>521910</v>
          </cell>
          <cell r="H1303">
            <v>15770465</v>
          </cell>
          <cell r="I1303">
            <v>218985</v>
          </cell>
          <cell r="J1303">
            <v>5865070</v>
          </cell>
        </row>
        <row r="1304">
          <cell r="A1304">
            <v>150796</v>
          </cell>
          <cell r="B1304" t="str">
            <v>PA</v>
          </cell>
          <cell r="C1304" t="str">
            <v>TERRA ALTA</v>
          </cell>
          <cell r="D1304" t="str">
            <v>150796</v>
          </cell>
          <cell r="F1304">
            <v>2695760</v>
          </cell>
          <cell r="H1304">
            <v>2608800</v>
          </cell>
          <cell r="J1304">
            <v>1217440</v>
          </cell>
        </row>
        <row r="1305">
          <cell r="A1305">
            <v>150797</v>
          </cell>
          <cell r="B1305" t="str">
            <v>PA</v>
          </cell>
          <cell r="C1305" t="str">
            <v>TERRA SANTA</v>
          </cell>
          <cell r="D1305" t="str">
            <v>150797</v>
          </cell>
          <cell r="E1305">
            <v>120633</v>
          </cell>
          <cell r="F1305">
            <v>12285279</v>
          </cell>
          <cell r="G1305">
            <v>328627</v>
          </cell>
          <cell r="H1305">
            <v>7654175</v>
          </cell>
          <cell r="I1305">
            <v>924</v>
          </cell>
          <cell r="J1305">
            <v>2791156</v>
          </cell>
        </row>
        <row r="1306">
          <cell r="A1306">
            <v>150803</v>
          </cell>
          <cell r="B1306" t="str">
            <v>PA</v>
          </cell>
          <cell r="C1306" t="str">
            <v>TRACUATEUA</v>
          </cell>
          <cell r="D1306" t="str">
            <v>150803</v>
          </cell>
          <cell r="F1306">
            <v>3827074</v>
          </cell>
          <cell r="H1306">
            <v>3703620</v>
          </cell>
          <cell r="J1306">
            <v>1728356</v>
          </cell>
        </row>
        <row r="1307">
          <cell r="A1307">
            <v>150808</v>
          </cell>
          <cell r="B1307" t="str">
            <v>PA</v>
          </cell>
          <cell r="C1307" t="str">
            <v>TUCUMÃ</v>
          </cell>
          <cell r="D1307" t="str">
            <v>150808</v>
          </cell>
          <cell r="E1307">
            <v>16267</v>
          </cell>
          <cell r="F1307">
            <v>88004473</v>
          </cell>
          <cell r="G1307">
            <v>19241</v>
          </cell>
          <cell r="H1307">
            <v>81705835</v>
          </cell>
          <cell r="I1307">
            <v>9279</v>
          </cell>
          <cell r="J1307">
            <v>37783007</v>
          </cell>
        </row>
        <row r="1308">
          <cell r="A1308">
            <v>150812</v>
          </cell>
          <cell r="B1308" t="str">
            <v>PA</v>
          </cell>
          <cell r="C1308" t="str">
            <v>ULIANÓPOLIS</v>
          </cell>
          <cell r="D1308" t="str">
            <v>150812</v>
          </cell>
          <cell r="F1308">
            <v>25678788</v>
          </cell>
          <cell r="H1308">
            <v>24850440</v>
          </cell>
          <cell r="J1308">
            <v>11596872</v>
          </cell>
        </row>
        <row r="1309">
          <cell r="A1309">
            <v>150815</v>
          </cell>
          <cell r="B1309" t="str">
            <v>PA</v>
          </cell>
          <cell r="C1309" t="str">
            <v>URUARÁ</v>
          </cell>
          <cell r="D1309" t="str">
            <v>150815</v>
          </cell>
          <cell r="E1309">
            <v>100403</v>
          </cell>
          <cell r="F1309">
            <v>5487775</v>
          </cell>
          <cell r="G1309">
            <v>153022</v>
          </cell>
          <cell r="H1309">
            <v>5968036</v>
          </cell>
          <cell r="I1309">
            <v>41431</v>
          </cell>
          <cell r="J1309">
            <v>2790663</v>
          </cell>
        </row>
        <row r="1310">
          <cell r="A1310">
            <v>150830</v>
          </cell>
          <cell r="B1310" t="str">
            <v>PA</v>
          </cell>
          <cell r="C1310" t="str">
            <v>VISEU</v>
          </cell>
          <cell r="D1310" t="str">
            <v>150830</v>
          </cell>
          <cell r="F1310">
            <v>8593355</v>
          </cell>
          <cell r="H1310">
            <v>8316150</v>
          </cell>
          <cell r="J1310">
            <v>3880870</v>
          </cell>
        </row>
        <row r="1311">
          <cell r="A1311">
            <v>150835</v>
          </cell>
          <cell r="B1311" t="str">
            <v>PA</v>
          </cell>
          <cell r="C1311" t="str">
            <v>VITÓRIA DO XINGU</v>
          </cell>
          <cell r="D1311" t="str">
            <v>150835</v>
          </cell>
          <cell r="E1311">
            <v>30868</v>
          </cell>
          <cell r="F1311">
            <v>39627502</v>
          </cell>
          <cell r="G1311">
            <v>61381</v>
          </cell>
          <cell r="H1311">
            <v>61287773</v>
          </cell>
          <cell r="I1311">
            <v>69967</v>
          </cell>
          <cell r="J1311">
            <v>30569187</v>
          </cell>
        </row>
        <row r="1312">
          <cell r="A1312">
            <v>150840</v>
          </cell>
          <cell r="B1312" t="str">
            <v>PA</v>
          </cell>
          <cell r="C1312" t="str">
            <v>XINGUARA</v>
          </cell>
          <cell r="D1312" t="str">
            <v>150840</v>
          </cell>
          <cell r="E1312">
            <v>503707</v>
          </cell>
          <cell r="F1312">
            <v>41760404</v>
          </cell>
          <cell r="G1312">
            <v>455312</v>
          </cell>
          <cell r="H1312">
            <v>36917100</v>
          </cell>
          <cell r="I1312">
            <v>236777</v>
          </cell>
          <cell r="J1312">
            <v>16426058</v>
          </cell>
        </row>
        <row r="1313">
          <cell r="A1313">
            <v>250010</v>
          </cell>
          <cell r="B1313" t="str">
            <v>PB</v>
          </cell>
          <cell r="C1313" t="str">
            <v>ÁGUA BRANCA</v>
          </cell>
          <cell r="D1313" t="str">
            <v>250010</v>
          </cell>
          <cell r="E1313">
            <v>22905</v>
          </cell>
          <cell r="F1313">
            <v>5867254</v>
          </cell>
          <cell r="G1313">
            <v>19065</v>
          </cell>
          <cell r="H1313">
            <v>8398775</v>
          </cell>
          <cell r="I1313">
            <v>20108</v>
          </cell>
          <cell r="J1313">
            <v>4111390</v>
          </cell>
        </row>
        <row r="1314">
          <cell r="A1314">
            <v>250020</v>
          </cell>
          <cell r="B1314" t="str">
            <v>PB</v>
          </cell>
          <cell r="C1314" t="str">
            <v>AGUIAR</v>
          </cell>
          <cell r="D1314" t="str">
            <v>250020</v>
          </cell>
          <cell r="F1314">
            <v>1869108</v>
          </cell>
          <cell r="H1314">
            <v>1552863</v>
          </cell>
          <cell r="J1314">
            <v>595349</v>
          </cell>
        </row>
        <row r="1315">
          <cell r="A1315">
            <v>250040</v>
          </cell>
          <cell r="B1315" t="str">
            <v>PB</v>
          </cell>
          <cell r="C1315" t="str">
            <v>ALAGOA NOVA</v>
          </cell>
          <cell r="D1315" t="str">
            <v>250040</v>
          </cell>
          <cell r="E1315">
            <v>492</v>
          </cell>
          <cell r="F1315">
            <v>48895618</v>
          </cell>
          <cell r="G1315">
            <v>529</v>
          </cell>
          <cell r="H1315">
            <v>48942836</v>
          </cell>
          <cell r="I1315">
            <v>172</v>
          </cell>
          <cell r="J1315">
            <v>23046946</v>
          </cell>
        </row>
        <row r="1316">
          <cell r="A1316">
            <v>250050</v>
          </cell>
          <cell r="B1316" t="str">
            <v>PB</v>
          </cell>
          <cell r="C1316" t="str">
            <v>ALAGOINHA</v>
          </cell>
          <cell r="D1316" t="str">
            <v>250050</v>
          </cell>
          <cell r="E1316">
            <v>21831</v>
          </cell>
          <cell r="F1316">
            <v>7841380</v>
          </cell>
          <cell r="G1316">
            <v>14580</v>
          </cell>
          <cell r="H1316">
            <v>11109652</v>
          </cell>
          <cell r="I1316">
            <v>17180</v>
          </cell>
          <cell r="J1316">
            <v>6453633</v>
          </cell>
        </row>
        <row r="1317">
          <cell r="A1317">
            <v>250053</v>
          </cell>
          <cell r="B1317" t="str">
            <v>PB</v>
          </cell>
          <cell r="C1317" t="str">
            <v>ALCANTIL</v>
          </cell>
          <cell r="D1317" t="str">
            <v>250053</v>
          </cell>
          <cell r="E1317">
            <v>25550</v>
          </cell>
          <cell r="F1317">
            <v>11429141</v>
          </cell>
          <cell r="G1317">
            <v>24437</v>
          </cell>
          <cell r="H1317">
            <v>12311297</v>
          </cell>
          <cell r="I1317">
            <v>6831</v>
          </cell>
          <cell r="J1317">
            <v>5406601</v>
          </cell>
        </row>
        <row r="1318">
          <cell r="A1318">
            <v>250057</v>
          </cell>
          <cell r="B1318" t="str">
            <v>PB</v>
          </cell>
          <cell r="C1318" t="str">
            <v>ALGODÃO DE JANDAÍRA</v>
          </cell>
          <cell r="D1318" t="str">
            <v>250057</v>
          </cell>
          <cell r="E1318">
            <v>3968</v>
          </cell>
          <cell r="F1318">
            <v>8961019</v>
          </cell>
          <cell r="H1318">
            <v>7912267</v>
          </cell>
          <cell r="I1318">
            <v>6378</v>
          </cell>
          <cell r="J1318">
            <v>3530448</v>
          </cell>
        </row>
        <row r="1319">
          <cell r="A1319">
            <v>250060</v>
          </cell>
          <cell r="B1319" t="str">
            <v>PB</v>
          </cell>
          <cell r="C1319" t="str">
            <v>ALHANDRA</v>
          </cell>
          <cell r="D1319" t="str">
            <v>250060</v>
          </cell>
          <cell r="E1319">
            <v>67250</v>
          </cell>
          <cell r="F1319">
            <v>30190625</v>
          </cell>
          <cell r="G1319">
            <v>15103</v>
          </cell>
          <cell r="H1319">
            <v>31836411</v>
          </cell>
          <cell r="I1319">
            <v>27203</v>
          </cell>
          <cell r="J1319">
            <v>15925202</v>
          </cell>
        </row>
        <row r="1320">
          <cell r="A1320">
            <v>250073</v>
          </cell>
          <cell r="B1320" t="str">
            <v>PB</v>
          </cell>
          <cell r="C1320" t="str">
            <v>AMPARO</v>
          </cell>
          <cell r="D1320" t="str">
            <v>250073</v>
          </cell>
          <cell r="E1320">
            <v>718</v>
          </cell>
          <cell r="F1320">
            <v>1702374</v>
          </cell>
          <cell r="G1320">
            <v>735</v>
          </cell>
          <cell r="H1320">
            <v>1764051</v>
          </cell>
          <cell r="I1320">
            <v>409</v>
          </cell>
          <cell r="J1320">
            <v>921346</v>
          </cell>
        </row>
        <row r="1321">
          <cell r="A1321">
            <v>250077</v>
          </cell>
          <cell r="B1321" t="str">
            <v>PB</v>
          </cell>
          <cell r="C1321" t="str">
            <v>APARECIDA</v>
          </cell>
          <cell r="D1321" t="str">
            <v>250077</v>
          </cell>
          <cell r="E1321">
            <v>29312</v>
          </cell>
          <cell r="F1321">
            <v>2719296</v>
          </cell>
          <cell r="G1321">
            <v>6610</v>
          </cell>
          <cell r="H1321">
            <v>4304784</v>
          </cell>
          <cell r="I1321">
            <v>901</v>
          </cell>
          <cell r="J1321">
            <v>2299225</v>
          </cell>
        </row>
        <row r="1322">
          <cell r="A1322">
            <v>250080</v>
          </cell>
          <cell r="B1322" t="str">
            <v>PB</v>
          </cell>
          <cell r="C1322" t="str">
            <v>ARAÇAGI</v>
          </cell>
          <cell r="D1322" t="str">
            <v>250080</v>
          </cell>
          <cell r="E1322">
            <v>7346</v>
          </cell>
          <cell r="F1322">
            <v>914903</v>
          </cell>
          <cell r="G1322">
            <v>4160</v>
          </cell>
          <cell r="H1322">
            <v>748240</v>
          </cell>
          <cell r="I1322">
            <v>731</v>
          </cell>
          <cell r="J1322">
            <v>289212</v>
          </cell>
        </row>
        <row r="1323">
          <cell r="A1323">
            <v>250100</v>
          </cell>
          <cell r="B1323" t="str">
            <v>PB</v>
          </cell>
          <cell r="C1323" t="str">
            <v>ARARUNA</v>
          </cell>
          <cell r="D1323" t="str">
            <v>250100</v>
          </cell>
          <cell r="E1323">
            <v>46855</v>
          </cell>
          <cell r="F1323">
            <v>6279996</v>
          </cell>
          <cell r="G1323">
            <v>5</v>
          </cell>
          <cell r="H1323">
            <v>8653112</v>
          </cell>
          <cell r="J1323">
            <v>6382196</v>
          </cell>
        </row>
        <row r="1324">
          <cell r="A1324">
            <v>250110</v>
          </cell>
          <cell r="B1324" t="str">
            <v>PB</v>
          </cell>
          <cell r="C1324" t="str">
            <v>AREIA</v>
          </cell>
          <cell r="D1324" t="str">
            <v>250110</v>
          </cell>
          <cell r="E1324">
            <v>33677</v>
          </cell>
          <cell r="F1324">
            <v>76029622</v>
          </cell>
          <cell r="G1324">
            <v>18279</v>
          </cell>
          <cell r="H1324">
            <v>77684733</v>
          </cell>
          <cell r="I1324">
            <v>52316</v>
          </cell>
          <cell r="J1324">
            <v>38173352</v>
          </cell>
        </row>
        <row r="1325">
          <cell r="A1325">
            <v>250115</v>
          </cell>
          <cell r="B1325" t="str">
            <v>PB</v>
          </cell>
          <cell r="C1325" t="str">
            <v>AREIA DE BARAÚNAS</v>
          </cell>
          <cell r="D1325" t="str">
            <v>250115</v>
          </cell>
          <cell r="E1325">
            <v>33857</v>
          </cell>
          <cell r="F1325">
            <v>6919188</v>
          </cell>
          <cell r="G1325">
            <v>11</v>
          </cell>
          <cell r="H1325">
            <v>6588355</v>
          </cell>
          <cell r="J1325">
            <v>3090682</v>
          </cell>
        </row>
        <row r="1326">
          <cell r="A1326">
            <v>250120</v>
          </cell>
          <cell r="B1326" t="str">
            <v>PB</v>
          </cell>
          <cell r="C1326" t="str">
            <v>AREIAL</v>
          </cell>
          <cell r="D1326" t="str">
            <v>250120</v>
          </cell>
          <cell r="F1326">
            <v>14008691</v>
          </cell>
          <cell r="H1326">
            <v>14329863</v>
          </cell>
          <cell r="J1326">
            <v>6343621</v>
          </cell>
        </row>
        <row r="1327">
          <cell r="A1327">
            <v>250135</v>
          </cell>
          <cell r="B1327" t="str">
            <v>PB</v>
          </cell>
          <cell r="C1327" t="str">
            <v>ASSUNÇÃO</v>
          </cell>
          <cell r="D1327" t="str">
            <v>250135</v>
          </cell>
          <cell r="E1327">
            <v>6942</v>
          </cell>
          <cell r="F1327">
            <v>8816488</v>
          </cell>
          <cell r="G1327">
            <v>5659</v>
          </cell>
          <cell r="H1327">
            <v>8805299</v>
          </cell>
          <cell r="I1327">
            <v>285</v>
          </cell>
          <cell r="J1327">
            <v>4105535</v>
          </cell>
        </row>
        <row r="1328">
          <cell r="A1328">
            <v>250140</v>
          </cell>
          <cell r="B1328" t="str">
            <v>PB</v>
          </cell>
          <cell r="C1328" t="str">
            <v>BAÍA DA TRAIÇÃO</v>
          </cell>
          <cell r="D1328" t="str">
            <v>250140</v>
          </cell>
          <cell r="F1328">
            <v>419151</v>
          </cell>
          <cell r="H1328">
            <v>405630</v>
          </cell>
          <cell r="J1328">
            <v>189294</v>
          </cell>
        </row>
        <row r="1329">
          <cell r="A1329">
            <v>250153</v>
          </cell>
          <cell r="B1329" t="str">
            <v>PB</v>
          </cell>
          <cell r="C1329" t="str">
            <v>BARAÚNA</v>
          </cell>
          <cell r="D1329" t="str">
            <v>250153</v>
          </cell>
          <cell r="E1329">
            <v>3573</v>
          </cell>
          <cell r="F1329">
            <v>4344224</v>
          </cell>
          <cell r="G1329">
            <v>8459</v>
          </cell>
          <cell r="H1329">
            <v>5248058</v>
          </cell>
          <cell r="J1329">
            <v>3207149</v>
          </cell>
        </row>
        <row r="1330">
          <cell r="A1330">
            <v>250160</v>
          </cell>
          <cell r="B1330" t="str">
            <v>PB</v>
          </cell>
          <cell r="C1330" t="str">
            <v>BARRA DE SANTA ROSA</v>
          </cell>
          <cell r="D1330" t="str">
            <v>250160</v>
          </cell>
          <cell r="E1330">
            <v>500</v>
          </cell>
          <cell r="F1330">
            <v>5871428</v>
          </cell>
          <cell r="G1330">
            <v>2802</v>
          </cell>
          <cell r="H1330">
            <v>6828723</v>
          </cell>
          <cell r="I1330">
            <v>3048</v>
          </cell>
          <cell r="J1330">
            <v>3395323</v>
          </cell>
        </row>
        <row r="1331">
          <cell r="A1331">
            <v>250157</v>
          </cell>
          <cell r="B1331" t="str">
            <v>PB</v>
          </cell>
          <cell r="C1331" t="str">
            <v>BARRA DE SANTANA</v>
          </cell>
          <cell r="D1331" t="str">
            <v>250157</v>
          </cell>
          <cell r="E1331">
            <v>235503</v>
          </cell>
          <cell r="F1331">
            <v>41079315</v>
          </cell>
          <cell r="H1331">
            <v>38649073</v>
          </cell>
          <cell r="I1331">
            <v>135597</v>
          </cell>
          <cell r="J1331">
            <v>17249424</v>
          </cell>
        </row>
        <row r="1332">
          <cell r="A1332">
            <v>250170</v>
          </cell>
          <cell r="B1332" t="str">
            <v>PB</v>
          </cell>
          <cell r="C1332" t="str">
            <v>BARRA DE SÃO MIGUEL</v>
          </cell>
          <cell r="D1332" t="str">
            <v>250170</v>
          </cell>
          <cell r="E1332">
            <v>31484</v>
          </cell>
          <cell r="F1332">
            <v>8528752</v>
          </cell>
          <cell r="G1332">
            <v>16208</v>
          </cell>
          <cell r="H1332">
            <v>8360777</v>
          </cell>
          <cell r="I1332">
            <v>6725</v>
          </cell>
          <cell r="J1332">
            <v>4030506</v>
          </cell>
        </row>
        <row r="1333">
          <cell r="A1333">
            <v>250180</v>
          </cell>
          <cell r="B1333" t="str">
            <v>PB</v>
          </cell>
          <cell r="C1333" t="str">
            <v>BAYEUX</v>
          </cell>
          <cell r="D1333" t="str">
            <v>250180</v>
          </cell>
          <cell r="E1333">
            <v>76040</v>
          </cell>
          <cell r="F1333">
            <v>124339971</v>
          </cell>
          <cell r="G1333">
            <v>537902</v>
          </cell>
          <cell r="H1333">
            <v>150427069</v>
          </cell>
          <cell r="I1333">
            <v>99221</v>
          </cell>
          <cell r="J1333">
            <v>75951158</v>
          </cell>
        </row>
        <row r="1334">
          <cell r="A1334">
            <v>250190</v>
          </cell>
          <cell r="B1334" t="str">
            <v>PB</v>
          </cell>
          <cell r="C1334" t="str">
            <v>BELÉM</v>
          </cell>
          <cell r="D1334" t="str">
            <v>250190</v>
          </cell>
          <cell r="E1334">
            <v>103256</v>
          </cell>
          <cell r="F1334">
            <v>30799125</v>
          </cell>
          <cell r="G1334">
            <v>102263</v>
          </cell>
          <cell r="H1334">
            <v>31476374</v>
          </cell>
          <cell r="I1334">
            <v>360</v>
          </cell>
          <cell r="J1334">
            <v>15337254</v>
          </cell>
        </row>
        <row r="1335">
          <cell r="A1335">
            <v>250200</v>
          </cell>
          <cell r="B1335" t="str">
            <v>PB</v>
          </cell>
          <cell r="C1335" t="str">
            <v>BELÉM DO BREJO DO CRUZ</v>
          </cell>
          <cell r="D1335" t="str">
            <v>250200</v>
          </cell>
          <cell r="E1335">
            <v>16365</v>
          </cell>
          <cell r="F1335">
            <v>4351712</v>
          </cell>
          <cell r="G1335">
            <v>2530</v>
          </cell>
          <cell r="H1335">
            <v>4555029</v>
          </cell>
          <cell r="I1335">
            <v>2612</v>
          </cell>
          <cell r="J1335">
            <v>2409249</v>
          </cell>
        </row>
        <row r="1336">
          <cell r="A1336">
            <v>250205</v>
          </cell>
          <cell r="B1336" t="str">
            <v>PB</v>
          </cell>
          <cell r="C1336" t="str">
            <v>BERNARDINO BATISTA</v>
          </cell>
          <cell r="D1336" t="str">
            <v>250205</v>
          </cell>
          <cell r="E1336">
            <v>1149</v>
          </cell>
          <cell r="F1336">
            <v>1932954</v>
          </cell>
          <cell r="G1336">
            <v>5922</v>
          </cell>
          <cell r="H1336">
            <v>2380608</v>
          </cell>
          <cell r="I1336">
            <v>319</v>
          </cell>
          <cell r="J1336">
            <v>932169</v>
          </cell>
        </row>
        <row r="1337">
          <cell r="A1337">
            <v>250210</v>
          </cell>
          <cell r="B1337" t="str">
            <v>PB</v>
          </cell>
          <cell r="C1337" t="str">
            <v>BOA VENTURA</v>
          </cell>
          <cell r="D1337" t="str">
            <v>250210</v>
          </cell>
          <cell r="F1337">
            <v>1351033</v>
          </cell>
          <cell r="G1337">
            <v>724</v>
          </cell>
          <cell r="H1337">
            <v>1283614</v>
          </cell>
          <cell r="I1337">
            <v>198</v>
          </cell>
          <cell r="J1337">
            <v>563129</v>
          </cell>
        </row>
        <row r="1338">
          <cell r="A1338">
            <v>250215</v>
          </cell>
          <cell r="B1338" t="str">
            <v>PB</v>
          </cell>
          <cell r="C1338" t="str">
            <v>BOA VISTA</v>
          </cell>
          <cell r="D1338" t="str">
            <v>250215</v>
          </cell>
          <cell r="E1338">
            <v>2497</v>
          </cell>
          <cell r="F1338">
            <v>21236114</v>
          </cell>
          <cell r="G1338">
            <v>226</v>
          </cell>
          <cell r="H1338">
            <v>22197771</v>
          </cell>
          <cell r="I1338">
            <v>469</v>
          </cell>
          <cell r="J1338">
            <v>9625258</v>
          </cell>
        </row>
        <row r="1339">
          <cell r="A1339">
            <v>250220</v>
          </cell>
          <cell r="B1339" t="str">
            <v>PB</v>
          </cell>
          <cell r="C1339" t="str">
            <v>BOM JESUS</v>
          </cell>
          <cell r="D1339" t="str">
            <v>250220</v>
          </cell>
          <cell r="E1339">
            <v>37840</v>
          </cell>
          <cell r="F1339">
            <v>2801465</v>
          </cell>
          <cell r="H1339">
            <v>1921173</v>
          </cell>
          <cell r="J1339">
            <v>961701</v>
          </cell>
        </row>
        <row r="1340">
          <cell r="A1340">
            <v>250230</v>
          </cell>
          <cell r="B1340" t="str">
            <v>PB</v>
          </cell>
          <cell r="C1340" t="str">
            <v>BOM SUCESSO</v>
          </cell>
          <cell r="D1340" t="str">
            <v>250230</v>
          </cell>
          <cell r="E1340">
            <v>21880</v>
          </cell>
          <cell r="F1340">
            <v>861649</v>
          </cell>
          <cell r="H1340">
            <v>447331</v>
          </cell>
          <cell r="J1340">
            <v>154560</v>
          </cell>
        </row>
        <row r="1341">
          <cell r="A1341">
            <v>250240</v>
          </cell>
          <cell r="B1341" t="str">
            <v>PB</v>
          </cell>
          <cell r="C1341" t="str">
            <v>BONITO DE SANTA FÉ</v>
          </cell>
          <cell r="D1341" t="str">
            <v>250240</v>
          </cell>
          <cell r="F1341">
            <v>3577067</v>
          </cell>
          <cell r="H1341">
            <v>3458566</v>
          </cell>
          <cell r="J1341">
            <v>2853619</v>
          </cell>
        </row>
        <row r="1342">
          <cell r="A1342">
            <v>250250</v>
          </cell>
          <cell r="B1342" t="str">
            <v>PB</v>
          </cell>
          <cell r="C1342" t="str">
            <v>BOQUEIRÃO</v>
          </cell>
          <cell r="D1342" t="str">
            <v>250250</v>
          </cell>
          <cell r="E1342">
            <v>687</v>
          </cell>
          <cell r="F1342">
            <v>10568798</v>
          </cell>
          <cell r="G1342">
            <v>14993</v>
          </cell>
          <cell r="H1342">
            <v>10477912</v>
          </cell>
          <cell r="I1342">
            <v>1146</v>
          </cell>
          <cell r="J1342">
            <v>4849504</v>
          </cell>
        </row>
        <row r="1343">
          <cell r="A1343">
            <v>250270</v>
          </cell>
          <cell r="B1343" t="str">
            <v>PB</v>
          </cell>
          <cell r="C1343" t="str">
            <v>BORBOREMA</v>
          </cell>
          <cell r="D1343" t="str">
            <v>250270</v>
          </cell>
          <cell r="E1343">
            <v>4047</v>
          </cell>
          <cell r="F1343">
            <v>3995174</v>
          </cell>
          <cell r="G1343">
            <v>630</v>
          </cell>
          <cell r="H1343">
            <v>3969393</v>
          </cell>
          <cell r="I1343">
            <v>354</v>
          </cell>
          <cell r="J1343">
            <v>1796224</v>
          </cell>
        </row>
        <row r="1344">
          <cell r="A1344">
            <v>250280</v>
          </cell>
          <cell r="B1344" t="str">
            <v>PB</v>
          </cell>
          <cell r="C1344" t="str">
            <v>BREJO DO CRUZ</v>
          </cell>
          <cell r="D1344" t="str">
            <v>250280</v>
          </cell>
          <cell r="E1344">
            <v>200</v>
          </cell>
          <cell r="F1344">
            <v>20933324</v>
          </cell>
          <cell r="H1344">
            <v>18778508</v>
          </cell>
          <cell r="J1344">
            <v>8087629</v>
          </cell>
        </row>
        <row r="1345">
          <cell r="A1345">
            <v>250290</v>
          </cell>
          <cell r="B1345" t="str">
            <v>PB</v>
          </cell>
          <cell r="C1345" t="str">
            <v>BREJO DOS SANTOS</v>
          </cell>
          <cell r="D1345" t="str">
            <v>250290</v>
          </cell>
          <cell r="E1345">
            <v>341</v>
          </cell>
          <cell r="F1345">
            <v>1526622</v>
          </cell>
          <cell r="G1345">
            <v>709</v>
          </cell>
          <cell r="H1345">
            <v>1439171</v>
          </cell>
          <cell r="I1345">
            <v>818</v>
          </cell>
          <cell r="J1345">
            <v>1054204</v>
          </cell>
        </row>
        <row r="1346">
          <cell r="A1346">
            <v>250310</v>
          </cell>
          <cell r="B1346" t="str">
            <v>PB</v>
          </cell>
          <cell r="C1346" t="str">
            <v>CABACEIRAS</v>
          </cell>
          <cell r="D1346" t="str">
            <v>250310</v>
          </cell>
          <cell r="E1346">
            <v>12798</v>
          </cell>
          <cell r="F1346">
            <v>3607711</v>
          </cell>
          <cell r="G1346">
            <v>2934</v>
          </cell>
          <cell r="H1346">
            <v>3528593</v>
          </cell>
          <cell r="I1346">
            <v>7074</v>
          </cell>
          <cell r="J1346">
            <v>1627216</v>
          </cell>
        </row>
        <row r="1347">
          <cell r="A1347">
            <v>250320</v>
          </cell>
          <cell r="B1347" t="str">
            <v>PB</v>
          </cell>
          <cell r="C1347" t="str">
            <v>CABEDELO</v>
          </cell>
          <cell r="D1347" t="str">
            <v>250320</v>
          </cell>
          <cell r="F1347">
            <v>20236211</v>
          </cell>
          <cell r="H1347">
            <v>19583430</v>
          </cell>
          <cell r="J1347">
            <v>9138934</v>
          </cell>
        </row>
        <row r="1348">
          <cell r="A1348">
            <v>250330</v>
          </cell>
          <cell r="B1348" t="str">
            <v>PB</v>
          </cell>
          <cell r="C1348" t="str">
            <v>CACHOEIRA DOS ÍNDIOS</v>
          </cell>
          <cell r="D1348" t="str">
            <v>250330</v>
          </cell>
          <cell r="F1348">
            <v>2399237</v>
          </cell>
          <cell r="G1348">
            <v>1379</v>
          </cell>
          <cell r="H1348">
            <v>1924580</v>
          </cell>
          <cell r="I1348">
            <v>532</v>
          </cell>
          <cell r="J1348">
            <v>1215121</v>
          </cell>
        </row>
        <row r="1349">
          <cell r="A1349">
            <v>250340</v>
          </cell>
          <cell r="B1349" t="str">
            <v>PB</v>
          </cell>
          <cell r="C1349" t="str">
            <v>CACIMBA DE AREIA</v>
          </cell>
          <cell r="D1349" t="str">
            <v>250340</v>
          </cell>
          <cell r="F1349">
            <v>206985</v>
          </cell>
          <cell r="G1349">
            <v>891</v>
          </cell>
          <cell r="H1349">
            <v>139254</v>
          </cell>
          <cell r="J1349">
            <v>52034</v>
          </cell>
        </row>
        <row r="1350">
          <cell r="A1350">
            <v>250350</v>
          </cell>
          <cell r="B1350" t="str">
            <v>PB</v>
          </cell>
          <cell r="C1350" t="str">
            <v>CACIMBA DE DENTRO</v>
          </cell>
          <cell r="D1350" t="str">
            <v>250350</v>
          </cell>
          <cell r="F1350">
            <v>12034604</v>
          </cell>
          <cell r="G1350">
            <v>22754</v>
          </cell>
          <cell r="H1350">
            <v>12097181</v>
          </cell>
          <cell r="J1350">
            <v>5697830</v>
          </cell>
        </row>
        <row r="1351">
          <cell r="A1351">
            <v>250355</v>
          </cell>
          <cell r="B1351" t="str">
            <v>PB</v>
          </cell>
          <cell r="C1351" t="str">
            <v>CACIMBAS</v>
          </cell>
          <cell r="D1351" t="str">
            <v>250355</v>
          </cell>
          <cell r="E1351">
            <v>1144</v>
          </cell>
          <cell r="F1351">
            <v>5667608</v>
          </cell>
          <cell r="G1351">
            <v>558</v>
          </cell>
          <cell r="H1351">
            <v>4967625</v>
          </cell>
          <cell r="I1351">
            <v>2803</v>
          </cell>
          <cell r="J1351">
            <v>2008862</v>
          </cell>
        </row>
        <row r="1352">
          <cell r="A1352">
            <v>250360</v>
          </cell>
          <cell r="B1352" t="str">
            <v>PB</v>
          </cell>
          <cell r="C1352" t="str">
            <v>CAIÇARA</v>
          </cell>
          <cell r="D1352" t="str">
            <v>250360</v>
          </cell>
          <cell r="E1352">
            <v>211</v>
          </cell>
          <cell r="F1352">
            <v>4854999</v>
          </cell>
          <cell r="G1352">
            <v>12795</v>
          </cell>
          <cell r="H1352">
            <v>8162137</v>
          </cell>
          <cell r="I1352">
            <v>6557</v>
          </cell>
          <cell r="J1352">
            <v>3641825</v>
          </cell>
        </row>
        <row r="1353">
          <cell r="A1353">
            <v>250370</v>
          </cell>
          <cell r="B1353" t="str">
            <v>PB</v>
          </cell>
          <cell r="C1353" t="str">
            <v>CAJAZEIRAS</v>
          </cell>
          <cell r="D1353" t="str">
            <v>250370</v>
          </cell>
          <cell r="E1353">
            <v>53352</v>
          </cell>
          <cell r="F1353">
            <v>7703656</v>
          </cell>
          <cell r="G1353">
            <v>136359</v>
          </cell>
          <cell r="H1353">
            <v>10390059</v>
          </cell>
          <cell r="I1353">
            <v>55343</v>
          </cell>
          <cell r="J1353">
            <v>4059287</v>
          </cell>
        </row>
        <row r="1354">
          <cell r="A1354">
            <v>250375</v>
          </cell>
          <cell r="B1354" t="str">
            <v>PB</v>
          </cell>
          <cell r="C1354" t="str">
            <v>CAJAZEIRINHAS</v>
          </cell>
          <cell r="D1354" t="str">
            <v>250375</v>
          </cell>
          <cell r="E1354">
            <v>4031</v>
          </cell>
          <cell r="F1354">
            <v>2695342</v>
          </cell>
          <cell r="G1354">
            <v>989</v>
          </cell>
          <cell r="H1354">
            <v>2586923</v>
          </cell>
          <cell r="I1354">
            <v>347</v>
          </cell>
          <cell r="J1354">
            <v>1333267</v>
          </cell>
        </row>
        <row r="1355">
          <cell r="A1355">
            <v>250390</v>
          </cell>
          <cell r="B1355" t="str">
            <v>PB</v>
          </cell>
          <cell r="C1355" t="str">
            <v>CAMALAÚ</v>
          </cell>
          <cell r="D1355" t="str">
            <v>250390</v>
          </cell>
          <cell r="E1355">
            <v>5518</v>
          </cell>
          <cell r="F1355">
            <v>1493433</v>
          </cell>
          <cell r="G1355">
            <v>7324</v>
          </cell>
          <cell r="H1355">
            <v>1111641</v>
          </cell>
          <cell r="I1355">
            <v>860</v>
          </cell>
          <cell r="J1355">
            <v>794750</v>
          </cell>
        </row>
        <row r="1356">
          <cell r="A1356">
            <v>250400</v>
          </cell>
          <cell r="B1356" t="str">
            <v>PB</v>
          </cell>
          <cell r="C1356" t="str">
            <v>CAMPINA GRANDE</v>
          </cell>
          <cell r="D1356" t="str">
            <v>250400</v>
          </cell>
          <cell r="F1356">
            <v>22114625</v>
          </cell>
          <cell r="H1356">
            <v>21401250</v>
          </cell>
          <cell r="J1356">
            <v>9987250</v>
          </cell>
        </row>
        <row r="1357">
          <cell r="A1357">
            <v>250403</v>
          </cell>
          <cell r="B1357" t="str">
            <v>PB</v>
          </cell>
          <cell r="C1357" t="str">
            <v>CAPIM</v>
          </cell>
          <cell r="D1357" t="str">
            <v>250403</v>
          </cell>
          <cell r="E1357">
            <v>5385</v>
          </cell>
          <cell r="F1357">
            <v>1014627</v>
          </cell>
          <cell r="G1357">
            <v>1164</v>
          </cell>
          <cell r="H1357">
            <v>1377737</v>
          </cell>
          <cell r="I1357">
            <v>7112</v>
          </cell>
          <cell r="J1357">
            <v>811704</v>
          </cell>
        </row>
        <row r="1358">
          <cell r="A1358">
            <v>250407</v>
          </cell>
          <cell r="B1358" t="str">
            <v>PB</v>
          </cell>
          <cell r="C1358" t="str">
            <v>CARAÚBAS</v>
          </cell>
          <cell r="D1358" t="str">
            <v>250407</v>
          </cell>
          <cell r="E1358">
            <v>5860</v>
          </cell>
          <cell r="F1358">
            <v>766083</v>
          </cell>
          <cell r="G1358">
            <v>1877</v>
          </cell>
          <cell r="H1358">
            <v>669392</v>
          </cell>
          <cell r="I1358">
            <v>2149</v>
          </cell>
          <cell r="J1358">
            <v>469677</v>
          </cell>
        </row>
        <row r="1359">
          <cell r="A1359">
            <v>250410</v>
          </cell>
          <cell r="B1359" t="str">
            <v>PB</v>
          </cell>
          <cell r="C1359" t="str">
            <v>CARRAPATEIRA</v>
          </cell>
          <cell r="D1359" t="str">
            <v>250410</v>
          </cell>
          <cell r="E1359">
            <v>6610</v>
          </cell>
          <cell r="F1359">
            <v>750688</v>
          </cell>
          <cell r="H1359">
            <v>659361</v>
          </cell>
          <cell r="I1359">
            <v>1217</v>
          </cell>
          <cell r="J1359">
            <v>292038</v>
          </cell>
        </row>
        <row r="1360">
          <cell r="A1360">
            <v>250415</v>
          </cell>
          <cell r="B1360" t="str">
            <v>PB</v>
          </cell>
          <cell r="C1360" t="str">
            <v>CASSERENGUE</v>
          </cell>
          <cell r="D1360" t="str">
            <v>250415</v>
          </cell>
          <cell r="E1360">
            <v>3717</v>
          </cell>
          <cell r="F1360">
            <v>7299297</v>
          </cell>
          <cell r="H1360">
            <v>6656410</v>
          </cell>
          <cell r="I1360">
            <v>29</v>
          </cell>
          <cell r="J1360">
            <v>3252361</v>
          </cell>
        </row>
        <row r="1361">
          <cell r="A1361">
            <v>250420</v>
          </cell>
          <cell r="B1361" t="str">
            <v>PB</v>
          </cell>
          <cell r="C1361" t="str">
            <v>CATINGUEIRA</v>
          </cell>
          <cell r="D1361" t="str">
            <v>250420</v>
          </cell>
          <cell r="E1361">
            <v>5203</v>
          </cell>
          <cell r="F1361">
            <v>9458477</v>
          </cell>
          <cell r="G1361">
            <v>16691</v>
          </cell>
          <cell r="H1361">
            <v>8311917</v>
          </cell>
          <cell r="I1361">
            <v>6525</v>
          </cell>
          <cell r="J1361">
            <v>4131497</v>
          </cell>
        </row>
        <row r="1362">
          <cell r="A1362">
            <v>250430</v>
          </cell>
          <cell r="B1362" t="str">
            <v>PB</v>
          </cell>
          <cell r="C1362" t="str">
            <v>CATOLÉ DO ROCHA</v>
          </cell>
          <cell r="D1362" t="str">
            <v>250430</v>
          </cell>
          <cell r="E1362">
            <v>49618</v>
          </cell>
          <cell r="F1362">
            <v>28424217</v>
          </cell>
          <cell r="G1362">
            <v>32830</v>
          </cell>
          <cell r="H1362">
            <v>25185415</v>
          </cell>
          <cell r="I1362">
            <v>2697</v>
          </cell>
          <cell r="J1362">
            <v>11859195</v>
          </cell>
        </row>
        <row r="1363">
          <cell r="A1363">
            <v>250435</v>
          </cell>
          <cell r="B1363" t="str">
            <v>PB</v>
          </cell>
          <cell r="C1363" t="str">
            <v>CATURITÉ</v>
          </cell>
          <cell r="D1363" t="str">
            <v>250435</v>
          </cell>
          <cell r="E1363">
            <v>1967</v>
          </cell>
          <cell r="F1363">
            <v>2859952</v>
          </cell>
          <cell r="G1363">
            <v>100</v>
          </cell>
          <cell r="H1363">
            <v>2811180</v>
          </cell>
          <cell r="I1363">
            <v>1229</v>
          </cell>
          <cell r="J1363">
            <v>1345786</v>
          </cell>
        </row>
        <row r="1364">
          <cell r="A1364">
            <v>250440</v>
          </cell>
          <cell r="B1364" t="str">
            <v>PB</v>
          </cell>
          <cell r="C1364" t="str">
            <v>CONCEIÇÃO</v>
          </cell>
          <cell r="D1364" t="str">
            <v>250440</v>
          </cell>
          <cell r="E1364">
            <v>260</v>
          </cell>
          <cell r="F1364">
            <v>6273880</v>
          </cell>
          <cell r="H1364">
            <v>8181499</v>
          </cell>
          <cell r="J1364">
            <v>4256837</v>
          </cell>
        </row>
        <row r="1365">
          <cell r="A1365">
            <v>250450</v>
          </cell>
          <cell r="B1365" t="str">
            <v>PB</v>
          </cell>
          <cell r="C1365" t="str">
            <v>CONDADO</v>
          </cell>
          <cell r="D1365" t="str">
            <v>250450</v>
          </cell>
          <cell r="E1365">
            <v>1288</v>
          </cell>
          <cell r="F1365">
            <v>11617118</v>
          </cell>
          <cell r="G1365">
            <v>12757</v>
          </cell>
          <cell r="H1365">
            <v>11844032</v>
          </cell>
          <cell r="I1365">
            <v>604</v>
          </cell>
          <cell r="J1365">
            <v>5489540</v>
          </cell>
        </row>
        <row r="1366">
          <cell r="A1366">
            <v>250460</v>
          </cell>
          <cell r="B1366" t="str">
            <v>PB</v>
          </cell>
          <cell r="C1366" t="str">
            <v>CONDE</v>
          </cell>
          <cell r="D1366" t="str">
            <v>250460</v>
          </cell>
          <cell r="E1366">
            <v>544414</v>
          </cell>
          <cell r="F1366">
            <v>81995231</v>
          </cell>
          <cell r="G1366">
            <v>344326</v>
          </cell>
          <cell r="H1366">
            <v>85240303</v>
          </cell>
          <cell r="I1366">
            <v>188884</v>
          </cell>
          <cell r="J1366">
            <v>37019433</v>
          </cell>
        </row>
        <row r="1367">
          <cell r="A1367">
            <v>250470</v>
          </cell>
          <cell r="B1367" t="str">
            <v>PB</v>
          </cell>
          <cell r="C1367" t="str">
            <v>CONGO</v>
          </cell>
          <cell r="D1367" t="str">
            <v>250470</v>
          </cell>
          <cell r="E1367">
            <v>4270</v>
          </cell>
          <cell r="F1367">
            <v>632277</v>
          </cell>
          <cell r="G1367">
            <v>205</v>
          </cell>
          <cell r="H1367">
            <v>727096</v>
          </cell>
          <cell r="I1367">
            <v>207</v>
          </cell>
          <cell r="J1367">
            <v>580849</v>
          </cell>
        </row>
        <row r="1368">
          <cell r="A1368">
            <v>250480</v>
          </cell>
          <cell r="B1368" t="str">
            <v>PB</v>
          </cell>
          <cell r="C1368" t="str">
            <v>COREMAS</v>
          </cell>
          <cell r="D1368" t="str">
            <v>250480</v>
          </cell>
          <cell r="F1368">
            <v>297321</v>
          </cell>
          <cell r="H1368">
            <v>287730</v>
          </cell>
          <cell r="J1368">
            <v>134274</v>
          </cell>
        </row>
        <row r="1369">
          <cell r="A1369">
            <v>250485</v>
          </cell>
          <cell r="B1369" t="str">
            <v>PB</v>
          </cell>
          <cell r="C1369" t="str">
            <v>COXIXOLA</v>
          </cell>
          <cell r="D1369" t="str">
            <v>250485</v>
          </cell>
          <cell r="E1369">
            <v>5695</v>
          </cell>
          <cell r="F1369">
            <v>2309890</v>
          </cell>
          <cell r="H1369">
            <v>2075550</v>
          </cell>
          <cell r="J1369">
            <v>968590</v>
          </cell>
        </row>
        <row r="1370">
          <cell r="A1370">
            <v>250490</v>
          </cell>
          <cell r="B1370" t="str">
            <v>PB</v>
          </cell>
          <cell r="C1370" t="str">
            <v>CRUZ DO ESPÍRITO SANTO</v>
          </cell>
          <cell r="D1370" t="str">
            <v>250490</v>
          </cell>
          <cell r="F1370">
            <v>682868</v>
          </cell>
          <cell r="G1370">
            <v>6908</v>
          </cell>
          <cell r="H1370">
            <v>508864</v>
          </cell>
          <cell r="J1370">
            <v>211680</v>
          </cell>
        </row>
        <row r="1371">
          <cell r="A1371">
            <v>250500</v>
          </cell>
          <cell r="B1371" t="str">
            <v>PB</v>
          </cell>
          <cell r="C1371" t="str">
            <v>CUBATI</v>
          </cell>
          <cell r="D1371" t="str">
            <v>250500</v>
          </cell>
          <cell r="F1371">
            <v>50220</v>
          </cell>
          <cell r="H1371">
            <v>48600</v>
          </cell>
          <cell r="J1371">
            <v>22680</v>
          </cell>
        </row>
        <row r="1372">
          <cell r="A1372">
            <v>250510</v>
          </cell>
          <cell r="B1372" t="str">
            <v>PB</v>
          </cell>
          <cell r="C1372" t="str">
            <v>CUITÉ</v>
          </cell>
          <cell r="D1372" t="str">
            <v>250510</v>
          </cell>
          <cell r="E1372">
            <v>822</v>
          </cell>
          <cell r="F1372">
            <v>4210177</v>
          </cell>
          <cell r="G1372">
            <v>717</v>
          </cell>
          <cell r="H1372">
            <v>5072361</v>
          </cell>
          <cell r="I1372">
            <v>6831</v>
          </cell>
          <cell r="J1372">
            <v>2208549</v>
          </cell>
        </row>
        <row r="1373">
          <cell r="A1373">
            <v>250523</v>
          </cell>
          <cell r="B1373" t="str">
            <v>PB</v>
          </cell>
          <cell r="C1373" t="str">
            <v>CUITÉ DE MAMANGUAPE</v>
          </cell>
          <cell r="D1373" t="str">
            <v>250523</v>
          </cell>
          <cell r="F1373">
            <v>5649042</v>
          </cell>
          <cell r="H1373">
            <v>5805219</v>
          </cell>
          <cell r="I1373">
            <v>125988</v>
          </cell>
          <cell r="J1373">
            <v>1800205</v>
          </cell>
        </row>
        <row r="1374">
          <cell r="A1374">
            <v>250520</v>
          </cell>
          <cell r="B1374" t="str">
            <v>PB</v>
          </cell>
          <cell r="C1374" t="str">
            <v>CUITEGI</v>
          </cell>
          <cell r="D1374" t="str">
            <v>250520</v>
          </cell>
          <cell r="E1374">
            <v>462</v>
          </cell>
          <cell r="F1374">
            <v>3449168</v>
          </cell>
          <cell r="H1374">
            <v>3419710</v>
          </cell>
          <cell r="J1374">
            <v>1423728</v>
          </cell>
        </row>
        <row r="1375">
          <cell r="A1375">
            <v>250527</v>
          </cell>
          <cell r="B1375" t="str">
            <v>PB</v>
          </cell>
          <cell r="C1375" t="str">
            <v>CURRAL DE CIMA</v>
          </cell>
          <cell r="D1375" t="str">
            <v>250527</v>
          </cell>
          <cell r="E1375">
            <v>9871</v>
          </cell>
          <cell r="F1375">
            <v>2992739</v>
          </cell>
          <cell r="G1375">
            <v>6639</v>
          </cell>
          <cell r="H1375">
            <v>2669223</v>
          </cell>
          <cell r="I1375">
            <v>53468</v>
          </cell>
          <cell r="J1375">
            <v>949443</v>
          </cell>
        </row>
        <row r="1376">
          <cell r="A1376">
            <v>250530</v>
          </cell>
          <cell r="B1376" t="str">
            <v>PB</v>
          </cell>
          <cell r="C1376" t="str">
            <v>CURRAL VELHO</v>
          </cell>
          <cell r="D1376" t="str">
            <v>250530</v>
          </cell>
          <cell r="E1376">
            <v>153</v>
          </cell>
          <cell r="F1376">
            <v>1678133</v>
          </cell>
          <cell r="G1376">
            <v>227</v>
          </cell>
          <cell r="H1376">
            <v>1035334</v>
          </cell>
          <cell r="I1376">
            <v>265</v>
          </cell>
          <cell r="J1376">
            <v>457506</v>
          </cell>
        </row>
        <row r="1377">
          <cell r="A1377">
            <v>250535</v>
          </cell>
          <cell r="B1377" t="str">
            <v>PB</v>
          </cell>
          <cell r="C1377" t="str">
            <v>DAMIÃO</v>
          </cell>
          <cell r="D1377" t="str">
            <v>250535</v>
          </cell>
          <cell r="E1377">
            <v>4947</v>
          </cell>
          <cell r="F1377">
            <v>5119283</v>
          </cell>
          <cell r="G1377">
            <v>3383</v>
          </cell>
          <cell r="H1377">
            <v>5157279</v>
          </cell>
          <cell r="I1377">
            <v>2665</v>
          </cell>
          <cell r="J1377">
            <v>2638101</v>
          </cell>
        </row>
        <row r="1378">
          <cell r="A1378">
            <v>250540</v>
          </cell>
          <cell r="B1378" t="str">
            <v>PB</v>
          </cell>
          <cell r="C1378" t="str">
            <v>DESTERRO</v>
          </cell>
          <cell r="D1378" t="str">
            <v>250540</v>
          </cell>
          <cell r="F1378">
            <v>175975943</v>
          </cell>
          <cell r="H1378">
            <v>170235379</v>
          </cell>
          <cell r="J1378">
            <v>79437026</v>
          </cell>
        </row>
        <row r="1379">
          <cell r="A1379">
            <v>250560</v>
          </cell>
          <cell r="B1379" t="str">
            <v>PB</v>
          </cell>
          <cell r="C1379" t="str">
            <v>DIAMANTE</v>
          </cell>
          <cell r="D1379" t="str">
            <v>250560</v>
          </cell>
          <cell r="E1379">
            <v>205</v>
          </cell>
          <cell r="F1379">
            <v>1613311</v>
          </cell>
          <cell r="G1379">
            <v>586</v>
          </cell>
          <cell r="H1379">
            <v>1483365</v>
          </cell>
          <cell r="I1379">
            <v>1780</v>
          </cell>
          <cell r="J1379">
            <v>602267</v>
          </cell>
        </row>
        <row r="1380">
          <cell r="A1380">
            <v>250570</v>
          </cell>
          <cell r="B1380" t="str">
            <v>PB</v>
          </cell>
          <cell r="C1380" t="str">
            <v>DONA INÊS</v>
          </cell>
          <cell r="D1380" t="str">
            <v>250570</v>
          </cell>
          <cell r="E1380">
            <v>13575</v>
          </cell>
          <cell r="F1380">
            <v>6219543</v>
          </cell>
          <cell r="G1380">
            <v>68039</v>
          </cell>
          <cell r="H1380">
            <v>7740925</v>
          </cell>
          <cell r="J1380">
            <v>4183786</v>
          </cell>
        </row>
        <row r="1381">
          <cell r="A1381">
            <v>250580</v>
          </cell>
          <cell r="B1381" t="str">
            <v>PB</v>
          </cell>
          <cell r="C1381" t="str">
            <v>DUAS ESTRADAS</v>
          </cell>
          <cell r="D1381" t="str">
            <v>250580</v>
          </cell>
          <cell r="E1381">
            <v>20065</v>
          </cell>
          <cell r="F1381">
            <v>1892648</v>
          </cell>
          <cell r="G1381">
            <v>23273</v>
          </cell>
          <cell r="H1381">
            <v>2727553</v>
          </cell>
          <cell r="I1381">
            <v>5998</v>
          </cell>
          <cell r="J1381">
            <v>1209041</v>
          </cell>
        </row>
        <row r="1382">
          <cell r="A1382">
            <v>250590</v>
          </cell>
          <cell r="B1382" t="str">
            <v>PB</v>
          </cell>
          <cell r="C1382" t="str">
            <v>EMAS</v>
          </cell>
          <cell r="D1382" t="str">
            <v>250590</v>
          </cell>
          <cell r="F1382">
            <v>7335325</v>
          </cell>
          <cell r="H1382">
            <v>8685106</v>
          </cell>
          <cell r="J1382">
            <v>4103434</v>
          </cell>
        </row>
        <row r="1383">
          <cell r="A1383">
            <v>250600</v>
          </cell>
          <cell r="B1383" t="str">
            <v>PB</v>
          </cell>
          <cell r="C1383" t="str">
            <v>ESPERANÇA</v>
          </cell>
          <cell r="D1383" t="str">
            <v>250600</v>
          </cell>
          <cell r="E1383">
            <v>9809</v>
          </cell>
          <cell r="F1383">
            <v>6909698</v>
          </cell>
          <cell r="G1383">
            <v>799</v>
          </cell>
          <cell r="H1383">
            <v>7440328</v>
          </cell>
          <cell r="I1383">
            <v>1642</v>
          </cell>
          <cell r="J1383">
            <v>3044061</v>
          </cell>
        </row>
        <row r="1384">
          <cell r="A1384">
            <v>250610</v>
          </cell>
          <cell r="B1384" t="str">
            <v>PB</v>
          </cell>
          <cell r="C1384" t="str">
            <v>FAGUNDES</v>
          </cell>
          <cell r="D1384" t="str">
            <v>250610</v>
          </cell>
          <cell r="F1384">
            <v>141143</v>
          </cell>
          <cell r="H1384">
            <v>136590</v>
          </cell>
          <cell r="J1384">
            <v>63742</v>
          </cell>
        </row>
        <row r="1385">
          <cell r="A1385">
            <v>250620</v>
          </cell>
          <cell r="B1385" t="str">
            <v>PB</v>
          </cell>
          <cell r="C1385" t="str">
            <v>FREI MARTINHO</v>
          </cell>
          <cell r="D1385" t="str">
            <v>250620</v>
          </cell>
          <cell r="E1385">
            <v>65</v>
          </cell>
          <cell r="F1385">
            <v>378212</v>
          </cell>
          <cell r="G1385">
            <v>697</v>
          </cell>
          <cell r="H1385">
            <v>1855714</v>
          </cell>
          <cell r="I1385">
            <v>2162</v>
          </cell>
          <cell r="J1385">
            <v>920390</v>
          </cell>
        </row>
        <row r="1386">
          <cell r="A1386">
            <v>250625</v>
          </cell>
          <cell r="B1386" t="str">
            <v>PB</v>
          </cell>
          <cell r="C1386" t="str">
            <v>GADO BRAVO</v>
          </cell>
          <cell r="D1386" t="str">
            <v>250625</v>
          </cell>
          <cell r="F1386">
            <v>9543479</v>
          </cell>
          <cell r="H1386">
            <v>9219150</v>
          </cell>
          <cell r="J1386">
            <v>4300770</v>
          </cell>
        </row>
        <row r="1387">
          <cell r="A1387">
            <v>250630</v>
          </cell>
          <cell r="B1387" t="str">
            <v>PB</v>
          </cell>
          <cell r="C1387" t="str">
            <v>GUARABIRA</v>
          </cell>
          <cell r="D1387" t="str">
            <v>250630</v>
          </cell>
          <cell r="E1387">
            <v>362160</v>
          </cell>
          <cell r="F1387">
            <v>116229844</v>
          </cell>
          <cell r="G1387">
            <v>468479</v>
          </cell>
          <cell r="H1387">
            <v>119722504</v>
          </cell>
          <cell r="I1387">
            <v>246746</v>
          </cell>
          <cell r="J1387">
            <v>53351709</v>
          </cell>
        </row>
        <row r="1388">
          <cell r="A1388">
            <v>250640</v>
          </cell>
          <cell r="B1388" t="str">
            <v>PB</v>
          </cell>
          <cell r="C1388" t="str">
            <v>GURINHÉM</v>
          </cell>
          <cell r="D1388" t="str">
            <v>250640</v>
          </cell>
          <cell r="E1388">
            <v>44456</v>
          </cell>
          <cell r="F1388">
            <v>6284552</v>
          </cell>
          <cell r="G1388">
            <v>29763</v>
          </cell>
          <cell r="H1388">
            <v>5700094</v>
          </cell>
          <cell r="I1388">
            <v>6138</v>
          </cell>
          <cell r="J1388">
            <v>3627036</v>
          </cell>
        </row>
        <row r="1389">
          <cell r="A1389">
            <v>250650</v>
          </cell>
          <cell r="B1389" t="str">
            <v>PB</v>
          </cell>
          <cell r="C1389" t="str">
            <v>GURJÃO</v>
          </cell>
          <cell r="D1389" t="str">
            <v>250650</v>
          </cell>
          <cell r="E1389">
            <v>10244</v>
          </cell>
          <cell r="F1389">
            <v>1124197</v>
          </cell>
          <cell r="G1389">
            <v>10005</v>
          </cell>
          <cell r="H1389">
            <v>1364431</v>
          </cell>
          <cell r="I1389">
            <v>2240</v>
          </cell>
          <cell r="J1389">
            <v>617672</v>
          </cell>
        </row>
        <row r="1390">
          <cell r="A1390">
            <v>250660</v>
          </cell>
          <cell r="B1390" t="str">
            <v>PB</v>
          </cell>
          <cell r="C1390" t="str">
            <v>IBIARA</v>
          </cell>
          <cell r="D1390" t="str">
            <v>250660</v>
          </cell>
          <cell r="E1390">
            <v>68</v>
          </cell>
          <cell r="F1390">
            <v>4037720</v>
          </cell>
          <cell r="G1390">
            <v>206</v>
          </cell>
          <cell r="H1390">
            <v>3894045</v>
          </cell>
          <cell r="J1390">
            <v>1814890</v>
          </cell>
        </row>
        <row r="1391">
          <cell r="A1391">
            <v>250260</v>
          </cell>
          <cell r="B1391" t="str">
            <v>PB</v>
          </cell>
          <cell r="C1391" t="str">
            <v>IGARACY</v>
          </cell>
          <cell r="D1391" t="str">
            <v>250260</v>
          </cell>
          <cell r="E1391">
            <v>152</v>
          </cell>
          <cell r="F1391">
            <v>1549794</v>
          </cell>
          <cell r="G1391">
            <v>416</v>
          </cell>
          <cell r="H1391">
            <v>1493860</v>
          </cell>
          <cell r="I1391">
            <v>282</v>
          </cell>
          <cell r="J1391">
            <v>913133</v>
          </cell>
        </row>
        <row r="1392">
          <cell r="A1392">
            <v>250670</v>
          </cell>
          <cell r="B1392" t="str">
            <v>PB</v>
          </cell>
          <cell r="C1392" t="str">
            <v>IMACULADA</v>
          </cell>
          <cell r="D1392" t="str">
            <v>250670</v>
          </cell>
          <cell r="F1392">
            <v>3602174</v>
          </cell>
          <cell r="H1392">
            <v>4630994</v>
          </cell>
          <cell r="J1392">
            <v>1993675</v>
          </cell>
        </row>
        <row r="1393">
          <cell r="A1393">
            <v>250680</v>
          </cell>
          <cell r="B1393" t="str">
            <v>PB</v>
          </cell>
          <cell r="C1393" t="str">
            <v>INGÁ</v>
          </cell>
          <cell r="D1393" t="str">
            <v>250680</v>
          </cell>
          <cell r="F1393">
            <v>2570571</v>
          </cell>
          <cell r="H1393">
            <v>1904632</v>
          </cell>
          <cell r="J1393">
            <v>827410</v>
          </cell>
        </row>
        <row r="1394">
          <cell r="A1394">
            <v>250690</v>
          </cell>
          <cell r="B1394" t="str">
            <v>PB</v>
          </cell>
          <cell r="C1394" t="str">
            <v>ITABAIANA</v>
          </cell>
          <cell r="D1394" t="str">
            <v>250690</v>
          </cell>
          <cell r="E1394">
            <v>17019</v>
          </cell>
          <cell r="F1394">
            <v>28865452</v>
          </cell>
          <cell r="G1394">
            <v>6636</v>
          </cell>
          <cell r="H1394">
            <v>23957697</v>
          </cell>
          <cell r="I1394">
            <v>32809</v>
          </cell>
          <cell r="J1394">
            <v>9481922</v>
          </cell>
        </row>
        <row r="1395">
          <cell r="A1395">
            <v>250700</v>
          </cell>
          <cell r="B1395" t="str">
            <v>PB</v>
          </cell>
          <cell r="C1395" t="str">
            <v>ITAPORANGA</v>
          </cell>
          <cell r="D1395" t="str">
            <v>250700</v>
          </cell>
          <cell r="E1395">
            <v>4774</v>
          </cell>
          <cell r="F1395">
            <v>8193760</v>
          </cell>
          <cell r="G1395">
            <v>4507</v>
          </cell>
          <cell r="H1395">
            <v>11174297</v>
          </cell>
          <cell r="I1395">
            <v>292</v>
          </cell>
          <cell r="J1395">
            <v>5154229</v>
          </cell>
        </row>
        <row r="1396">
          <cell r="A1396">
            <v>250710</v>
          </cell>
          <cell r="B1396" t="str">
            <v>PB</v>
          </cell>
          <cell r="C1396" t="str">
            <v>ITAPOROROCA</v>
          </cell>
          <cell r="D1396" t="str">
            <v>250710</v>
          </cell>
          <cell r="E1396">
            <v>6908</v>
          </cell>
          <cell r="F1396">
            <v>34582858</v>
          </cell>
          <cell r="H1396">
            <v>33486383</v>
          </cell>
          <cell r="I1396">
            <v>60142</v>
          </cell>
          <cell r="J1396">
            <v>16483857</v>
          </cell>
        </row>
        <row r="1397">
          <cell r="A1397">
            <v>250720</v>
          </cell>
          <cell r="B1397" t="str">
            <v>PB</v>
          </cell>
          <cell r="C1397" t="str">
            <v>ITATUBA</v>
          </cell>
          <cell r="D1397" t="str">
            <v>250720</v>
          </cell>
          <cell r="E1397">
            <v>221645</v>
          </cell>
          <cell r="F1397">
            <v>17693564</v>
          </cell>
          <cell r="G1397">
            <v>1450</v>
          </cell>
          <cell r="H1397">
            <v>14692780</v>
          </cell>
          <cell r="I1397">
            <v>117862</v>
          </cell>
          <cell r="J1397">
            <v>5345231</v>
          </cell>
        </row>
        <row r="1398">
          <cell r="A1398">
            <v>250730</v>
          </cell>
          <cell r="B1398" t="str">
            <v>PB</v>
          </cell>
          <cell r="C1398" t="str">
            <v>JACARAÚ</v>
          </cell>
          <cell r="D1398" t="str">
            <v>250730</v>
          </cell>
          <cell r="E1398">
            <v>222</v>
          </cell>
          <cell r="F1398">
            <v>10611946</v>
          </cell>
          <cell r="G1398">
            <v>1</v>
          </cell>
          <cell r="H1398">
            <v>9527427</v>
          </cell>
          <cell r="J1398">
            <v>4165457</v>
          </cell>
        </row>
        <row r="1399">
          <cell r="A1399">
            <v>250740</v>
          </cell>
          <cell r="B1399" t="str">
            <v>PB</v>
          </cell>
          <cell r="C1399" t="str">
            <v>JERICÓ</v>
          </cell>
          <cell r="D1399" t="str">
            <v>250740</v>
          </cell>
          <cell r="E1399">
            <v>3689</v>
          </cell>
          <cell r="F1399">
            <v>1945917</v>
          </cell>
          <cell r="G1399">
            <v>2051</v>
          </cell>
          <cell r="H1399">
            <v>1882541</v>
          </cell>
          <cell r="I1399">
            <v>1673</v>
          </cell>
          <cell r="J1399">
            <v>811711</v>
          </cell>
        </row>
        <row r="1400">
          <cell r="A1400">
            <v>250750</v>
          </cell>
          <cell r="B1400" t="str">
            <v>PB</v>
          </cell>
          <cell r="C1400" t="str">
            <v>JOÃO PESSOA</v>
          </cell>
          <cell r="D1400" t="str">
            <v>250750</v>
          </cell>
          <cell r="E1400">
            <v>26039</v>
          </cell>
          <cell r="F1400">
            <v>2079884259</v>
          </cell>
          <cell r="H1400">
            <v>2012488830</v>
          </cell>
          <cell r="J1400">
            <v>939161454</v>
          </cell>
        </row>
        <row r="1401">
          <cell r="A1401">
            <v>251365</v>
          </cell>
          <cell r="B1401" t="str">
            <v>PB</v>
          </cell>
          <cell r="C1401" t="str">
            <v>JOCA CLAUDINO</v>
          </cell>
          <cell r="D1401" t="str">
            <v>251365</v>
          </cell>
          <cell r="F1401">
            <v>1942550</v>
          </cell>
          <cell r="H1401">
            <v>1864027</v>
          </cell>
          <cell r="I1401">
            <v>151</v>
          </cell>
          <cell r="J1401">
            <v>1336328</v>
          </cell>
        </row>
        <row r="1402">
          <cell r="A1402">
            <v>250760</v>
          </cell>
          <cell r="B1402" t="str">
            <v>PB</v>
          </cell>
          <cell r="C1402" t="str">
            <v>JUAREZ TÁVORA</v>
          </cell>
          <cell r="D1402" t="str">
            <v>250760</v>
          </cell>
          <cell r="F1402">
            <v>314867</v>
          </cell>
          <cell r="H1402">
            <v>304710</v>
          </cell>
          <cell r="J1402">
            <v>142198</v>
          </cell>
        </row>
        <row r="1403">
          <cell r="A1403">
            <v>250770</v>
          </cell>
          <cell r="B1403" t="str">
            <v>PB</v>
          </cell>
          <cell r="C1403" t="str">
            <v>JUAZEIRINHO</v>
          </cell>
          <cell r="D1403" t="str">
            <v>250770</v>
          </cell>
          <cell r="E1403">
            <v>3171</v>
          </cell>
          <cell r="F1403">
            <v>2515961</v>
          </cell>
          <cell r="H1403">
            <v>2623675</v>
          </cell>
          <cell r="J1403">
            <v>1941001</v>
          </cell>
        </row>
        <row r="1404">
          <cell r="A1404">
            <v>250780</v>
          </cell>
          <cell r="B1404" t="str">
            <v>PB</v>
          </cell>
          <cell r="C1404" t="str">
            <v>JUNCO DO SERIDÓ</v>
          </cell>
          <cell r="D1404" t="str">
            <v>250780</v>
          </cell>
          <cell r="E1404">
            <v>14623</v>
          </cell>
          <cell r="F1404">
            <v>1465873</v>
          </cell>
          <cell r="G1404">
            <v>11356</v>
          </cell>
          <cell r="H1404">
            <v>1458202</v>
          </cell>
          <cell r="I1404">
            <v>6287</v>
          </cell>
          <cell r="J1404">
            <v>693989</v>
          </cell>
        </row>
        <row r="1405">
          <cell r="A1405">
            <v>250790</v>
          </cell>
          <cell r="B1405" t="str">
            <v>PB</v>
          </cell>
          <cell r="C1405" t="str">
            <v>JURIPIRANGA</v>
          </cell>
          <cell r="D1405" t="str">
            <v>250790</v>
          </cell>
          <cell r="E1405">
            <v>2867</v>
          </cell>
          <cell r="F1405">
            <v>18025142</v>
          </cell>
          <cell r="G1405">
            <v>7979</v>
          </cell>
          <cell r="H1405">
            <v>17550611</v>
          </cell>
          <cell r="I1405">
            <v>11197</v>
          </cell>
          <cell r="J1405">
            <v>8418499</v>
          </cell>
        </row>
        <row r="1406">
          <cell r="A1406">
            <v>250800</v>
          </cell>
          <cell r="B1406" t="str">
            <v>PB</v>
          </cell>
          <cell r="C1406" t="str">
            <v>JURU</v>
          </cell>
          <cell r="D1406" t="str">
            <v>250800</v>
          </cell>
          <cell r="E1406">
            <v>29640</v>
          </cell>
          <cell r="F1406">
            <v>1475444</v>
          </cell>
          <cell r="G1406">
            <v>2711</v>
          </cell>
          <cell r="H1406">
            <v>1986593</v>
          </cell>
          <cell r="I1406">
            <v>38960</v>
          </cell>
          <cell r="J1406">
            <v>809456</v>
          </cell>
        </row>
        <row r="1407">
          <cell r="A1407">
            <v>250810</v>
          </cell>
          <cell r="B1407" t="str">
            <v>PB</v>
          </cell>
          <cell r="C1407" t="str">
            <v>LAGOA</v>
          </cell>
          <cell r="D1407" t="str">
            <v>250810</v>
          </cell>
          <cell r="F1407">
            <v>35030</v>
          </cell>
          <cell r="H1407">
            <v>33900</v>
          </cell>
          <cell r="J1407">
            <v>15820</v>
          </cell>
        </row>
        <row r="1408">
          <cell r="A1408">
            <v>250820</v>
          </cell>
          <cell r="B1408" t="str">
            <v>PB</v>
          </cell>
          <cell r="C1408" t="str">
            <v>LAGOA DE DENTRO</v>
          </cell>
          <cell r="D1408" t="str">
            <v>250820</v>
          </cell>
          <cell r="E1408">
            <v>1386</v>
          </cell>
          <cell r="F1408">
            <v>4380296</v>
          </cell>
          <cell r="G1408">
            <v>3990</v>
          </cell>
          <cell r="H1408">
            <v>6833021</v>
          </cell>
          <cell r="J1408">
            <v>3323709</v>
          </cell>
        </row>
        <row r="1409">
          <cell r="A1409">
            <v>250840</v>
          </cell>
          <cell r="B1409" t="str">
            <v>PB</v>
          </cell>
          <cell r="C1409" t="str">
            <v>LASTRO</v>
          </cell>
          <cell r="D1409" t="str">
            <v>250840</v>
          </cell>
          <cell r="E1409">
            <v>70</v>
          </cell>
          <cell r="F1409">
            <v>2496043</v>
          </cell>
          <cell r="H1409">
            <v>2194185</v>
          </cell>
          <cell r="J1409">
            <v>982972</v>
          </cell>
        </row>
        <row r="1410">
          <cell r="A1410">
            <v>250850</v>
          </cell>
          <cell r="B1410" t="str">
            <v>PB</v>
          </cell>
          <cell r="C1410" t="str">
            <v>LIVRAMENTO</v>
          </cell>
          <cell r="D1410" t="str">
            <v>250850</v>
          </cell>
          <cell r="E1410">
            <v>10018</v>
          </cell>
          <cell r="F1410">
            <v>5274206</v>
          </cell>
          <cell r="G1410">
            <v>1956</v>
          </cell>
          <cell r="H1410">
            <v>5144299</v>
          </cell>
          <cell r="I1410">
            <v>12906</v>
          </cell>
          <cell r="J1410">
            <v>2068744</v>
          </cell>
        </row>
        <row r="1411">
          <cell r="A1411">
            <v>250855</v>
          </cell>
          <cell r="B1411" t="str">
            <v>PB</v>
          </cell>
          <cell r="C1411" t="str">
            <v>LOGRADOURO</v>
          </cell>
          <cell r="D1411" t="str">
            <v>250855</v>
          </cell>
          <cell r="E1411">
            <v>27020</v>
          </cell>
          <cell r="F1411">
            <v>4304905</v>
          </cell>
          <cell r="G1411">
            <v>570</v>
          </cell>
          <cell r="H1411">
            <v>3641211</v>
          </cell>
          <cell r="J1411">
            <v>1669442</v>
          </cell>
        </row>
        <row r="1412">
          <cell r="A1412">
            <v>250870</v>
          </cell>
          <cell r="B1412" t="str">
            <v>PB</v>
          </cell>
          <cell r="C1412" t="str">
            <v>MÃE D'ÁGUA</v>
          </cell>
          <cell r="D1412" t="str">
            <v>250870</v>
          </cell>
          <cell r="E1412">
            <v>1007</v>
          </cell>
          <cell r="F1412">
            <v>2804561</v>
          </cell>
          <cell r="G1412">
            <v>4797</v>
          </cell>
          <cell r="H1412">
            <v>4320694</v>
          </cell>
          <cell r="I1412">
            <v>864</v>
          </cell>
          <cell r="J1412">
            <v>2360415</v>
          </cell>
        </row>
        <row r="1413">
          <cell r="A1413">
            <v>250880</v>
          </cell>
          <cell r="B1413" t="str">
            <v>PB</v>
          </cell>
          <cell r="C1413" t="str">
            <v>MALTA</v>
          </cell>
          <cell r="D1413" t="str">
            <v>250880</v>
          </cell>
          <cell r="E1413">
            <v>2144</v>
          </cell>
          <cell r="F1413">
            <v>14294351</v>
          </cell>
          <cell r="G1413">
            <v>6156</v>
          </cell>
          <cell r="H1413">
            <v>13942324</v>
          </cell>
          <cell r="J1413">
            <v>6118470</v>
          </cell>
        </row>
        <row r="1414">
          <cell r="A1414">
            <v>250890</v>
          </cell>
          <cell r="B1414" t="str">
            <v>PB</v>
          </cell>
          <cell r="C1414" t="str">
            <v>MAMANGUAPE</v>
          </cell>
          <cell r="D1414" t="str">
            <v>250890</v>
          </cell>
          <cell r="E1414">
            <v>71089</v>
          </cell>
          <cell r="F1414">
            <v>21154160</v>
          </cell>
          <cell r="G1414">
            <v>42328</v>
          </cell>
          <cell r="H1414">
            <v>20644609</v>
          </cell>
          <cell r="I1414">
            <v>174154</v>
          </cell>
          <cell r="J1414">
            <v>7093755</v>
          </cell>
        </row>
        <row r="1415">
          <cell r="A1415">
            <v>250900</v>
          </cell>
          <cell r="B1415" t="str">
            <v>PB</v>
          </cell>
          <cell r="C1415" t="str">
            <v>MANAÍRA</v>
          </cell>
          <cell r="D1415" t="str">
            <v>250900</v>
          </cell>
          <cell r="E1415">
            <v>14754</v>
          </cell>
          <cell r="F1415">
            <v>23270533</v>
          </cell>
          <cell r="G1415">
            <v>31875</v>
          </cell>
          <cell r="H1415">
            <v>22187987</v>
          </cell>
          <cell r="I1415">
            <v>5125</v>
          </cell>
          <cell r="J1415">
            <v>10288583</v>
          </cell>
        </row>
        <row r="1416">
          <cell r="A1416">
            <v>250905</v>
          </cell>
          <cell r="B1416" t="str">
            <v>PB</v>
          </cell>
          <cell r="C1416" t="str">
            <v>MARCAÇÃO</v>
          </cell>
          <cell r="D1416" t="str">
            <v>250905</v>
          </cell>
          <cell r="F1416">
            <v>27122081</v>
          </cell>
          <cell r="H1416">
            <v>25669380</v>
          </cell>
          <cell r="J1416">
            <v>11767294</v>
          </cell>
        </row>
        <row r="1417">
          <cell r="A1417">
            <v>250910</v>
          </cell>
          <cell r="B1417" t="str">
            <v>PB</v>
          </cell>
          <cell r="C1417" t="str">
            <v>MARI</v>
          </cell>
          <cell r="D1417" t="str">
            <v>250910</v>
          </cell>
          <cell r="E1417">
            <v>68419</v>
          </cell>
          <cell r="F1417">
            <v>5830112</v>
          </cell>
          <cell r="G1417">
            <v>129521</v>
          </cell>
          <cell r="H1417">
            <v>7099516</v>
          </cell>
          <cell r="I1417">
            <v>86317</v>
          </cell>
          <cell r="J1417">
            <v>3807516</v>
          </cell>
        </row>
        <row r="1418">
          <cell r="A1418">
            <v>250915</v>
          </cell>
          <cell r="B1418" t="str">
            <v>PB</v>
          </cell>
          <cell r="C1418" t="str">
            <v>MARIZÓPOLIS</v>
          </cell>
          <cell r="D1418" t="str">
            <v>250915</v>
          </cell>
          <cell r="F1418">
            <v>225618</v>
          </cell>
          <cell r="H1418">
            <v>218340</v>
          </cell>
          <cell r="J1418">
            <v>101892</v>
          </cell>
        </row>
        <row r="1419">
          <cell r="A1419">
            <v>250920</v>
          </cell>
          <cell r="B1419" t="str">
            <v>PB</v>
          </cell>
          <cell r="C1419" t="str">
            <v>MASSARANDUBA</v>
          </cell>
          <cell r="D1419" t="str">
            <v>250920</v>
          </cell>
          <cell r="F1419">
            <v>13836261</v>
          </cell>
          <cell r="G1419">
            <v>1160</v>
          </cell>
          <cell r="H1419">
            <v>15701251</v>
          </cell>
          <cell r="I1419">
            <v>20735</v>
          </cell>
          <cell r="J1419">
            <v>8798228</v>
          </cell>
        </row>
        <row r="1420">
          <cell r="A1420">
            <v>250930</v>
          </cell>
          <cell r="B1420" t="str">
            <v>PB</v>
          </cell>
          <cell r="C1420" t="str">
            <v>MATARACA</v>
          </cell>
          <cell r="D1420" t="str">
            <v>250930</v>
          </cell>
          <cell r="E1420">
            <v>574</v>
          </cell>
          <cell r="F1420">
            <v>4891229</v>
          </cell>
          <cell r="H1420">
            <v>4994251</v>
          </cell>
          <cell r="J1420">
            <v>2520330</v>
          </cell>
        </row>
        <row r="1421">
          <cell r="A1421">
            <v>250933</v>
          </cell>
          <cell r="B1421" t="str">
            <v>PB</v>
          </cell>
          <cell r="C1421" t="str">
            <v>MATINHAS</v>
          </cell>
          <cell r="D1421" t="str">
            <v>250933</v>
          </cell>
          <cell r="E1421">
            <v>7894</v>
          </cell>
          <cell r="F1421">
            <v>3102191</v>
          </cell>
          <cell r="G1421">
            <v>4713</v>
          </cell>
          <cell r="H1421">
            <v>3482239</v>
          </cell>
          <cell r="I1421">
            <v>5319</v>
          </cell>
          <cell r="J1421">
            <v>1408015</v>
          </cell>
        </row>
        <row r="1422">
          <cell r="A1422">
            <v>250937</v>
          </cell>
          <cell r="B1422" t="str">
            <v>PB</v>
          </cell>
          <cell r="C1422" t="str">
            <v>MATO GROSSO</v>
          </cell>
          <cell r="D1422" t="str">
            <v>250937</v>
          </cell>
          <cell r="F1422">
            <v>2185655</v>
          </cell>
          <cell r="G1422">
            <v>13038</v>
          </cell>
          <cell r="H1422">
            <v>2408314</v>
          </cell>
          <cell r="J1422">
            <v>1064285</v>
          </cell>
        </row>
        <row r="1423">
          <cell r="A1423">
            <v>250939</v>
          </cell>
          <cell r="B1423" t="str">
            <v>PB</v>
          </cell>
          <cell r="C1423" t="str">
            <v>MATURÉIA</v>
          </cell>
          <cell r="D1423" t="str">
            <v>250939</v>
          </cell>
          <cell r="E1423">
            <v>858</v>
          </cell>
          <cell r="F1423">
            <v>645300</v>
          </cell>
          <cell r="G1423">
            <v>2368</v>
          </cell>
          <cell r="H1423">
            <v>1209224</v>
          </cell>
          <cell r="I1423">
            <v>900</v>
          </cell>
          <cell r="J1423">
            <v>665769</v>
          </cell>
        </row>
        <row r="1424">
          <cell r="A1424">
            <v>250950</v>
          </cell>
          <cell r="B1424" t="str">
            <v>PB</v>
          </cell>
          <cell r="C1424" t="str">
            <v>MONTADAS</v>
          </cell>
          <cell r="D1424" t="str">
            <v>250950</v>
          </cell>
          <cell r="F1424">
            <v>4466089</v>
          </cell>
          <cell r="H1424">
            <v>4208009</v>
          </cell>
          <cell r="J1424">
            <v>1895205</v>
          </cell>
        </row>
        <row r="1425">
          <cell r="A1425">
            <v>250960</v>
          </cell>
          <cell r="B1425" t="str">
            <v>PB</v>
          </cell>
          <cell r="C1425" t="str">
            <v>MONTE HOREBE</v>
          </cell>
          <cell r="D1425" t="str">
            <v>250960</v>
          </cell>
          <cell r="E1425">
            <v>12991</v>
          </cell>
          <cell r="F1425">
            <v>610910</v>
          </cell>
          <cell r="H1425">
            <v>378598</v>
          </cell>
          <cell r="I1425">
            <v>565</v>
          </cell>
          <cell r="J1425">
            <v>147690</v>
          </cell>
        </row>
        <row r="1426">
          <cell r="A1426">
            <v>250970</v>
          </cell>
          <cell r="B1426" t="str">
            <v>PB</v>
          </cell>
          <cell r="C1426" t="str">
            <v>MONTEIRO</v>
          </cell>
          <cell r="D1426" t="str">
            <v>250970</v>
          </cell>
          <cell r="E1426">
            <v>289897</v>
          </cell>
          <cell r="F1426">
            <v>18978681</v>
          </cell>
          <cell r="G1426">
            <v>292602</v>
          </cell>
          <cell r="H1426">
            <v>17288503</v>
          </cell>
          <cell r="I1426">
            <v>186174</v>
          </cell>
          <cell r="J1426">
            <v>6558984</v>
          </cell>
        </row>
        <row r="1427">
          <cell r="A1427">
            <v>250980</v>
          </cell>
          <cell r="B1427" t="str">
            <v>PB</v>
          </cell>
          <cell r="C1427" t="str">
            <v>MULUNGU</v>
          </cell>
          <cell r="D1427" t="str">
            <v>250980</v>
          </cell>
          <cell r="E1427">
            <v>10366</v>
          </cell>
          <cell r="F1427">
            <v>2768085</v>
          </cell>
          <cell r="G1427">
            <v>4053</v>
          </cell>
          <cell r="H1427">
            <v>2022979</v>
          </cell>
          <cell r="J1427">
            <v>811341</v>
          </cell>
        </row>
        <row r="1428">
          <cell r="A1428">
            <v>250990</v>
          </cell>
          <cell r="B1428" t="str">
            <v>PB</v>
          </cell>
          <cell r="C1428" t="str">
            <v>NATUBA</v>
          </cell>
          <cell r="D1428" t="str">
            <v>250990</v>
          </cell>
          <cell r="E1428">
            <v>20528</v>
          </cell>
          <cell r="F1428">
            <v>12049023</v>
          </cell>
          <cell r="G1428">
            <v>2980</v>
          </cell>
          <cell r="H1428">
            <v>12902668</v>
          </cell>
          <cell r="I1428">
            <v>7688</v>
          </cell>
          <cell r="J1428">
            <v>5952120</v>
          </cell>
        </row>
        <row r="1429">
          <cell r="A1429">
            <v>251000</v>
          </cell>
          <cell r="B1429" t="str">
            <v>PB</v>
          </cell>
          <cell r="C1429" t="str">
            <v>NAZAREZINHO</v>
          </cell>
          <cell r="D1429" t="str">
            <v>251000</v>
          </cell>
          <cell r="E1429">
            <v>890</v>
          </cell>
          <cell r="F1429">
            <v>2666765</v>
          </cell>
          <cell r="G1429">
            <v>685</v>
          </cell>
          <cell r="H1429">
            <v>4366488</v>
          </cell>
          <cell r="I1429">
            <v>10</v>
          </cell>
          <cell r="J1429">
            <v>2029991</v>
          </cell>
        </row>
        <row r="1430">
          <cell r="A1430">
            <v>251010</v>
          </cell>
          <cell r="B1430" t="str">
            <v>PB</v>
          </cell>
          <cell r="C1430" t="str">
            <v>NOVA FLORESTA</v>
          </cell>
          <cell r="D1430" t="str">
            <v>251010</v>
          </cell>
          <cell r="F1430">
            <v>2067421</v>
          </cell>
          <cell r="H1430">
            <v>2000730</v>
          </cell>
          <cell r="J1430">
            <v>933674</v>
          </cell>
        </row>
        <row r="1431">
          <cell r="A1431">
            <v>251020</v>
          </cell>
          <cell r="B1431" t="str">
            <v>PB</v>
          </cell>
          <cell r="C1431" t="str">
            <v>NOVA OLINDA</v>
          </cell>
          <cell r="D1431" t="str">
            <v>251020</v>
          </cell>
          <cell r="F1431">
            <v>2389243</v>
          </cell>
          <cell r="G1431">
            <v>792</v>
          </cell>
          <cell r="H1431">
            <v>2026108</v>
          </cell>
          <cell r="I1431">
            <v>212</v>
          </cell>
          <cell r="J1431">
            <v>837543</v>
          </cell>
        </row>
        <row r="1432">
          <cell r="A1432">
            <v>251030</v>
          </cell>
          <cell r="B1432" t="str">
            <v>PB</v>
          </cell>
          <cell r="C1432" t="str">
            <v>NOVA PALMEIRA</v>
          </cell>
          <cell r="D1432" t="str">
            <v>251030</v>
          </cell>
          <cell r="E1432">
            <v>1132</v>
          </cell>
          <cell r="F1432">
            <v>4230093</v>
          </cell>
          <cell r="G1432">
            <v>3923</v>
          </cell>
          <cell r="H1432">
            <v>5009179</v>
          </cell>
          <cell r="I1432">
            <v>6093</v>
          </cell>
          <cell r="J1432">
            <v>2318136</v>
          </cell>
        </row>
        <row r="1433">
          <cell r="A1433">
            <v>251040</v>
          </cell>
          <cell r="B1433" t="str">
            <v>PB</v>
          </cell>
          <cell r="C1433" t="str">
            <v>OLHO D'ÁGUA</v>
          </cell>
          <cell r="D1433" t="str">
            <v>251040</v>
          </cell>
          <cell r="E1433">
            <v>38200</v>
          </cell>
          <cell r="F1433">
            <v>5419246</v>
          </cell>
          <cell r="G1433">
            <v>20304</v>
          </cell>
          <cell r="H1433">
            <v>4275474</v>
          </cell>
          <cell r="I1433">
            <v>7123</v>
          </cell>
          <cell r="J1433">
            <v>1888627</v>
          </cell>
        </row>
        <row r="1434">
          <cell r="A1434">
            <v>251050</v>
          </cell>
          <cell r="B1434" t="str">
            <v>PB</v>
          </cell>
          <cell r="C1434" t="str">
            <v>OLIVEDOS</v>
          </cell>
          <cell r="D1434" t="str">
            <v>251050</v>
          </cell>
          <cell r="E1434">
            <v>108</v>
          </cell>
          <cell r="F1434">
            <v>6125344</v>
          </cell>
          <cell r="G1434">
            <v>7426</v>
          </cell>
          <cell r="H1434">
            <v>5238544</v>
          </cell>
          <cell r="I1434">
            <v>19</v>
          </cell>
          <cell r="J1434">
            <v>2565831</v>
          </cell>
        </row>
        <row r="1435">
          <cell r="A1435">
            <v>251060</v>
          </cell>
          <cell r="B1435" t="str">
            <v>PB</v>
          </cell>
          <cell r="C1435" t="str">
            <v>OURO VELHO</v>
          </cell>
          <cell r="D1435" t="str">
            <v>251060</v>
          </cell>
          <cell r="E1435">
            <v>36</v>
          </cell>
          <cell r="F1435">
            <v>2339669</v>
          </cell>
          <cell r="G1435">
            <v>1212</v>
          </cell>
          <cell r="H1435">
            <v>2463908</v>
          </cell>
          <cell r="J1435">
            <v>1127074</v>
          </cell>
        </row>
        <row r="1436">
          <cell r="A1436">
            <v>251065</v>
          </cell>
          <cell r="B1436" t="str">
            <v>PB</v>
          </cell>
          <cell r="C1436" t="str">
            <v>PARARI</v>
          </cell>
          <cell r="D1436" t="str">
            <v>251065</v>
          </cell>
          <cell r="E1436">
            <v>7023</v>
          </cell>
          <cell r="F1436">
            <v>2278806</v>
          </cell>
          <cell r="G1436">
            <v>4123</v>
          </cell>
          <cell r="H1436">
            <v>2296947</v>
          </cell>
          <cell r="I1436">
            <v>165</v>
          </cell>
          <cell r="J1436">
            <v>1021959</v>
          </cell>
        </row>
        <row r="1437">
          <cell r="A1437">
            <v>251070</v>
          </cell>
          <cell r="B1437" t="str">
            <v>PB</v>
          </cell>
          <cell r="C1437" t="str">
            <v>PASSAGEM</v>
          </cell>
          <cell r="D1437" t="str">
            <v>251070</v>
          </cell>
          <cell r="F1437">
            <v>3444585</v>
          </cell>
          <cell r="H1437">
            <v>4539660</v>
          </cell>
          <cell r="J1437">
            <v>2867366</v>
          </cell>
        </row>
        <row r="1438">
          <cell r="A1438">
            <v>251080</v>
          </cell>
          <cell r="B1438" t="str">
            <v>PB</v>
          </cell>
          <cell r="C1438" t="str">
            <v>PATOS</v>
          </cell>
          <cell r="D1438" t="str">
            <v>251080</v>
          </cell>
          <cell r="E1438">
            <v>490298</v>
          </cell>
          <cell r="F1438">
            <v>73711182</v>
          </cell>
          <cell r="G1438">
            <v>311077</v>
          </cell>
          <cell r="H1438">
            <v>66740713</v>
          </cell>
          <cell r="I1438">
            <v>152713</v>
          </cell>
          <cell r="J1438">
            <v>27874781</v>
          </cell>
        </row>
        <row r="1439">
          <cell r="A1439">
            <v>251090</v>
          </cell>
          <cell r="B1439" t="str">
            <v>PB</v>
          </cell>
          <cell r="C1439" t="str">
            <v>PAULISTA</v>
          </cell>
          <cell r="D1439" t="str">
            <v>251090</v>
          </cell>
          <cell r="E1439">
            <v>9478</v>
          </cell>
          <cell r="F1439">
            <v>21381639</v>
          </cell>
          <cell r="H1439">
            <v>20075122</v>
          </cell>
          <cell r="I1439">
            <v>12461</v>
          </cell>
          <cell r="J1439">
            <v>10203010</v>
          </cell>
        </row>
        <row r="1440">
          <cell r="A1440">
            <v>251100</v>
          </cell>
          <cell r="B1440" t="str">
            <v>PB</v>
          </cell>
          <cell r="C1440" t="str">
            <v>PEDRA BRANCA</v>
          </cell>
          <cell r="D1440" t="str">
            <v>251100</v>
          </cell>
          <cell r="F1440">
            <v>7651952</v>
          </cell>
          <cell r="G1440">
            <v>3822</v>
          </cell>
          <cell r="H1440">
            <v>6865838</v>
          </cell>
          <cell r="J1440">
            <v>3296304</v>
          </cell>
        </row>
        <row r="1441">
          <cell r="A1441">
            <v>251110</v>
          </cell>
          <cell r="B1441" t="str">
            <v>PB</v>
          </cell>
          <cell r="C1441" t="str">
            <v>PEDRA LAVRADA</v>
          </cell>
          <cell r="D1441" t="str">
            <v>251110</v>
          </cell>
          <cell r="E1441">
            <v>9520</v>
          </cell>
          <cell r="F1441">
            <v>2899459</v>
          </cell>
          <cell r="G1441">
            <v>5043</v>
          </cell>
          <cell r="H1441">
            <v>3528723</v>
          </cell>
          <cell r="I1441">
            <v>9198</v>
          </cell>
          <cell r="J1441">
            <v>1645076</v>
          </cell>
        </row>
        <row r="1442">
          <cell r="A1442">
            <v>251120</v>
          </cell>
          <cell r="B1442" t="str">
            <v>PB</v>
          </cell>
          <cell r="C1442" t="str">
            <v>PEDRAS DE FOGO</v>
          </cell>
          <cell r="D1442" t="str">
            <v>251120</v>
          </cell>
          <cell r="F1442">
            <v>139813785</v>
          </cell>
          <cell r="H1442">
            <v>135300690</v>
          </cell>
          <cell r="J1442">
            <v>63139650</v>
          </cell>
        </row>
        <row r="1443">
          <cell r="A1443">
            <v>251272</v>
          </cell>
          <cell r="B1443" t="str">
            <v>PB</v>
          </cell>
          <cell r="C1443" t="str">
            <v>PEDRO RÉGIS</v>
          </cell>
          <cell r="D1443" t="str">
            <v>251272</v>
          </cell>
          <cell r="E1443">
            <v>8268</v>
          </cell>
          <cell r="F1443">
            <v>2596901</v>
          </cell>
          <cell r="G1443">
            <v>7932</v>
          </cell>
          <cell r="H1443">
            <v>2687009</v>
          </cell>
          <cell r="I1443">
            <v>3539</v>
          </cell>
          <cell r="J1443">
            <v>1128333</v>
          </cell>
        </row>
        <row r="1444">
          <cell r="A1444">
            <v>251140</v>
          </cell>
          <cell r="B1444" t="str">
            <v>PB</v>
          </cell>
          <cell r="C1444" t="str">
            <v>PICUÍ</v>
          </cell>
          <cell r="D1444" t="str">
            <v>251140</v>
          </cell>
          <cell r="E1444">
            <v>21272</v>
          </cell>
          <cell r="F1444">
            <v>6637404</v>
          </cell>
          <cell r="G1444">
            <v>18068</v>
          </cell>
          <cell r="H1444">
            <v>13608754</v>
          </cell>
          <cell r="I1444">
            <v>25666</v>
          </cell>
          <cell r="J1444">
            <v>7134874</v>
          </cell>
        </row>
        <row r="1445">
          <cell r="A1445">
            <v>251150</v>
          </cell>
          <cell r="B1445" t="str">
            <v>PB</v>
          </cell>
          <cell r="C1445" t="str">
            <v>PILAR</v>
          </cell>
          <cell r="D1445" t="str">
            <v>251150</v>
          </cell>
          <cell r="F1445">
            <v>16422189</v>
          </cell>
          <cell r="H1445">
            <v>17373876</v>
          </cell>
          <cell r="J1445">
            <v>7512255</v>
          </cell>
        </row>
        <row r="1446">
          <cell r="A1446">
            <v>251160</v>
          </cell>
          <cell r="B1446" t="str">
            <v>PB</v>
          </cell>
          <cell r="C1446" t="str">
            <v>PILÕES</v>
          </cell>
          <cell r="D1446" t="str">
            <v>251160</v>
          </cell>
          <cell r="E1446">
            <v>15366</v>
          </cell>
          <cell r="F1446">
            <v>3483575</v>
          </cell>
          <cell r="G1446">
            <v>4192</v>
          </cell>
          <cell r="H1446">
            <v>4637501</v>
          </cell>
          <cell r="I1446">
            <v>32631</v>
          </cell>
          <cell r="J1446">
            <v>2000386</v>
          </cell>
        </row>
        <row r="1447">
          <cell r="A1447">
            <v>251170</v>
          </cell>
          <cell r="B1447" t="str">
            <v>PB</v>
          </cell>
          <cell r="C1447" t="str">
            <v>PILÕEZINHOS</v>
          </cell>
          <cell r="D1447" t="str">
            <v>251170</v>
          </cell>
          <cell r="E1447">
            <v>13311</v>
          </cell>
          <cell r="F1447">
            <v>10441844</v>
          </cell>
          <cell r="G1447">
            <v>254314</v>
          </cell>
          <cell r="H1447">
            <v>6246995</v>
          </cell>
          <cell r="J1447">
            <v>2144828</v>
          </cell>
        </row>
        <row r="1448">
          <cell r="A1448">
            <v>251180</v>
          </cell>
          <cell r="B1448" t="str">
            <v>PB</v>
          </cell>
          <cell r="C1448" t="str">
            <v>PIRPIRITUBA</v>
          </cell>
          <cell r="D1448" t="str">
            <v>251180</v>
          </cell>
          <cell r="E1448">
            <v>562</v>
          </cell>
          <cell r="F1448">
            <v>6264828</v>
          </cell>
          <cell r="G1448">
            <v>1303</v>
          </cell>
          <cell r="H1448">
            <v>7196645</v>
          </cell>
          <cell r="I1448">
            <v>532</v>
          </cell>
          <cell r="J1448">
            <v>4107403</v>
          </cell>
        </row>
        <row r="1449">
          <cell r="A1449">
            <v>251200</v>
          </cell>
          <cell r="B1449" t="str">
            <v>PB</v>
          </cell>
          <cell r="C1449" t="str">
            <v>POCINHOS</v>
          </cell>
          <cell r="D1449" t="str">
            <v>251200</v>
          </cell>
          <cell r="F1449">
            <v>28467353</v>
          </cell>
          <cell r="H1449">
            <v>31556485</v>
          </cell>
          <cell r="J1449">
            <v>14489804</v>
          </cell>
        </row>
        <row r="1450">
          <cell r="A1450">
            <v>251203</v>
          </cell>
          <cell r="B1450" t="str">
            <v>PB</v>
          </cell>
          <cell r="C1450" t="str">
            <v>POÇO DANTAS</v>
          </cell>
          <cell r="D1450" t="str">
            <v>251203</v>
          </cell>
          <cell r="E1450">
            <v>13500</v>
          </cell>
          <cell r="F1450">
            <v>5014333</v>
          </cell>
          <cell r="G1450">
            <v>23060</v>
          </cell>
          <cell r="H1450">
            <v>5881670</v>
          </cell>
          <cell r="J1450">
            <v>3145660</v>
          </cell>
        </row>
        <row r="1451">
          <cell r="A1451">
            <v>251207</v>
          </cell>
          <cell r="B1451" t="str">
            <v>PB</v>
          </cell>
          <cell r="C1451" t="str">
            <v>POÇO DE JOSÉ DE MOURA</v>
          </cell>
          <cell r="D1451" t="str">
            <v>251207</v>
          </cell>
          <cell r="F1451">
            <v>6777840</v>
          </cell>
          <cell r="H1451">
            <v>6559200</v>
          </cell>
          <cell r="J1451">
            <v>3060960</v>
          </cell>
        </row>
        <row r="1452">
          <cell r="A1452">
            <v>251210</v>
          </cell>
          <cell r="B1452" t="str">
            <v>PB</v>
          </cell>
          <cell r="C1452" t="str">
            <v>POMBAL</v>
          </cell>
          <cell r="D1452" t="str">
            <v>251210</v>
          </cell>
          <cell r="E1452">
            <v>43271</v>
          </cell>
          <cell r="F1452">
            <v>73556357</v>
          </cell>
          <cell r="G1452">
            <v>13332</v>
          </cell>
          <cell r="H1452">
            <v>66615165</v>
          </cell>
          <cell r="I1452">
            <v>18271</v>
          </cell>
          <cell r="J1452">
            <v>31671359</v>
          </cell>
        </row>
        <row r="1453">
          <cell r="A1453">
            <v>251220</v>
          </cell>
          <cell r="B1453" t="str">
            <v>PB</v>
          </cell>
          <cell r="C1453" t="str">
            <v>PRATA</v>
          </cell>
          <cell r="D1453" t="str">
            <v>251220</v>
          </cell>
          <cell r="E1453">
            <v>3618</v>
          </cell>
          <cell r="F1453">
            <v>3128723</v>
          </cell>
          <cell r="G1453">
            <v>1361</v>
          </cell>
          <cell r="H1453">
            <v>2725433</v>
          </cell>
          <cell r="I1453">
            <v>3200</v>
          </cell>
          <cell r="J1453">
            <v>1387055</v>
          </cell>
        </row>
        <row r="1454">
          <cell r="A1454">
            <v>251230</v>
          </cell>
          <cell r="B1454" t="str">
            <v>PB</v>
          </cell>
          <cell r="C1454" t="str">
            <v>PRINCESA ISABEL</v>
          </cell>
          <cell r="D1454" t="str">
            <v>251230</v>
          </cell>
          <cell r="E1454">
            <v>1610</v>
          </cell>
          <cell r="F1454">
            <v>4379492</v>
          </cell>
          <cell r="G1454">
            <v>95</v>
          </cell>
          <cell r="H1454">
            <v>5219074</v>
          </cell>
          <cell r="I1454">
            <v>870</v>
          </cell>
          <cell r="J1454">
            <v>2248831</v>
          </cell>
        </row>
        <row r="1455">
          <cell r="A1455">
            <v>251240</v>
          </cell>
          <cell r="B1455" t="str">
            <v>PB</v>
          </cell>
          <cell r="C1455" t="str">
            <v>PUXINANÃ</v>
          </cell>
          <cell r="D1455" t="str">
            <v>251240</v>
          </cell>
          <cell r="F1455">
            <v>5006540</v>
          </cell>
          <cell r="H1455">
            <v>5310659</v>
          </cell>
          <cell r="J1455">
            <v>2770622</v>
          </cell>
        </row>
        <row r="1456">
          <cell r="A1456">
            <v>251250</v>
          </cell>
          <cell r="B1456" t="str">
            <v>PB</v>
          </cell>
          <cell r="C1456" t="str">
            <v>QUEIMADAS</v>
          </cell>
          <cell r="D1456" t="str">
            <v>251250</v>
          </cell>
          <cell r="E1456">
            <v>75401</v>
          </cell>
          <cell r="F1456">
            <v>71828952</v>
          </cell>
          <cell r="G1456">
            <v>298330</v>
          </cell>
          <cell r="H1456">
            <v>75056587</v>
          </cell>
          <cell r="I1456">
            <v>23922</v>
          </cell>
          <cell r="J1456">
            <v>32416943</v>
          </cell>
        </row>
        <row r="1457">
          <cell r="A1457">
            <v>251260</v>
          </cell>
          <cell r="B1457" t="str">
            <v>PB</v>
          </cell>
          <cell r="C1457" t="str">
            <v>QUIXABÁ</v>
          </cell>
          <cell r="D1457" t="str">
            <v>251260</v>
          </cell>
          <cell r="E1457">
            <v>50</v>
          </cell>
          <cell r="F1457">
            <v>2714826</v>
          </cell>
          <cell r="H1457">
            <v>2317915</v>
          </cell>
          <cell r="I1457">
            <v>1143</v>
          </cell>
          <cell r="J1457">
            <v>1316778</v>
          </cell>
        </row>
        <row r="1458">
          <cell r="A1458">
            <v>251270</v>
          </cell>
          <cell r="B1458" t="str">
            <v>PB</v>
          </cell>
          <cell r="C1458" t="str">
            <v>REMÍGIO</v>
          </cell>
          <cell r="D1458" t="str">
            <v>251270</v>
          </cell>
          <cell r="E1458">
            <v>33538</v>
          </cell>
          <cell r="F1458">
            <v>14033496</v>
          </cell>
          <cell r="G1458">
            <v>38394</v>
          </cell>
          <cell r="H1458">
            <v>16930786</v>
          </cell>
          <cell r="I1458">
            <v>28985</v>
          </cell>
          <cell r="J1458">
            <v>9158276</v>
          </cell>
        </row>
        <row r="1459">
          <cell r="A1459">
            <v>251274</v>
          </cell>
          <cell r="B1459" t="str">
            <v>PB</v>
          </cell>
          <cell r="C1459" t="str">
            <v>RIACHÃO</v>
          </cell>
          <cell r="D1459" t="str">
            <v>251274</v>
          </cell>
          <cell r="E1459">
            <v>270</v>
          </cell>
          <cell r="F1459">
            <v>2121262</v>
          </cell>
          <cell r="H1459">
            <v>1959677</v>
          </cell>
          <cell r="J1459">
            <v>799267</v>
          </cell>
        </row>
        <row r="1460">
          <cell r="A1460">
            <v>251275</v>
          </cell>
          <cell r="B1460" t="str">
            <v>PB</v>
          </cell>
          <cell r="C1460" t="str">
            <v>RIACHÃO DO BACAMARTE</v>
          </cell>
          <cell r="D1460" t="str">
            <v>251275</v>
          </cell>
          <cell r="E1460">
            <v>16532</v>
          </cell>
          <cell r="F1460">
            <v>3412664</v>
          </cell>
          <cell r="G1460">
            <v>554</v>
          </cell>
          <cell r="H1460">
            <v>2985640</v>
          </cell>
          <cell r="J1460">
            <v>1336123</v>
          </cell>
        </row>
        <row r="1461">
          <cell r="A1461">
            <v>251276</v>
          </cell>
          <cell r="B1461" t="str">
            <v>PB</v>
          </cell>
          <cell r="C1461" t="str">
            <v>RIACHÃO DO POÇO</v>
          </cell>
          <cell r="D1461" t="str">
            <v>251276</v>
          </cell>
          <cell r="F1461">
            <v>4568533</v>
          </cell>
          <cell r="H1461">
            <v>5023864</v>
          </cell>
          <cell r="J1461">
            <v>2320311</v>
          </cell>
        </row>
        <row r="1462">
          <cell r="A1462">
            <v>251278</v>
          </cell>
          <cell r="B1462" t="str">
            <v>PB</v>
          </cell>
          <cell r="C1462" t="str">
            <v>RIACHO DE SANTO ANTÔNIO</v>
          </cell>
          <cell r="D1462" t="str">
            <v>251278</v>
          </cell>
          <cell r="F1462">
            <v>12900357</v>
          </cell>
          <cell r="G1462">
            <v>11359</v>
          </cell>
          <cell r="H1462">
            <v>13369588</v>
          </cell>
          <cell r="J1462">
            <v>6563587</v>
          </cell>
        </row>
        <row r="1463">
          <cell r="A1463">
            <v>251280</v>
          </cell>
          <cell r="B1463" t="str">
            <v>PB</v>
          </cell>
          <cell r="C1463" t="str">
            <v>RIACHO DOS CAVALOS</v>
          </cell>
          <cell r="D1463" t="str">
            <v>251280</v>
          </cell>
          <cell r="F1463">
            <v>668941</v>
          </cell>
          <cell r="G1463">
            <v>20</v>
          </cell>
          <cell r="H1463">
            <v>637010</v>
          </cell>
          <cell r="I1463">
            <v>18957</v>
          </cell>
          <cell r="J1463">
            <v>177078</v>
          </cell>
        </row>
        <row r="1464">
          <cell r="A1464">
            <v>251290</v>
          </cell>
          <cell r="B1464" t="str">
            <v>PB</v>
          </cell>
          <cell r="C1464" t="str">
            <v>RIO TINTO</v>
          </cell>
          <cell r="D1464" t="str">
            <v>251290</v>
          </cell>
          <cell r="E1464">
            <v>54965</v>
          </cell>
          <cell r="F1464">
            <v>3751518</v>
          </cell>
          <cell r="G1464">
            <v>37395</v>
          </cell>
          <cell r="H1464">
            <v>2381460</v>
          </cell>
          <cell r="I1464">
            <v>16417</v>
          </cell>
          <cell r="J1464">
            <v>843755</v>
          </cell>
        </row>
        <row r="1465">
          <cell r="A1465">
            <v>251300</v>
          </cell>
          <cell r="B1465" t="str">
            <v>PB</v>
          </cell>
          <cell r="C1465" t="str">
            <v>SALGADINHO</v>
          </cell>
          <cell r="D1465" t="str">
            <v>251300</v>
          </cell>
          <cell r="E1465">
            <v>2206</v>
          </cell>
          <cell r="F1465">
            <v>5060120</v>
          </cell>
          <cell r="G1465">
            <v>768</v>
          </cell>
          <cell r="H1465">
            <v>4301567</v>
          </cell>
          <cell r="I1465">
            <v>1239</v>
          </cell>
          <cell r="J1465">
            <v>1850842</v>
          </cell>
        </row>
        <row r="1466">
          <cell r="A1466">
            <v>251310</v>
          </cell>
          <cell r="B1466" t="str">
            <v>PB</v>
          </cell>
          <cell r="C1466" t="str">
            <v>SALGADO DE SÃO FÉLIX</v>
          </cell>
          <cell r="D1466" t="str">
            <v>251310</v>
          </cell>
          <cell r="E1466">
            <v>1464</v>
          </cell>
          <cell r="F1466">
            <v>1456979</v>
          </cell>
          <cell r="G1466">
            <v>2046</v>
          </cell>
          <cell r="H1466">
            <v>1428237</v>
          </cell>
          <cell r="I1466">
            <v>4294</v>
          </cell>
          <cell r="J1466">
            <v>1593515</v>
          </cell>
        </row>
        <row r="1467">
          <cell r="A1467">
            <v>251315</v>
          </cell>
          <cell r="B1467" t="str">
            <v>PB</v>
          </cell>
          <cell r="C1467" t="str">
            <v>SANTA CECÍLIA</v>
          </cell>
          <cell r="D1467" t="str">
            <v>251315</v>
          </cell>
          <cell r="F1467">
            <v>22361205</v>
          </cell>
          <cell r="G1467">
            <v>53518</v>
          </cell>
          <cell r="H1467">
            <v>21813193</v>
          </cell>
          <cell r="I1467">
            <v>13395</v>
          </cell>
          <cell r="J1467">
            <v>10294926</v>
          </cell>
        </row>
        <row r="1468">
          <cell r="A1468">
            <v>251320</v>
          </cell>
          <cell r="B1468" t="str">
            <v>PB</v>
          </cell>
          <cell r="C1468" t="str">
            <v>SANTA CRUZ</v>
          </cell>
          <cell r="D1468" t="str">
            <v>251320</v>
          </cell>
          <cell r="E1468">
            <v>301</v>
          </cell>
          <cell r="F1468">
            <v>306118</v>
          </cell>
          <cell r="G1468">
            <v>846</v>
          </cell>
          <cell r="H1468">
            <v>254334</v>
          </cell>
          <cell r="J1468">
            <v>112087</v>
          </cell>
        </row>
        <row r="1469">
          <cell r="A1469">
            <v>251330</v>
          </cell>
          <cell r="B1469" t="str">
            <v>PB</v>
          </cell>
          <cell r="C1469" t="str">
            <v>SANTA HELENA</v>
          </cell>
          <cell r="D1469" t="str">
            <v>251330</v>
          </cell>
          <cell r="E1469">
            <v>520</v>
          </cell>
          <cell r="F1469">
            <v>720711</v>
          </cell>
          <cell r="G1469">
            <v>527</v>
          </cell>
          <cell r="H1469">
            <v>1190555</v>
          </cell>
          <cell r="J1469">
            <v>1028765</v>
          </cell>
        </row>
        <row r="1470">
          <cell r="A1470">
            <v>251335</v>
          </cell>
          <cell r="B1470" t="str">
            <v>PB</v>
          </cell>
          <cell r="C1470" t="str">
            <v>SANTA INÊS</v>
          </cell>
          <cell r="D1470" t="str">
            <v>251335</v>
          </cell>
          <cell r="E1470">
            <v>1473</v>
          </cell>
          <cell r="F1470">
            <v>2714866</v>
          </cell>
          <cell r="H1470">
            <v>2780210</v>
          </cell>
          <cell r="I1470">
            <v>4351</v>
          </cell>
          <cell r="J1470">
            <v>1914487</v>
          </cell>
        </row>
        <row r="1471">
          <cell r="A1471">
            <v>251340</v>
          </cell>
          <cell r="B1471" t="str">
            <v>PB</v>
          </cell>
          <cell r="C1471" t="str">
            <v>SANTA LUZIA</v>
          </cell>
          <cell r="D1471" t="str">
            <v>251340</v>
          </cell>
          <cell r="E1471">
            <v>641</v>
          </cell>
          <cell r="F1471">
            <v>6836157</v>
          </cell>
          <cell r="G1471">
            <v>3022</v>
          </cell>
          <cell r="H1471">
            <v>7398858</v>
          </cell>
          <cell r="I1471">
            <v>422</v>
          </cell>
          <cell r="J1471">
            <v>3365344</v>
          </cell>
        </row>
        <row r="1472">
          <cell r="A1472">
            <v>251370</v>
          </cell>
          <cell r="B1472" t="str">
            <v>PB</v>
          </cell>
          <cell r="C1472" t="str">
            <v>SANTA RITA</v>
          </cell>
          <cell r="D1472" t="str">
            <v>251370</v>
          </cell>
          <cell r="E1472">
            <v>549166</v>
          </cell>
          <cell r="F1472">
            <v>116142175</v>
          </cell>
          <cell r="G1472">
            <v>607747</v>
          </cell>
          <cell r="H1472">
            <v>129307556</v>
          </cell>
          <cell r="I1472">
            <v>29515</v>
          </cell>
          <cell r="J1472">
            <v>61129990</v>
          </cell>
        </row>
        <row r="1473">
          <cell r="A1473">
            <v>251380</v>
          </cell>
          <cell r="B1473" t="str">
            <v>PB</v>
          </cell>
          <cell r="C1473" t="str">
            <v>SANTA TERESINHA</v>
          </cell>
          <cell r="D1473" t="str">
            <v>251380</v>
          </cell>
          <cell r="E1473">
            <v>4382</v>
          </cell>
          <cell r="F1473">
            <v>2883929</v>
          </cell>
          <cell r="G1473">
            <v>1825</v>
          </cell>
          <cell r="H1473">
            <v>4284084</v>
          </cell>
          <cell r="I1473">
            <v>1114</v>
          </cell>
          <cell r="J1473">
            <v>1988822</v>
          </cell>
        </row>
        <row r="1474">
          <cell r="A1474">
            <v>251350</v>
          </cell>
          <cell r="B1474" t="str">
            <v>PB</v>
          </cell>
          <cell r="C1474" t="str">
            <v>SANTANA DE MANGUEIRA</v>
          </cell>
          <cell r="D1474" t="str">
            <v>251350</v>
          </cell>
          <cell r="E1474">
            <v>330</v>
          </cell>
          <cell r="F1474">
            <v>1406681</v>
          </cell>
          <cell r="G1474">
            <v>26720</v>
          </cell>
          <cell r="H1474">
            <v>2567122</v>
          </cell>
          <cell r="I1474">
            <v>1967</v>
          </cell>
          <cell r="J1474">
            <v>1225905</v>
          </cell>
        </row>
        <row r="1475">
          <cell r="A1475">
            <v>251360</v>
          </cell>
          <cell r="B1475" t="str">
            <v>PB</v>
          </cell>
          <cell r="C1475" t="str">
            <v>SANTANA DOS GARROTES</v>
          </cell>
          <cell r="D1475" t="str">
            <v>251360</v>
          </cell>
          <cell r="F1475">
            <v>106927723</v>
          </cell>
          <cell r="H1475">
            <v>104800989</v>
          </cell>
          <cell r="J1475">
            <v>48829885</v>
          </cell>
        </row>
        <row r="1476">
          <cell r="A1476">
            <v>251385</v>
          </cell>
          <cell r="B1476" t="str">
            <v>PB</v>
          </cell>
          <cell r="C1476" t="str">
            <v>SANTO ANDRÉ</v>
          </cell>
          <cell r="D1476" t="str">
            <v>251385</v>
          </cell>
          <cell r="E1476">
            <v>2538</v>
          </cell>
          <cell r="F1476">
            <v>2144563</v>
          </cell>
          <cell r="G1476">
            <v>1175</v>
          </cell>
          <cell r="H1476">
            <v>1964236</v>
          </cell>
          <cell r="I1476">
            <v>2176</v>
          </cell>
          <cell r="J1476">
            <v>1120801</v>
          </cell>
        </row>
        <row r="1477">
          <cell r="A1477">
            <v>251392</v>
          </cell>
          <cell r="B1477" t="str">
            <v>PB</v>
          </cell>
          <cell r="C1477" t="str">
            <v>SÃO BENTINHO</v>
          </cell>
          <cell r="D1477" t="str">
            <v>251392</v>
          </cell>
          <cell r="E1477">
            <v>11579</v>
          </cell>
          <cell r="F1477">
            <v>6445004</v>
          </cell>
          <cell r="G1477">
            <v>7934</v>
          </cell>
          <cell r="H1477">
            <v>5634162</v>
          </cell>
          <cell r="I1477">
            <v>6550</v>
          </cell>
          <cell r="J1477">
            <v>2669497</v>
          </cell>
        </row>
        <row r="1478">
          <cell r="A1478">
            <v>251390</v>
          </cell>
          <cell r="B1478" t="str">
            <v>PB</v>
          </cell>
          <cell r="C1478" t="str">
            <v>SÃO BENTO</v>
          </cell>
          <cell r="D1478" t="str">
            <v>251390</v>
          </cell>
          <cell r="E1478">
            <v>209486</v>
          </cell>
          <cell r="F1478">
            <v>42551387</v>
          </cell>
          <cell r="G1478">
            <v>153135</v>
          </cell>
          <cell r="H1478">
            <v>43232406</v>
          </cell>
          <cell r="I1478">
            <v>85388</v>
          </cell>
          <cell r="J1478">
            <v>19871965</v>
          </cell>
        </row>
        <row r="1479">
          <cell r="A1479">
            <v>251396</v>
          </cell>
          <cell r="B1479" t="str">
            <v>PB</v>
          </cell>
          <cell r="C1479" t="str">
            <v>SÃO DOMINGOS</v>
          </cell>
          <cell r="D1479" t="str">
            <v>251396</v>
          </cell>
          <cell r="E1479">
            <v>13046</v>
          </cell>
          <cell r="F1479">
            <v>5566480</v>
          </cell>
          <cell r="G1479">
            <v>5848</v>
          </cell>
          <cell r="H1479">
            <v>4174309</v>
          </cell>
          <cell r="I1479">
            <v>2071</v>
          </cell>
          <cell r="J1479">
            <v>1662500</v>
          </cell>
        </row>
        <row r="1480">
          <cell r="A1480">
            <v>251394</v>
          </cell>
          <cell r="B1480" t="str">
            <v>PB</v>
          </cell>
          <cell r="C1480" t="str">
            <v>SÃO DOMINGOS DO CARIRI</v>
          </cell>
          <cell r="D1480" t="str">
            <v>251394</v>
          </cell>
          <cell r="E1480">
            <v>46405</v>
          </cell>
          <cell r="F1480">
            <v>11606376</v>
          </cell>
          <cell r="G1480">
            <v>23127</v>
          </cell>
          <cell r="H1480">
            <v>9829830</v>
          </cell>
          <cell r="I1480">
            <v>16017</v>
          </cell>
          <cell r="J1480">
            <v>4568313</v>
          </cell>
        </row>
        <row r="1481">
          <cell r="A1481">
            <v>251398</v>
          </cell>
          <cell r="B1481" t="str">
            <v>PB</v>
          </cell>
          <cell r="C1481" t="str">
            <v>SÃO FRANCISCO</v>
          </cell>
          <cell r="D1481" t="str">
            <v>251398</v>
          </cell>
          <cell r="E1481">
            <v>1097</v>
          </cell>
          <cell r="F1481">
            <v>13429697</v>
          </cell>
          <cell r="G1481">
            <v>153</v>
          </cell>
          <cell r="H1481">
            <v>13415168</v>
          </cell>
          <cell r="J1481">
            <v>6244868</v>
          </cell>
        </row>
        <row r="1482">
          <cell r="A1482">
            <v>251400</v>
          </cell>
          <cell r="B1482" t="str">
            <v>PB</v>
          </cell>
          <cell r="C1482" t="str">
            <v>SÃO JOÃO DO CARIRI</v>
          </cell>
          <cell r="D1482" t="str">
            <v>251400</v>
          </cell>
          <cell r="E1482">
            <v>971</v>
          </cell>
          <cell r="F1482">
            <v>2582755</v>
          </cell>
          <cell r="G1482">
            <v>703</v>
          </cell>
          <cell r="H1482">
            <v>2356820</v>
          </cell>
          <cell r="I1482">
            <v>920</v>
          </cell>
          <cell r="J1482">
            <v>1065529</v>
          </cell>
        </row>
        <row r="1483">
          <cell r="A1483">
            <v>250070</v>
          </cell>
          <cell r="B1483" t="str">
            <v>PB</v>
          </cell>
          <cell r="C1483" t="str">
            <v>SÃO JOÃO DO RIO DO PEIXE</v>
          </cell>
          <cell r="D1483" t="str">
            <v>250070</v>
          </cell>
          <cell r="F1483">
            <v>12756250</v>
          </cell>
          <cell r="H1483">
            <v>12287457</v>
          </cell>
          <cell r="J1483">
            <v>5721335</v>
          </cell>
        </row>
        <row r="1484">
          <cell r="A1484">
            <v>251410</v>
          </cell>
          <cell r="B1484" t="str">
            <v>PB</v>
          </cell>
          <cell r="C1484" t="str">
            <v>SÃO JOÃO DO TIGRE</v>
          </cell>
          <cell r="D1484" t="str">
            <v>251410</v>
          </cell>
          <cell r="E1484">
            <v>11357</v>
          </cell>
          <cell r="F1484">
            <v>1844059</v>
          </cell>
          <cell r="H1484">
            <v>1823412</v>
          </cell>
          <cell r="J1484">
            <v>852663</v>
          </cell>
        </row>
        <row r="1485">
          <cell r="A1485">
            <v>251420</v>
          </cell>
          <cell r="B1485" t="str">
            <v>PB</v>
          </cell>
          <cell r="C1485" t="str">
            <v>SÃO JOSÉ DA LAGOA TAPADA</v>
          </cell>
          <cell r="D1485" t="str">
            <v>251420</v>
          </cell>
          <cell r="E1485">
            <v>459</v>
          </cell>
          <cell r="F1485">
            <v>371301</v>
          </cell>
          <cell r="G1485">
            <v>1666</v>
          </cell>
          <cell r="H1485">
            <v>758756</v>
          </cell>
          <cell r="I1485">
            <v>838</v>
          </cell>
          <cell r="J1485">
            <v>380050</v>
          </cell>
        </row>
        <row r="1486">
          <cell r="A1486">
            <v>251430</v>
          </cell>
          <cell r="B1486" t="str">
            <v>PB</v>
          </cell>
          <cell r="C1486" t="str">
            <v>SÃO JOSÉ DE CAIANA</v>
          </cell>
          <cell r="D1486" t="str">
            <v>251430</v>
          </cell>
          <cell r="F1486">
            <v>8975964</v>
          </cell>
          <cell r="H1486">
            <v>8690196</v>
          </cell>
          <cell r="J1486">
            <v>4068786</v>
          </cell>
        </row>
        <row r="1487">
          <cell r="A1487">
            <v>251440</v>
          </cell>
          <cell r="B1487" t="str">
            <v>PB</v>
          </cell>
          <cell r="C1487" t="str">
            <v>SÃO JOSÉ DE ESPINHARAS</v>
          </cell>
          <cell r="D1487" t="str">
            <v>251440</v>
          </cell>
          <cell r="E1487">
            <v>779</v>
          </cell>
          <cell r="F1487">
            <v>11707743</v>
          </cell>
          <cell r="G1487">
            <v>505</v>
          </cell>
          <cell r="H1487">
            <v>12529771</v>
          </cell>
          <cell r="I1487">
            <v>606</v>
          </cell>
          <cell r="J1487">
            <v>6345784</v>
          </cell>
        </row>
        <row r="1488">
          <cell r="A1488">
            <v>251450</v>
          </cell>
          <cell r="B1488" t="str">
            <v>PB</v>
          </cell>
          <cell r="C1488" t="str">
            <v>SÃO JOSÉ DE PIRANHAS</v>
          </cell>
          <cell r="D1488" t="str">
            <v>251450</v>
          </cell>
          <cell r="E1488">
            <v>1203</v>
          </cell>
          <cell r="F1488">
            <v>2765817</v>
          </cell>
          <cell r="G1488">
            <v>4702</v>
          </cell>
          <cell r="H1488">
            <v>2905489</v>
          </cell>
          <cell r="J1488">
            <v>1115563</v>
          </cell>
        </row>
        <row r="1489">
          <cell r="A1489">
            <v>251455</v>
          </cell>
          <cell r="B1489" t="str">
            <v>PB</v>
          </cell>
          <cell r="C1489" t="str">
            <v>SÃO JOSÉ DE PRINCESA</v>
          </cell>
          <cell r="D1489" t="str">
            <v>251455</v>
          </cell>
          <cell r="E1489">
            <v>631</v>
          </cell>
          <cell r="F1489">
            <v>6798306</v>
          </cell>
          <cell r="H1489">
            <v>6379437</v>
          </cell>
          <cell r="I1489">
            <v>2955</v>
          </cell>
          <cell r="J1489">
            <v>2992984</v>
          </cell>
        </row>
        <row r="1490">
          <cell r="A1490">
            <v>251460</v>
          </cell>
          <cell r="B1490" t="str">
            <v>PB</v>
          </cell>
          <cell r="C1490" t="str">
            <v>SÃO JOSÉ DO BONFIM</v>
          </cell>
          <cell r="D1490" t="str">
            <v>251460</v>
          </cell>
          <cell r="E1490">
            <v>1957</v>
          </cell>
          <cell r="F1490">
            <v>1157497</v>
          </cell>
          <cell r="G1490">
            <v>645</v>
          </cell>
          <cell r="H1490">
            <v>1096804</v>
          </cell>
          <cell r="J1490">
            <v>473137</v>
          </cell>
        </row>
        <row r="1491">
          <cell r="A1491">
            <v>251465</v>
          </cell>
          <cell r="B1491" t="str">
            <v>PB</v>
          </cell>
          <cell r="C1491" t="str">
            <v>SÃO JOSÉ DO BREJO DO CRUZ</v>
          </cell>
          <cell r="D1491" t="str">
            <v>251465</v>
          </cell>
          <cell r="E1491">
            <v>480</v>
          </cell>
          <cell r="F1491">
            <v>812049</v>
          </cell>
          <cell r="G1491">
            <v>705</v>
          </cell>
          <cell r="H1491">
            <v>864069</v>
          </cell>
          <cell r="I1491">
            <v>159</v>
          </cell>
          <cell r="J1491">
            <v>472361</v>
          </cell>
        </row>
        <row r="1492">
          <cell r="A1492">
            <v>251470</v>
          </cell>
          <cell r="B1492" t="str">
            <v>PB</v>
          </cell>
          <cell r="C1492" t="str">
            <v>SÃO JOSÉ DO SABUGI</v>
          </cell>
          <cell r="D1492" t="str">
            <v>251470</v>
          </cell>
          <cell r="F1492">
            <v>1019666</v>
          </cell>
          <cell r="H1492">
            <v>977404</v>
          </cell>
          <cell r="J1492">
            <v>455383</v>
          </cell>
        </row>
        <row r="1493">
          <cell r="A1493">
            <v>251480</v>
          </cell>
          <cell r="B1493" t="str">
            <v>PB</v>
          </cell>
          <cell r="C1493" t="str">
            <v>SÃO JOSÉ DOS CORDEIROS</v>
          </cell>
          <cell r="D1493" t="str">
            <v>251480</v>
          </cell>
          <cell r="E1493">
            <v>180</v>
          </cell>
          <cell r="F1493">
            <v>486021</v>
          </cell>
          <cell r="G1493">
            <v>6</v>
          </cell>
          <cell r="H1493">
            <v>281105</v>
          </cell>
          <cell r="J1493">
            <v>416498</v>
          </cell>
        </row>
        <row r="1494">
          <cell r="A1494">
            <v>251445</v>
          </cell>
          <cell r="B1494" t="str">
            <v>PB</v>
          </cell>
          <cell r="C1494" t="str">
            <v>SÃO JOSÉ DOS RAMOS</v>
          </cell>
          <cell r="D1494" t="str">
            <v>251445</v>
          </cell>
          <cell r="E1494">
            <v>4938</v>
          </cell>
          <cell r="F1494">
            <v>2360686</v>
          </cell>
          <cell r="G1494">
            <v>3704</v>
          </cell>
          <cell r="H1494">
            <v>1917933</v>
          </cell>
          <cell r="I1494">
            <v>16687</v>
          </cell>
          <cell r="J1494">
            <v>1460247</v>
          </cell>
        </row>
        <row r="1495">
          <cell r="A1495">
            <v>251490</v>
          </cell>
          <cell r="B1495" t="str">
            <v>PB</v>
          </cell>
          <cell r="C1495" t="str">
            <v>SÃO MAMEDE</v>
          </cell>
          <cell r="D1495" t="str">
            <v>251490</v>
          </cell>
          <cell r="E1495">
            <v>151735</v>
          </cell>
          <cell r="F1495">
            <v>8999159</v>
          </cell>
          <cell r="H1495">
            <v>5813353</v>
          </cell>
          <cell r="J1495">
            <v>2707180</v>
          </cell>
        </row>
        <row r="1496">
          <cell r="A1496">
            <v>251500</v>
          </cell>
          <cell r="B1496" t="str">
            <v>PB</v>
          </cell>
          <cell r="C1496" t="str">
            <v>SÃO MIGUEL DE TAIPU</v>
          </cell>
          <cell r="D1496" t="str">
            <v>251500</v>
          </cell>
          <cell r="F1496">
            <v>3325494</v>
          </cell>
          <cell r="H1496">
            <v>3218220</v>
          </cell>
          <cell r="J1496">
            <v>1501836</v>
          </cell>
        </row>
        <row r="1497">
          <cell r="A1497">
            <v>251510</v>
          </cell>
          <cell r="B1497" t="str">
            <v>PB</v>
          </cell>
          <cell r="C1497" t="str">
            <v>SÃO SEBASTIÃO DE LAGOA DE ROÇA</v>
          </cell>
          <cell r="D1497" t="str">
            <v>251510</v>
          </cell>
          <cell r="E1497">
            <v>906</v>
          </cell>
          <cell r="F1497">
            <v>5044374</v>
          </cell>
          <cell r="G1497">
            <v>940</v>
          </cell>
          <cell r="H1497">
            <v>4122255</v>
          </cell>
          <cell r="I1497">
            <v>185</v>
          </cell>
          <cell r="J1497">
            <v>1577371</v>
          </cell>
        </row>
        <row r="1498">
          <cell r="A1498">
            <v>251520</v>
          </cell>
          <cell r="B1498" t="str">
            <v>PB</v>
          </cell>
          <cell r="C1498" t="str">
            <v>SÃO SEBASTIÃO DO UMBUZEIRO</v>
          </cell>
          <cell r="D1498" t="str">
            <v>251520</v>
          </cell>
          <cell r="E1498">
            <v>332</v>
          </cell>
          <cell r="F1498">
            <v>363318</v>
          </cell>
          <cell r="G1498">
            <v>436</v>
          </cell>
          <cell r="H1498">
            <v>335309</v>
          </cell>
          <cell r="J1498">
            <v>154182</v>
          </cell>
        </row>
        <row r="1499">
          <cell r="A1499">
            <v>251540</v>
          </cell>
          <cell r="B1499" t="str">
            <v>PB</v>
          </cell>
          <cell r="C1499" t="str">
            <v>SÃO VICENTE DO SERIDÓ</v>
          </cell>
          <cell r="D1499" t="str">
            <v>251540</v>
          </cell>
          <cell r="E1499">
            <v>28534</v>
          </cell>
          <cell r="F1499">
            <v>7746436</v>
          </cell>
          <cell r="H1499">
            <v>10295078</v>
          </cell>
          <cell r="J1499">
            <v>5264700</v>
          </cell>
        </row>
        <row r="1500">
          <cell r="A1500">
            <v>251530</v>
          </cell>
          <cell r="B1500" t="str">
            <v>PB</v>
          </cell>
          <cell r="C1500" t="str">
            <v>SAPÉ</v>
          </cell>
          <cell r="D1500" t="str">
            <v>251530</v>
          </cell>
          <cell r="E1500">
            <v>275556</v>
          </cell>
          <cell r="F1500">
            <v>12848000</v>
          </cell>
          <cell r="G1500">
            <v>33364</v>
          </cell>
          <cell r="H1500">
            <v>9500212</v>
          </cell>
          <cell r="I1500">
            <v>30521</v>
          </cell>
          <cell r="J1500">
            <v>4803324</v>
          </cell>
        </row>
        <row r="1501">
          <cell r="A1501">
            <v>251550</v>
          </cell>
          <cell r="B1501" t="str">
            <v>PB</v>
          </cell>
          <cell r="C1501" t="str">
            <v>SERRA BRANCA</v>
          </cell>
          <cell r="D1501" t="str">
            <v>251550</v>
          </cell>
          <cell r="E1501">
            <v>17500</v>
          </cell>
          <cell r="F1501">
            <v>2135330</v>
          </cell>
          <cell r="G1501">
            <v>16206</v>
          </cell>
          <cell r="H1501">
            <v>2923972</v>
          </cell>
          <cell r="I1501">
            <v>5847</v>
          </cell>
          <cell r="J1501">
            <v>1331718</v>
          </cell>
        </row>
        <row r="1502">
          <cell r="A1502">
            <v>251560</v>
          </cell>
          <cell r="B1502" t="str">
            <v>PB</v>
          </cell>
          <cell r="C1502" t="str">
            <v>SERRA DA RAIZ</v>
          </cell>
          <cell r="D1502" t="str">
            <v>251560</v>
          </cell>
          <cell r="F1502">
            <v>8536147</v>
          </cell>
          <cell r="H1502">
            <v>9731782</v>
          </cell>
          <cell r="I1502">
            <v>176399</v>
          </cell>
          <cell r="J1502">
            <v>2396816</v>
          </cell>
        </row>
        <row r="1503">
          <cell r="A1503">
            <v>251570</v>
          </cell>
          <cell r="B1503" t="str">
            <v>PB</v>
          </cell>
          <cell r="C1503" t="str">
            <v>SERRA GRANDE</v>
          </cell>
          <cell r="D1503" t="str">
            <v>251570</v>
          </cell>
          <cell r="E1503">
            <v>11331</v>
          </cell>
          <cell r="F1503">
            <v>3774756</v>
          </cell>
          <cell r="G1503">
            <v>23826</v>
          </cell>
          <cell r="H1503">
            <v>2792730</v>
          </cell>
          <cell r="J1503">
            <v>2011236</v>
          </cell>
        </row>
        <row r="1504">
          <cell r="A1504">
            <v>251580</v>
          </cell>
          <cell r="B1504" t="str">
            <v>PB</v>
          </cell>
          <cell r="C1504" t="str">
            <v>SERRA REDONDA</v>
          </cell>
          <cell r="D1504" t="str">
            <v>251580</v>
          </cell>
          <cell r="F1504">
            <v>1705186</v>
          </cell>
          <cell r="H1504">
            <v>1650180</v>
          </cell>
          <cell r="J1504">
            <v>770084</v>
          </cell>
        </row>
        <row r="1505">
          <cell r="A1505">
            <v>251590</v>
          </cell>
          <cell r="B1505" t="str">
            <v>PB</v>
          </cell>
          <cell r="C1505" t="str">
            <v>SERRARIA</v>
          </cell>
          <cell r="D1505" t="str">
            <v>251590</v>
          </cell>
          <cell r="F1505">
            <v>6111894</v>
          </cell>
          <cell r="G1505">
            <v>6086</v>
          </cell>
          <cell r="H1505">
            <v>7747156</v>
          </cell>
          <cell r="I1505">
            <v>289</v>
          </cell>
          <cell r="J1505">
            <v>3302198</v>
          </cell>
        </row>
        <row r="1506">
          <cell r="A1506">
            <v>251593</v>
          </cell>
          <cell r="B1506" t="str">
            <v>PB</v>
          </cell>
          <cell r="C1506" t="str">
            <v>SERTÃOZINHO</v>
          </cell>
          <cell r="D1506" t="str">
            <v>251593</v>
          </cell>
          <cell r="E1506">
            <v>97184</v>
          </cell>
          <cell r="F1506">
            <v>4226324</v>
          </cell>
          <cell r="G1506">
            <v>48009</v>
          </cell>
          <cell r="H1506">
            <v>3310095</v>
          </cell>
          <cell r="I1506">
            <v>2075</v>
          </cell>
          <cell r="J1506">
            <v>1338859</v>
          </cell>
        </row>
        <row r="1507">
          <cell r="A1507">
            <v>251597</v>
          </cell>
          <cell r="B1507" t="str">
            <v>PB</v>
          </cell>
          <cell r="C1507" t="str">
            <v>SOBRADO</v>
          </cell>
          <cell r="D1507" t="str">
            <v>251597</v>
          </cell>
          <cell r="F1507">
            <v>8045752</v>
          </cell>
          <cell r="H1507">
            <v>9334975</v>
          </cell>
          <cell r="J1507">
            <v>4620449</v>
          </cell>
        </row>
        <row r="1508">
          <cell r="A1508">
            <v>251600</v>
          </cell>
          <cell r="B1508" t="str">
            <v>PB</v>
          </cell>
          <cell r="C1508" t="str">
            <v>SOLÂNEA</v>
          </cell>
          <cell r="D1508" t="str">
            <v>251600</v>
          </cell>
          <cell r="E1508">
            <v>5090</v>
          </cell>
          <cell r="F1508">
            <v>33420494</v>
          </cell>
          <cell r="H1508">
            <v>30680446</v>
          </cell>
          <cell r="J1508">
            <v>20061640</v>
          </cell>
        </row>
        <row r="1509">
          <cell r="A1509">
            <v>251610</v>
          </cell>
          <cell r="B1509" t="str">
            <v>PB</v>
          </cell>
          <cell r="C1509" t="str">
            <v>SOLEDADE</v>
          </cell>
          <cell r="D1509" t="str">
            <v>251610</v>
          </cell>
          <cell r="E1509">
            <v>23</v>
          </cell>
          <cell r="F1509">
            <v>2340415</v>
          </cell>
          <cell r="G1509">
            <v>2070</v>
          </cell>
          <cell r="H1509">
            <v>3189219</v>
          </cell>
          <cell r="J1509">
            <v>1376738</v>
          </cell>
        </row>
        <row r="1510">
          <cell r="A1510">
            <v>251615</v>
          </cell>
          <cell r="B1510" t="str">
            <v>PB</v>
          </cell>
          <cell r="C1510" t="str">
            <v>SOSSÊGO</v>
          </cell>
          <cell r="D1510" t="str">
            <v>251615</v>
          </cell>
          <cell r="E1510">
            <v>10049</v>
          </cell>
          <cell r="F1510">
            <v>3552238</v>
          </cell>
          <cell r="G1510">
            <v>9705</v>
          </cell>
          <cell r="H1510">
            <v>3566310</v>
          </cell>
          <cell r="I1510">
            <v>2427</v>
          </cell>
          <cell r="J1510">
            <v>1658380</v>
          </cell>
        </row>
        <row r="1511">
          <cell r="A1511">
            <v>251620</v>
          </cell>
          <cell r="B1511" t="str">
            <v>PB</v>
          </cell>
          <cell r="C1511" t="str">
            <v>SOUSA</v>
          </cell>
          <cell r="D1511" t="str">
            <v>251620</v>
          </cell>
          <cell r="E1511">
            <v>1094</v>
          </cell>
          <cell r="F1511">
            <v>8238484</v>
          </cell>
          <cell r="G1511">
            <v>147</v>
          </cell>
          <cell r="H1511">
            <v>10347628</v>
          </cell>
          <cell r="I1511">
            <v>4260</v>
          </cell>
          <cell r="J1511">
            <v>5044353</v>
          </cell>
        </row>
        <row r="1512">
          <cell r="A1512">
            <v>251630</v>
          </cell>
          <cell r="B1512" t="str">
            <v>PB</v>
          </cell>
          <cell r="C1512" t="str">
            <v>SUMÉ</v>
          </cell>
          <cell r="D1512" t="str">
            <v>251630</v>
          </cell>
          <cell r="E1512">
            <v>1212</v>
          </cell>
          <cell r="F1512">
            <v>3228164</v>
          </cell>
          <cell r="G1512">
            <v>394</v>
          </cell>
          <cell r="H1512">
            <v>3931905</v>
          </cell>
          <cell r="I1512">
            <v>2234</v>
          </cell>
          <cell r="J1512">
            <v>2394385</v>
          </cell>
        </row>
        <row r="1513">
          <cell r="A1513">
            <v>251640</v>
          </cell>
          <cell r="B1513" t="str">
            <v>PB</v>
          </cell>
          <cell r="C1513" t="str">
            <v>TACIMA</v>
          </cell>
          <cell r="D1513" t="str">
            <v>251640</v>
          </cell>
          <cell r="E1513">
            <v>394</v>
          </cell>
          <cell r="F1513">
            <v>5798539</v>
          </cell>
          <cell r="G1513">
            <v>244</v>
          </cell>
          <cell r="H1513">
            <v>5360189</v>
          </cell>
          <cell r="I1513">
            <v>234</v>
          </cell>
          <cell r="J1513">
            <v>2467768</v>
          </cell>
        </row>
        <row r="1514">
          <cell r="A1514">
            <v>251650</v>
          </cell>
          <cell r="B1514" t="str">
            <v>PB</v>
          </cell>
          <cell r="C1514" t="str">
            <v>TAPEROÁ</v>
          </cell>
          <cell r="D1514" t="str">
            <v>251650</v>
          </cell>
          <cell r="E1514">
            <v>1264</v>
          </cell>
          <cell r="F1514">
            <v>1590354</v>
          </cell>
          <cell r="G1514">
            <v>420</v>
          </cell>
          <cell r="H1514">
            <v>2480386</v>
          </cell>
          <cell r="I1514">
            <v>699</v>
          </cell>
          <cell r="J1514">
            <v>871457</v>
          </cell>
        </row>
        <row r="1515">
          <cell r="A1515">
            <v>251660</v>
          </cell>
          <cell r="B1515" t="str">
            <v>PB</v>
          </cell>
          <cell r="C1515" t="str">
            <v>TAVARES</v>
          </cell>
          <cell r="D1515" t="str">
            <v>251660</v>
          </cell>
          <cell r="E1515">
            <v>20</v>
          </cell>
          <cell r="F1515">
            <v>385493</v>
          </cell>
          <cell r="H1515">
            <v>1284138</v>
          </cell>
          <cell r="I1515">
            <v>4318</v>
          </cell>
          <cell r="J1515">
            <v>569227</v>
          </cell>
        </row>
        <row r="1516">
          <cell r="A1516">
            <v>251670</v>
          </cell>
          <cell r="B1516" t="str">
            <v>PB</v>
          </cell>
          <cell r="C1516" t="str">
            <v>TEIXEIRA</v>
          </cell>
          <cell r="D1516" t="str">
            <v>251670</v>
          </cell>
          <cell r="F1516">
            <v>4290028</v>
          </cell>
          <cell r="H1516">
            <v>4151640</v>
          </cell>
          <cell r="J1516">
            <v>1937432</v>
          </cell>
        </row>
        <row r="1517">
          <cell r="A1517">
            <v>251675</v>
          </cell>
          <cell r="B1517" t="str">
            <v>PB</v>
          </cell>
          <cell r="C1517" t="str">
            <v>TENÓRIO</v>
          </cell>
          <cell r="D1517" t="str">
            <v>251675</v>
          </cell>
          <cell r="F1517">
            <v>7806730</v>
          </cell>
          <cell r="H1517">
            <v>8117554</v>
          </cell>
          <cell r="J1517">
            <v>3779665</v>
          </cell>
        </row>
        <row r="1518">
          <cell r="A1518">
            <v>251680</v>
          </cell>
          <cell r="B1518" t="str">
            <v>PB</v>
          </cell>
          <cell r="C1518" t="str">
            <v>TRIUNFO</v>
          </cell>
          <cell r="D1518" t="str">
            <v>251680</v>
          </cell>
          <cell r="F1518">
            <v>1127833</v>
          </cell>
          <cell r="G1518">
            <v>25</v>
          </cell>
          <cell r="H1518">
            <v>1089765</v>
          </cell>
          <cell r="J1518">
            <v>538552</v>
          </cell>
        </row>
        <row r="1519">
          <cell r="A1519">
            <v>251690</v>
          </cell>
          <cell r="B1519" t="str">
            <v>PB</v>
          </cell>
          <cell r="C1519" t="str">
            <v>UIRAÚNA</v>
          </cell>
          <cell r="D1519" t="str">
            <v>251690</v>
          </cell>
          <cell r="F1519">
            <v>8667104</v>
          </cell>
          <cell r="H1519">
            <v>7680524</v>
          </cell>
          <cell r="J1519">
            <v>3424102</v>
          </cell>
        </row>
        <row r="1520">
          <cell r="A1520">
            <v>251700</v>
          </cell>
          <cell r="B1520" t="str">
            <v>PB</v>
          </cell>
          <cell r="C1520" t="str">
            <v>UMBUZEIRO</v>
          </cell>
          <cell r="D1520" t="str">
            <v>251700</v>
          </cell>
          <cell r="E1520">
            <v>237</v>
          </cell>
          <cell r="F1520">
            <v>7638094</v>
          </cell>
          <cell r="G1520">
            <v>1982</v>
          </cell>
          <cell r="H1520">
            <v>9132972</v>
          </cell>
          <cell r="J1520">
            <v>3864258</v>
          </cell>
        </row>
        <row r="1521">
          <cell r="A1521">
            <v>251710</v>
          </cell>
          <cell r="B1521" t="str">
            <v>PB</v>
          </cell>
          <cell r="C1521" t="str">
            <v>VÁRZEA</v>
          </cell>
          <cell r="D1521" t="str">
            <v>251710</v>
          </cell>
          <cell r="E1521">
            <v>573</v>
          </cell>
          <cell r="F1521">
            <v>2585943</v>
          </cell>
          <cell r="G1521">
            <v>2976</v>
          </cell>
          <cell r="H1521">
            <v>2468022</v>
          </cell>
          <cell r="I1521">
            <v>3871</v>
          </cell>
          <cell r="J1521">
            <v>1101383</v>
          </cell>
        </row>
        <row r="1522">
          <cell r="A1522">
            <v>251720</v>
          </cell>
          <cell r="B1522" t="str">
            <v>PB</v>
          </cell>
          <cell r="C1522" t="str">
            <v>VIEIRÓPOLIS</v>
          </cell>
          <cell r="D1522" t="str">
            <v>251720</v>
          </cell>
          <cell r="F1522">
            <v>4131308</v>
          </cell>
          <cell r="G1522">
            <v>17251</v>
          </cell>
          <cell r="H1522">
            <v>3739275</v>
          </cell>
          <cell r="J1522">
            <v>1624238</v>
          </cell>
        </row>
        <row r="1523">
          <cell r="A1523">
            <v>250550</v>
          </cell>
          <cell r="B1523" t="str">
            <v>PB</v>
          </cell>
          <cell r="C1523" t="str">
            <v>VISTA SERRANA</v>
          </cell>
          <cell r="D1523" t="str">
            <v>250550</v>
          </cell>
          <cell r="E1523">
            <v>673</v>
          </cell>
          <cell r="F1523">
            <v>3125152</v>
          </cell>
          <cell r="G1523">
            <v>115</v>
          </cell>
          <cell r="H1523">
            <v>3873473</v>
          </cell>
          <cell r="I1523">
            <v>3830</v>
          </cell>
          <cell r="J1523">
            <v>1886343</v>
          </cell>
        </row>
        <row r="1524">
          <cell r="A1524">
            <v>251740</v>
          </cell>
          <cell r="B1524" t="str">
            <v>PB</v>
          </cell>
          <cell r="C1524" t="str">
            <v>ZABELÊ</v>
          </cell>
          <cell r="D1524" t="str">
            <v>251740</v>
          </cell>
          <cell r="F1524">
            <v>5531273</v>
          </cell>
          <cell r="H1524">
            <v>5357052</v>
          </cell>
          <cell r="J1524">
            <v>2489161</v>
          </cell>
        </row>
        <row r="1525">
          <cell r="A1525">
            <v>410010</v>
          </cell>
          <cell r="B1525" t="str">
            <v>PR</v>
          </cell>
          <cell r="C1525" t="str">
            <v>ABATIÁ</v>
          </cell>
          <cell r="D1525" t="str">
            <v>410010</v>
          </cell>
          <cell r="E1525">
            <v>110</v>
          </cell>
          <cell r="F1525">
            <v>17930221</v>
          </cell>
          <cell r="G1525">
            <v>13761</v>
          </cell>
          <cell r="H1525">
            <v>16705765</v>
          </cell>
          <cell r="I1525">
            <v>1939</v>
          </cell>
          <cell r="J1525">
            <v>7498252</v>
          </cell>
        </row>
        <row r="1526">
          <cell r="A1526">
            <v>410020</v>
          </cell>
          <cell r="B1526" t="str">
            <v>PR</v>
          </cell>
          <cell r="C1526" t="str">
            <v>ADRIANÓPOLIS</v>
          </cell>
          <cell r="D1526" t="str">
            <v>410020</v>
          </cell>
          <cell r="E1526">
            <v>922152</v>
          </cell>
          <cell r="F1526">
            <v>36077598</v>
          </cell>
          <cell r="G1526">
            <v>137952</v>
          </cell>
          <cell r="H1526">
            <v>32453141</v>
          </cell>
          <cell r="I1526">
            <v>176822</v>
          </cell>
          <cell r="J1526">
            <v>14995654</v>
          </cell>
        </row>
        <row r="1527">
          <cell r="A1527">
            <v>410030</v>
          </cell>
          <cell r="B1527" t="str">
            <v>PR</v>
          </cell>
          <cell r="C1527" t="str">
            <v>AGUDOS DO SUL</v>
          </cell>
          <cell r="D1527" t="str">
            <v>410030</v>
          </cell>
          <cell r="F1527">
            <v>8811905</v>
          </cell>
          <cell r="H1527">
            <v>8527650</v>
          </cell>
          <cell r="J1527">
            <v>3979570</v>
          </cell>
        </row>
        <row r="1528">
          <cell r="A1528">
            <v>410040</v>
          </cell>
          <cell r="B1528" t="str">
            <v>PR</v>
          </cell>
          <cell r="C1528" t="str">
            <v>ALMIRANTE TAMANDARÉ</v>
          </cell>
          <cell r="D1528" t="str">
            <v>410040</v>
          </cell>
          <cell r="F1528">
            <v>64113487</v>
          </cell>
          <cell r="H1528">
            <v>62045310</v>
          </cell>
          <cell r="J1528">
            <v>28954478</v>
          </cell>
        </row>
        <row r="1529">
          <cell r="A1529">
            <v>410045</v>
          </cell>
          <cell r="B1529" t="str">
            <v>PR</v>
          </cell>
          <cell r="C1529" t="str">
            <v>ALTAMIRA DO PARANÁ</v>
          </cell>
          <cell r="D1529" t="str">
            <v>410045</v>
          </cell>
          <cell r="F1529">
            <v>9392814</v>
          </cell>
          <cell r="H1529">
            <v>9089820</v>
          </cell>
          <cell r="J1529">
            <v>4241916</v>
          </cell>
        </row>
        <row r="1530">
          <cell r="A1530">
            <v>412862</v>
          </cell>
          <cell r="B1530" t="str">
            <v>PR</v>
          </cell>
          <cell r="C1530" t="str">
            <v>ALTO PARAÍSO</v>
          </cell>
          <cell r="D1530" t="str">
            <v>412862</v>
          </cell>
          <cell r="E1530">
            <v>73573</v>
          </cell>
          <cell r="F1530">
            <v>20604423</v>
          </cell>
          <cell r="G1530">
            <v>70199</v>
          </cell>
          <cell r="H1530">
            <v>21548643</v>
          </cell>
          <cell r="I1530">
            <v>40100</v>
          </cell>
          <cell r="J1530">
            <v>9232389</v>
          </cell>
        </row>
        <row r="1531">
          <cell r="A1531">
            <v>410060</v>
          </cell>
          <cell r="B1531" t="str">
            <v>PR</v>
          </cell>
          <cell r="C1531" t="str">
            <v>ALTO PARANÁ</v>
          </cell>
          <cell r="D1531" t="str">
            <v>410060</v>
          </cell>
          <cell r="F1531">
            <v>0</v>
          </cell>
          <cell r="H1531">
            <v>0</v>
          </cell>
          <cell r="J1531">
            <v>0</v>
          </cell>
        </row>
        <row r="1532">
          <cell r="A1532">
            <v>410070</v>
          </cell>
          <cell r="B1532" t="str">
            <v>PR</v>
          </cell>
          <cell r="C1532" t="str">
            <v>ALTO PIQUIRI</v>
          </cell>
          <cell r="D1532" t="str">
            <v>410070</v>
          </cell>
          <cell r="E1532">
            <v>47982</v>
          </cell>
          <cell r="F1532">
            <v>8785028</v>
          </cell>
          <cell r="G1532">
            <v>44551</v>
          </cell>
          <cell r="H1532">
            <v>8498777</v>
          </cell>
          <cell r="I1532">
            <v>33411</v>
          </cell>
          <cell r="J1532">
            <v>4807949</v>
          </cell>
        </row>
        <row r="1533">
          <cell r="A1533">
            <v>410050</v>
          </cell>
          <cell r="B1533" t="str">
            <v>PR</v>
          </cell>
          <cell r="C1533" t="str">
            <v>ALTÔNIA</v>
          </cell>
          <cell r="D1533" t="str">
            <v>410050</v>
          </cell>
          <cell r="F1533">
            <v>4397009</v>
          </cell>
          <cell r="H1533">
            <v>4255170</v>
          </cell>
          <cell r="J1533">
            <v>1985746</v>
          </cell>
        </row>
        <row r="1534">
          <cell r="A1534">
            <v>410090</v>
          </cell>
          <cell r="B1534" t="str">
            <v>PR</v>
          </cell>
          <cell r="C1534" t="str">
            <v>AMAPORÃ</v>
          </cell>
          <cell r="D1534" t="str">
            <v>410090</v>
          </cell>
          <cell r="F1534">
            <v>15106269</v>
          </cell>
          <cell r="H1534">
            <v>14618970</v>
          </cell>
          <cell r="J1534">
            <v>6822186</v>
          </cell>
        </row>
        <row r="1535">
          <cell r="A1535">
            <v>410105</v>
          </cell>
          <cell r="B1535" t="str">
            <v>PR</v>
          </cell>
          <cell r="C1535" t="str">
            <v>ANAHY</v>
          </cell>
          <cell r="D1535" t="str">
            <v>410105</v>
          </cell>
          <cell r="F1535">
            <v>17672418</v>
          </cell>
          <cell r="H1535">
            <v>17102340</v>
          </cell>
          <cell r="J1535">
            <v>7981092</v>
          </cell>
        </row>
        <row r="1536">
          <cell r="A1536">
            <v>410115</v>
          </cell>
          <cell r="B1536" t="str">
            <v>PR</v>
          </cell>
          <cell r="C1536" t="str">
            <v>ÂNGULO</v>
          </cell>
          <cell r="D1536" t="str">
            <v>410115</v>
          </cell>
          <cell r="F1536">
            <v>1116</v>
          </cell>
          <cell r="H1536">
            <v>1080</v>
          </cell>
          <cell r="J1536">
            <v>504</v>
          </cell>
        </row>
        <row r="1537">
          <cell r="A1537">
            <v>410150</v>
          </cell>
          <cell r="B1537" t="str">
            <v>PR</v>
          </cell>
          <cell r="C1537" t="str">
            <v>ARAPONGAS</v>
          </cell>
          <cell r="D1537" t="str">
            <v>410150</v>
          </cell>
          <cell r="F1537">
            <v>26234990</v>
          </cell>
          <cell r="H1537">
            <v>25388700</v>
          </cell>
          <cell r="J1537">
            <v>11848060</v>
          </cell>
        </row>
        <row r="1538">
          <cell r="A1538">
            <v>410165</v>
          </cell>
          <cell r="B1538" t="str">
            <v>PR</v>
          </cell>
          <cell r="C1538" t="str">
            <v>ARAPUÃ</v>
          </cell>
          <cell r="D1538" t="str">
            <v>410165</v>
          </cell>
          <cell r="F1538">
            <v>12560146</v>
          </cell>
          <cell r="H1538">
            <v>12154980</v>
          </cell>
          <cell r="J1538">
            <v>5672324</v>
          </cell>
        </row>
        <row r="1539">
          <cell r="A1539">
            <v>410180</v>
          </cell>
          <cell r="B1539" t="str">
            <v>PR</v>
          </cell>
          <cell r="C1539" t="str">
            <v>ARAUCÁRIA</v>
          </cell>
          <cell r="D1539" t="str">
            <v>410180</v>
          </cell>
          <cell r="F1539">
            <v>78433162</v>
          </cell>
          <cell r="H1539">
            <v>75903060</v>
          </cell>
          <cell r="J1539">
            <v>35421428</v>
          </cell>
        </row>
        <row r="1540">
          <cell r="A1540">
            <v>410185</v>
          </cell>
          <cell r="B1540" t="str">
            <v>PR</v>
          </cell>
          <cell r="C1540" t="str">
            <v>ARIRANHA DO IVAÍ</v>
          </cell>
          <cell r="D1540" t="str">
            <v>410185</v>
          </cell>
          <cell r="E1540">
            <v>406</v>
          </cell>
          <cell r="F1540">
            <v>17455933</v>
          </cell>
          <cell r="G1540">
            <v>50</v>
          </cell>
          <cell r="H1540">
            <v>16426423</v>
          </cell>
          <cell r="I1540">
            <v>15742</v>
          </cell>
          <cell r="J1540">
            <v>7229329</v>
          </cell>
        </row>
        <row r="1541">
          <cell r="A1541">
            <v>410230</v>
          </cell>
          <cell r="B1541" t="str">
            <v>PR</v>
          </cell>
          <cell r="C1541" t="str">
            <v>BALSA NOVA</v>
          </cell>
          <cell r="D1541" t="str">
            <v>410230</v>
          </cell>
          <cell r="E1541">
            <v>374137</v>
          </cell>
          <cell r="F1541">
            <v>90147730</v>
          </cell>
          <cell r="G1541">
            <v>340398</v>
          </cell>
          <cell r="H1541">
            <v>85457529</v>
          </cell>
          <cell r="I1541">
            <v>176475</v>
          </cell>
          <cell r="J1541">
            <v>37810017</v>
          </cell>
        </row>
        <row r="1542">
          <cell r="A1542">
            <v>410270</v>
          </cell>
          <cell r="B1542" t="str">
            <v>PR</v>
          </cell>
          <cell r="C1542" t="str">
            <v>BARRA DO JACARÉ</v>
          </cell>
          <cell r="D1542" t="str">
            <v>410270</v>
          </cell>
          <cell r="F1542">
            <v>1930866</v>
          </cell>
          <cell r="H1542">
            <v>1868580</v>
          </cell>
          <cell r="J1542">
            <v>872004</v>
          </cell>
        </row>
        <row r="1543">
          <cell r="A1543">
            <v>410275</v>
          </cell>
          <cell r="B1543" t="str">
            <v>PR</v>
          </cell>
          <cell r="C1543" t="str">
            <v>BELA VISTA DA CAROBA</v>
          </cell>
          <cell r="D1543" t="str">
            <v>410275</v>
          </cell>
          <cell r="F1543">
            <v>946740</v>
          </cell>
          <cell r="H1543">
            <v>916200</v>
          </cell>
          <cell r="J1543">
            <v>427560</v>
          </cell>
        </row>
        <row r="1544">
          <cell r="A1544">
            <v>410300</v>
          </cell>
          <cell r="B1544" t="str">
            <v>PR</v>
          </cell>
          <cell r="C1544" t="str">
            <v>BOA ESPERANÇA</v>
          </cell>
          <cell r="D1544" t="str">
            <v>410300</v>
          </cell>
          <cell r="F1544">
            <v>4993170</v>
          </cell>
          <cell r="H1544">
            <v>4832100</v>
          </cell>
          <cell r="J1544">
            <v>2254980</v>
          </cell>
        </row>
        <row r="1545">
          <cell r="A1545">
            <v>410302</v>
          </cell>
          <cell r="B1545" t="str">
            <v>PR</v>
          </cell>
          <cell r="C1545" t="str">
            <v>BOA ESPERANÇA DO IGUAÇU</v>
          </cell>
          <cell r="D1545" t="str">
            <v>410302</v>
          </cell>
          <cell r="F1545">
            <v>1550</v>
          </cell>
          <cell r="H1545">
            <v>1500</v>
          </cell>
          <cell r="J1545">
            <v>700</v>
          </cell>
        </row>
        <row r="1546">
          <cell r="A1546">
            <v>410304</v>
          </cell>
          <cell r="B1546" t="str">
            <v>PR</v>
          </cell>
          <cell r="C1546" t="str">
            <v>BOA VENTURA DE SÃO ROQUE</v>
          </cell>
          <cell r="D1546" t="str">
            <v>410304</v>
          </cell>
          <cell r="E1546">
            <v>22803</v>
          </cell>
          <cell r="F1546">
            <v>24107110</v>
          </cell>
          <cell r="G1546">
            <v>20083</v>
          </cell>
          <cell r="H1546">
            <v>25748696</v>
          </cell>
          <cell r="I1546">
            <v>36684</v>
          </cell>
          <cell r="J1546">
            <v>11035889</v>
          </cell>
        </row>
        <row r="1547">
          <cell r="A1547">
            <v>410315</v>
          </cell>
          <cell r="B1547" t="str">
            <v>PR</v>
          </cell>
          <cell r="C1547" t="str">
            <v>BOM JESUS DO SUL</v>
          </cell>
          <cell r="D1547" t="str">
            <v>410315</v>
          </cell>
          <cell r="F1547">
            <v>0</v>
          </cell>
          <cell r="H1547">
            <v>0</v>
          </cell>
          <cell r="J1547">
            <v>0</v>
          </cell>
        </row>
        <row r="1548">
          <cell r="A1548">
            <v>410320</v>
          </cell>
          <cell r="B1548" t="str">
            <v>PR</v>
          </cell>
          <cell r="C1548" t="str">
            <v>BOM SUCESSO</v>
          </cell>
          <cell r="D1548" t="str">
            <v>410320</v>
          </cell>
          <cell r="F1548">
            <v>904642</v>
          </cell>
          <cell r="H1548">
            <v>875460</v>
          </cell>
          <cell r="J1548">
            <v>408548</v>
          </cell>
        </row>
        <row r="1549">
          <cell r="A1549">
            <v>410322</v>
          </cell>
          <cell r="B1549" t="str">
            <v>PR</v>
          </cell>
          <cell r="C1549" t="str">
            <v>BOM SUCESSO DO SUL</v>
          </cell>
          <cell r="D1549" t="str">
            <v>410322</v>
          </cell>
          <cell r="F1549">
            <v>13621369</v>
          </cell>
          <cell r="H1549">
            <v>13181970</v>
          </cell>
          <cell r="J1549">
            <v>6151586</v>
          </cell>
        </row>
        <row r="1550">
          <cell r="A1550">
            <v>410335</v>
          </cell>
          <cell r="B1550" t="str">
            <v>PR</v>
          </cell>
          <cell r="C1550" t="str">
            <v>BRAGANEY</v>
          </cell>
          <cell r="D1550" t="str">
            <v>410335</v>
          </cell>
          <cell r="F1550">
            <v>25247733</v>
          </cell>
          <cell r="H1550">
            <v>24433290</v>
          </cell>
          <cell r="J1550">
            <v>11402202</v>
          </cell>
        </row>
        <row r="1551">
          <cell r="A1551">
            <v>410345</v>
          </cell>
          <cell r="B1551" t="str">
            <v>PR</v>
          </cell>
          <cell r="C1551" t="str">
            <v>CAFELÂNDIA</v>
          </cell>
          <cell r="D1551" t="str">
            <v>410345</v>
          </cell>
          <cell r="F1551">
            <v>2294</v>
          </cell>
          <cell r="H1551">
            <v>2220</v>
          </cell>
          <cell r="J1551">
            <v>1036</v>
          </cell>
        </row>
        <row r="1552">
          <cell r="A1552">
            <v>410347</v>
          </cell>
          <cell r="B1552" t="str">
            <v>PR</v>
          </cell>
          <cell r="C1552" t="str">
            <v>CAFEZAL DO SUL</v>
          </cell>
          <cell r="D1552" t="str">
            <v>410347</v>
          </cell>
          <cell r="E1552">
            <v>15829</v>
          </cell>
          <cell r="F1552">
            <v>31222312</v>
          </cell>
          <cell r="H1552">
            <v>30929704</v>
          </cell>
          <cell r="I1552">
            <v>13293</v>
          </cell>
          <cell r="J1552">
            <v>14313041</v>
          </cell>
        </row>
        <row r="1553">
          <cell r="A1553">
            <v>410350</v>
          </cell>
          <cell r="B1553" t="str">
            <v>PR</v>
          </cell>
          <cell r="C1553" t="str">
            <v>CALIFÓRNIA</v>
          </cell>
          <cell r="D1553" t="str">
            <v>410350</v>
          </cell>
          <cell r="F1553">
            <v>26776467</v>
          </cell>
          <cell r="H1553">
            <v>25912710</v>
          </cell>
          <cell r="J1553">
            <v>12092598</v>
          </cell>
        </row>
        <row r="1554">
          <cell r="A1554">
            <v>410370</v>
          </cell>
          <cell r="B1554" t="str">
            <v>PR</v>
          </cell>
          <cell r="C1554" t="str">
            <v>CAMBÉ</v>
          </cell>
          <cell r="D1554" t="str">
            <v>410370</v>
          </cell>
          <cell r="F1554">
            <v>238561616</v>
          </cell>
          <cell r="H1554">
            <v>230866080</v>
          </cell>
          <cell r="J1554">
            <v>107737504</v>
          </cell>
        </row>
        <row r="1555">
          <cell r="A1555">
            <v>410395</v>
          </cell>
          <cell r="B1555" t="str">
            <v>PR</v>
          </cell>
          <cell r="C1555" t="str">
            <v>CAMPINA DO SIMÃO</v>
          </cell>
          <cell r="D1555" t="str">
            <v>410395</v>
          </cell>
          <cell r="E1555">
            <v>40815</v>
          </cell>
          <cell r="F1555">
            <v>54316544</v>
          </cell>
          <cell r="G1555">
            <v>36857</v>
          </cell>
          <cell r="H1555">
            <v>54006977</v>
          </cell>
          <cell r="I1555">
            <v>31982</v>
          </cell>
          <cell r="J1555">
            <v>24153157</v>
          </cell>
        </row>
        <row r="1556">
          <cell r="A1556">
            <v>410400</v>
          </cell>
          <cell r="B1556" t="str">
            <v>PR</v>
          </cell>
          <cell r="C1556" t="str">
            <v>CAMPINA GRANDE DO SUL</v>
          </cell>
          <cell r="D1556" t="str">
            <v>410400</v>
          </cell>
          <cell r="F1556">
            <v>69869443</v>
          </cell>
          <cell r="H1556">
            <v>67615590</v>
          </cell>
          <cell r="J1556">
            <v>31553942</v>
          </cell>
        </row>
        <row r="1557">
          <cell r="A1557">
            <v>410410</v>
          </cell>
          <cell r="B1557" t="str">
            <v>PR</v>
          </cell>
          <cell r="C1557" t="str">
            <v>CAMPO DO TENENTE</v>
          </cell>
          <cell r="D1557" t="str">
            <v>410410</v>
          </cell>
          <cell r="F1557">
            <v>22950385</v>
          </cell>
          <cell r="G1557">
            <v>656199</v>
          </cell>
          <cell r="H1557">
            <v>5337335</v>
          </cell>
          <cell r="J1557">
            <v>1179164</v>
          </cell>
        </row>
        <row r="1558">
          <cell r="A1558">
            <v>410440</v>
          </cell>
          <cell r="B1558" t="str">
            <v>PR</v>
          </cell>
          <cell r="C1558" t="str">
            <v>CÂNDIDO DE ABREU</v>
          </cell>
          <cell r="D1558" t="str">
            <v>410440</v>
          </cell>
          <cell r="F1558">
            <v>36633165</v>
          </cell>
          <cell r="H1558">
            <v>35451450</v>
          </cell>
          <cell r="J1558">
            <v>16544010</v>
          </cell>
        </row>
        <row r="1559">
          <cell r="A1559">
            <v>410445</v>
          </cell>
          <cell r="B1559" t="str">
            <v>PR</v>
          </cell>
          <cell r="C1559" t="str">
            <v>CANTAGALO</v>
          </cell>
          <cell r="D1559" t="str">
            <v>410445</v>
          </cell>
          <cell r="F1559">
            <v>41870956</v>
          </cell>
          <cell r="H1559">
            <v>40520280</v>
          </cell>
          <cell r="J1559">
            <v>18909464</v>
          </cell>
        </row>
        <row r="1560">
          <cell r="A1560">
            <v>410470</v>
          </cell>
          <cell r="B1560" t="str">
            <v>PR</v>
          </cell>
          <cell r="C1560" t="str">
            <v>CARLÓPOLIS</v>
          </cell>
          <cell r="D1560" t="str">
            <v>410470</v>
          </cell>
          <cell r="E1560">
            <v>141</v>
          </cell>
          <cell r="F1560">
            <v>854503</v>
          </cell>
          <cell r="G1560">
            <v>2379</v>
          </cell>
          <cell r="H1560">
            <v>3837773</v>
          </cell>
          <cell r="I1560">
            <v>770</v>
          </cell>
          <cell r="J1560">
            <v>1906408</v>
          </cell>
        </row>
        <row r="1561">
          <cell r="A1561">
            <v>410500</v>
          </cell>
          <cell r="B1561" t="str">
            <v>PR</v>
          </cell>
          <cell r="C1561" t="str">
            <v>CATANDUVAS</v>
          </cell>
          <cell r="D1561" t="str">
            <v>410500</v>
          </cell>
          <cell r="F1561">
            <v>1550</v>
          </cell>
          <cell r="H1561">
            <v>1500</v>
          </cell>
          <cell r="J1561">
            <v>700</v>
          </cell>
        </row>
        <row r="1562">
          <cell r="A1562">
            <v>410520</v>
          </cell>
          <cell r="B1562" t="str">
            <v>PR</v>
          </cell>
          <cell r="C1562" t="str">
            <v>CERRO AZUL</v>
          </cell>
          <cell r="D1562" t="str">
            <v>410520</v>
          </cell>
          <cell r="F1562">
            <v>10836143</v>
          </cell>
          <cell r="H1562">
            <v>10486590</v>
          </cell>
          <cell r="J1562">
            <v>4893742</v>
          </cell>
        </row>
        <row r="1563">
          <cell r="A1563">
            <v>410530</v>
          </cell>
          <cell r="B1563" t="str">
            <v>PR</v>
          </cell>
          <cell r="C1563" t="str">
            <v>CÉU AZUL</v>
          </cell>
          <cell r="D1563" t="str">
            <v>410530</v>
          </cell>
          <cell r="F1563">
            <v>31</v>
          </cell>
          <cell r="H1563">
            <v>30</v>
          </cell>
          <cell r="J1563">
            <v>14</v>
          </cell>
        </row>
        <row r="1564">
          <cell r="A1564">
            <v>410580</v>
          </cell>
          <cell r="B1564" t="str">
            <v>PR</v>
          </cell>
          <cell r="C1564" t="str">
            <v>COLOMBO</v>
          </cell>
          <cell r="D1564" t="str">
            <v>410580</v>
          </cell>
          <cell r="F1564">
            <v>75666846</v>
          </cell>
          <cell r="H1564">
            <v>73225980</v>
          </cell>
          <cell r="J1564">
            <v>34172124</v>
          </cell>
        </row>
        <row r="1565">
          <cell r="A1565">
            <v>410590</v>
          </cell>
          <cell r="B1565" t="str">
            <v>PR</v>
          </cell>
          <cell r="C1565" t="str">
            <v>COLORADO</v>
          </cell>
          <cell r="D1565" t="str">
            <v>410590</v>
          </cell>
          <cell r="F1565">
            <v>3232370</v>
          </cell>
          <cell r="H1565">
            <v>3128100</v>
          </cell>
          <cell r="J1565">
            <v>1459780</v>
          </cell>
        </row>
        <row r="1566">
          <cell r="A1566">
            <v>410600</v>
          </cell>
          <cell r="B1566" t="str">
            <v>PR</v>
          </cell>
          <cell r="C1566" t="str">
            <v>CONGONHINHAS</v>
          </cell>
          <cell r="D1566" t="str">
            <v>410600</v>
          </cell>
          <cell r="F1566">
            <v>16861985</v>
          </cell>
          <cell r="H1566">
            <v>16318050</v>
          </cell>
          <cell r="J1566">
            <v>7615090</v>
          </cell>
        </row>
        <row r="1567">
          <cell r="A1567">
            <v>410610</v>
          </cell>
          <cell r="B1567" t="str">
            <v>PR</v>
          </cell>
          <cell r="C1567" t="str">
            <v>CONSELHEIRO MAIRINCK</v>
          </cell>
          <cell r="D1567" t="str">
            <v>410610</v>
          </cell>
          <cell r="E1567">
            <v>1789</v>
          </cell>
          <cell r="F1567">
            <v>424980</v>
          </cell>
          <cell r="G1567">
            <v>2955</v>
          </cell>
          <cell r="H1567">
            <v>4376424</v>
          </cell>
          <cell r="I1567">
            <v>1282</v>
          </cell>
          <cell r="J1567">
            <v>3152683</v>
          </cell>
        </row>
        <row r="1568">
          <cell r="A1568">
            <v>410620</v>
          </cell>
          <cell r="B1568" t="str">
            <v>PR</v>
          </cell>
          <cell r="C1568" t="str">
            <v>CONTENDA</v>
          </cell>
          <cell r="D1568" t="str">
            <v>410620</v>
          </cell>
          <cell r="F1568">
            <v>59853746</v>
          </cell>
          <cell r="H1568">
            <v>57922980</v>
          </cell>
          <cell r="J1568">
            <v>27030724</v>
          </cell>
        </row>
        <row r="1569">
          <cell r="A1569">
            <v>410630</v>
          </cell>
          <cell r="B1569" t="str">
            <v>PR</v>
          </cell>
          <cell r="C1569" t="str">
            <v>CORBÉLIA</v>
          </cell>
          <cell r="D1569" t="str">
            <v>410630</v>
          </cell>
          <cell r="F1569">
            <v>195114</v>
          </cell>
          <cell r="H1569">
            <v>188820</v>
          </cell>
          <cell r="J1569">
            <v>88116</v>
          </cell>
        </row>
        <row r="1570">
          <cell r="A1570">
            <v>410655</v>
          </cell>
          <cell r="B1570" t="str">
            <v>PR</v>
          </cell>
          <cell r="C1570" t="str">
            <v>CORUMBATAÍ DO SUL</v>
          </cell>
          <cell r="D1570" t="str">
            <v>410655</v>
          </cell>
          <cell r="F1570">
            <v>145576</v>
          </cell>
          <cell r="H1570">
            <v>140880</v>
          </cell>
          <cell r="J1570">
            <v>65744</v>
          </cell>
        </row>
        <row r="1571">
          <cell r="A1571">
            <v>410680</v>
          </cell>
          <cell r="B1571" t="str">
            <v>PR</v>
          </cell>
          <cell r="C1571" t="str">
            <v>CRUZ MACHADO</v>
          </cell>
          <cell r="D1571" t="str">
            <v>410680</v>
          </cell>
          <cell r="F1571">
            <v>29381893</v>
          </cell>
          <cell r="H1571">
            <v>28434090</v>
          </cell>
          <cell r="J1571">
            <v>13269242</v>
          </cell>
        </row>
        <row r="1572">
          <cell r="A1572">
            <v>410657</v>
          </cell>
          <cell r="B1572" t="str">
            <v>PR</v>
          </cell>
          <cell r="C1572" t="str">
            <v>CRUZEIRO DO IGUAÇU</v>
          </cell>
          <cell r="D1572" t="str">
            <v>410657</v>
          </cell>
          <cell r="F1572">
            <v>2201</v>
          </cell>
          <cell r="H1572">
            <v>2130</v>
          </cell>
          <cell r="J1572">
            <v>994</v>
          </cell>
        </row>
        <row r="1573">
          <cell r="A1573">
            <v>410685</v>
          </cell>
          <cell r="B1573" t="str">
            <v>PR</v>
          </cell>
          <cell r="C1573" t="str">
            <v>CRUZMALTINA</v>
          </cell>
          <cell r="D1573" t="str">
            <v>410685</v>
          </cell>
          <cell r="E1573">
            <v>32580</v>
          </cell>
          <cell r="F1573">
            <v>13543478</v>
          </cell>
          <cell r="G1573">
            <v>42463</v>
          </cell>
          <cell r="H1573">
            <v>13767626</v>
          </cell>
          <cell r="I1573">
            <v>19586</v>
          </cell>
          <cell r="J1573">
            <v>6666158</v>
          </cell>
        </row>
        <row r="1574">
          <cell r="A1574">
            <v>410700</v>
          </cell>
          <cell r="B1574" t="str">
            <v>PR</v>
          </cell>
          <cell r="C1574" t="str">
            <v>CURIÚVA</v>
          </cell>
          <cell r="D1574" t="str">
            <v>410700</v>
          </cell>
          <cell r="F1574">
            <v>67669187</v>
          </cell>
          <cell r="H1574">
            <v>65486310</v>
          </cell>
          <cell r="J1574">
            <v>30560278</v>
          </cell>
        </row>
        <row r="1575">
          <cell r="A1575">
            <v>410715</v>
          </cell>
          <cell r="B1575" t="str">
            <v>PR</v>
          </cell>
          <cell r="C1575" t="str">
            <v>DIAMANTE D'OESTE</v>
          </cell>
          <cell r="D1575" t="str">
            <v>410715</v>
          </cell>
          <cell r="F1575">
            <v>5773223</v>
          </cell>
          <cell r="H1575">
            <v>5586990</v>
          </cell>
          <cell r="J1575">
            <v>2607262</v>
          </cell>
        </row>
        <row r="1576">
          <cell r="A1576">
            <v>410710</v>
          </cell>
          <cell r="B1576" t="str">
            <v>PR</v>
          </cell>
          <cell r="C1576" t="str">
            <v>DIAMANTE DO NORTE</v>
          </cell>
          <cell r="D1576" t="str">
            <v>410710</v>
          </cell>
          <cell r="F1576">
            <v>229418258</v>
          </cell>
          <cell r="H1576">
            <v>224006588</v>
          </cell>
          <cell r="J1576">
            <v>104536376</v>
          </cell>
        </row>
        <row r="1577">
          <cell r="A1577">
            <v>410712</v>
          </cell>
          <cell r="B1577" t="str">
            <v>PR</v>
          </cell>
          <cell r="C1577" t="str">
            <v>DIAMANTE DO SUL</v>
          </cell>
          <cell r="D1577" t="str">
            <v>410712</v>
          </cell>
          <cell r="F1577">
            <v>1018257</v>
          </cell>
          <cell r="H1577">
            <v>985410</v>
          </cell>
          <cell r="J1577">
            <v>459858</v>
          </cell>
        </row>
        <row r="1578">
          <cell r="A1578">
            <v>410725</v>
          </cell>
          <cell r="B1578" t="str">
            <v>PR</v>
          </cell>
          <cell r="C1578" t="str">
            <v>DOURADINA</v>
          </cell>
          <cell r="D1578" t="str">
            <v>410725</v>
          </cell>
          <cell r="F1578">
            <v>16089589</v>
          </cell>
          <cell r="H1578">
            <v>15570570</v>
          </cell>
          <cell r="J1578">
            <v>7266266</v>
          </cell>
        </row>
        <row r="1579">
          <cell r="A1579">
            <v>412863</v>
          </cell>
          <cell r="B1579" t="str">
            <v>PR</v>
          </cell>
          <cell r="C1579" t="str">
            <v>DOUTOR ULYSSES</v>
          </cell>
          <cell r="D1579" t="str">
            <v>412863</v>
          </cell>
          <cell r="F1579">
            <v>8112080</v>
          </cell>
          <cell r="H1579">
            <v>7850400</v>
          </cell>
          <cell r="J1579">
            <v>3663520</v>
          </cell>
        </row>
        <row r="1580">
          <cell r="A1580">
            <v>410752</v>
          </cell>
          <cell r="B1580" t="str">
            <v>PR</v>
          </cell>
          <cell r="C1580" t="str">
            <v>ESPERANÇA NOVA</v>
          </cell>
          <cell r="D1580" t="str">
            <v>410752</v>
          </cell>
          <cell r="E1580">
            <v>14444</v>
          </cell>
          <cell r="F1580">
            <v>6142712</v>
          </cell>
          <cell r="G1580">
            <v>16970</v>
          </cell>
          <cell r="H1580">
            <v>6178455</v>
          </cell>
          <cell r="I1580">
            <v>17530</v>
          </cell>
          <cell r="J1580">
            <v>2813438</v>
          </cell>
        </row>
        <row r="1581">
          <cell r="A1581">
            <v>410754</v>
          </cell>
          <cell r="B1581" t="str">
            <v>PR</v>
          </cell>
          <cell r="C1581" t="str">
            <v>ESPIGÃO ALTO DO IGUAÇU</v>
          </cell>
          <cell r="D1581" t="str">
            <v>410754</v>
          </cell>
          <cell r="F1581">
            <v>14849527</v>
          </cell>
          <cell r="H1581">
            <v>14370510</v>
          </cell>
          <cell r="J1581">
            <v>6706238</v>
          </cell>
        </row>
        <row r="1582">
          <cell r="A1582">
            <v>410755</v>
          </cell>
          <cell r="B1582" t="str">
            <v>PR</v>
          </cell>
          <cell r="C1582" t="str">
            <v>FAROL</v>
          </cell>
          <cell r="D1582" t="str">
            <v>410755</v>
          </cell>
          <cell r="F1582">
            <v>11258642</v>
          </cell>
          <cell r="H1582">
            <v>10895460</v>
          </cell>
          <cell r="J1582">
            <v>5084548</v>
          </cell>
        </row>
        <row r="1583">
          <cell r="A1583">
            <v>410770</v>
          </cell>
          <cell r="B1583" t="str">
            <v>PR</v>
          </cell>
          <cell r="C1583" t="str">
            <v>FÊNIX</v>
          </cell>
          <cell r="D1583" t="str">
            <v>410770</v>
          </cell>
          <cell r="F1583">
            <v>27022080</v>
          </cell>
          <cell r="H1583">
            <v>26150400</v>
          </cell>
          <cell r="J1583">
            <v>12203520</v>
          </cell>
        </row>
        <row r="1584">
          <cell r="A1584">
            <v>410773</v>
          </cell>
          <cell r="B1584" t="str">
            <v>PR</v>
          </cell>
          <cell r="C1584" t="str">
            <v>FERNANDES PINHEIRO</v>
          </cell>
          <cell r="D1584" t="str">
            <v>410773</v>
          </cell>
          <cell r="F1584">
            <v>23592147</v>
          </cell>
          <cell r="H1584">
            <v>22831110</v>
          </cell>
          <cell r="J1584">
            <v>10654518</v>
          </cell>
        </row>
        <row r="1585">
          <cell r="A1585">
            <v>410785</v>
          </cell>
          <cell r="B1585" t="str">
            <v>PR</v>
          </cell>
          <cell r="C1585" t="str">
            <v>FLOR DA SERRA DO SUL</v>
          </cell>
          <cell r="D1585" t="str">
            <v>410785</v>
          </cell>
          <cell r="F1585">
            <v>1550</v>
          </cell>
          <cell r="H1585">
            <v>1500</v>
          </cell>
          <cell r="J1585">
            <v>700</v>
          </cell>
        </row>
        <row r="1586">
          <cell r="A1586">
            <v>410780</v>
          </cell>
          <cell r="B1586" t="str">
            <v>PR</v>
          </cell>
          <cell r="C1586" t="str">
            <v>FLORAÍ</v>
          </cell>
          <cell r="D1586" t="str">
            <v>410780</v>
          </cell>
          <cell r="E1586">
            <v>23649</v>
          </cell>
          <cell r="F1586">
            <v>16701482</v>
          </cell>
          <cell r="G1586">
            <v>10939</v>
          </cell>
          <cell r="H1586">
            <v>16581499</v>
          </cell>
          <cell r="I1586">
            <v>511</v>
          </cell>
          <cell r="J1586">
            <v>7646270</v>
          </cell>
        </row>
        <row r="1587">
          <cell r="A1587">
            <v>410850</v>
          </cell>
          <cell r="B1587" t="str">
            <v>PR</v>
          </cell>
          <cell r="C1587" t="str">
            <v>GENERAL CARNEIRO</v>
          </cell>
          <cell r="D1587" t="str">
            <v>410850</v>
          </cell>
          <cell r="F1587">
            <v>16443113</v>
          </cell>
          <cell r="H1587">
            <v>15912690</v>
          </cell>
          <cell r="J1587">
            <v>7425922</v>
          </cell>
        </row>
        <row r="1588">
          <cell r="A1588">
            <v>410855</v>
          </cell>
          <cell r="B1588" t="str">
            <v>PR</v>
          </cell>
          <cell r="C1588" t="str">
            <v>GODOY MOREIRA</v>
          </cell>
          <cell r="D1588" t="str">
            <v>410855</v>
          </cell>
          <cell r="F1588">
            <v>5254040</v>
          </cell>
          <cell r="H1588">
            <v>4910733</v>
          </cell>
          <cell r="J1588">
            <v>2142118</v>
          </cell>
        </row>
        <row r="1589">
          <cell r="A1589">
            <v>410870</v>
          </cell>
          <cell r="B1589" t="str">
            <v>PR</v>
          </cell>
          <cell r="C1589" t="str">
            <v>GRANDES RIOS</v>
          </cell>
          <cell r="D1589" t="str">
            <v>410870</v>
          </cell>
          <cell r="F1589">
            <v>33790</v>
          </cell>
          <cell r="H1589">
            <v>32700</v>
          </cell>
          <cell r="J1589">
            <v>15260</v>
          </cell>
        </row>
        <row r="1590">
          <cell r="A1590">
            <v>410895</v>
          </cell>
          <cell r="B1590" t="str">
            <v>PR</v>
          </cell>
          <cell r="C1590" t="str">
            <v>GUAMIRANGA</v>
          </cell>
          <cell r="D1590" t="str">
            <v>410895</v>
          </cell>
          <cell r="F1590">
            <v>43197911</v>
          </cell>
          <cell r="H1590">
            <v>41804430</v>
          </cell>
          <cell r="J1590">
            <v>19508734</v>
          </cell>
        </row>
        <row r="1591">
          <cell r="A1591">
            <v>410900</v>
          </cell>
          <cell r="B1591" t="str">
            <v>PR</v>
          </cell>
          <cell r="C1591" t="str">
            <v>GUAPIRAMA</v>
          </cell>
          <cell r="D1591" t="str">
            <v>410900</v>
          </cell>
          <cell r="F1591">
            <v>7316031</v>
          </cell>
          <cell r="H1591">
            <v>7080030</v>
          </cell>
          <cell r="J1591">
            <v>3304014</v>
          </cell>
        </row>
        <row r="1592">
          <cell r="A1592">
            <v>410910</v>
          </cell>
          <cell r="B1592" t="str">
            <v>PR</v>
          </cell>
          <cell r="C1592" t="str">
            <v>GUAPOREMA</v>
          </cell>
          <cell r="D1592" t="str">
            <v>410910</v>
          </cell>
          <cell r="F1592">
            <v>3005760</v>
          </cell>
          <cell r="H1592">
            <v>2908800</v>
          </cell>
          <cell r="J1592">
            <v>1357440</v>
          </cell>
        </row>
        <row r="1593">
          <cell r="A1593">
            <v>410920</v>
          </cell>
          <cell r="B1593" t="str">
            <v>PR</v>
          </cell>
          <cell r="C1593" t="str">
            <v>GUARACI</v>
          </cell>
          <cell r="D1593" t="str">
            <v>410920</v>
          </cell>
          <cell r="F1593">
            <v>5899362</v>
          </cell>
          <cell r="H1593">
            <v>5709060</v>
          </cell>
          <cell r="J1593">
            <v>2664228</v>
          </cell>
        </row>
        <row r="1594">
          <cell r="A1594">
            <v>410930</v>
          </cell>
          <cell r="B1594" t="str">
            <v>PR</v>
          </cell>
          <cell r="C1594" t="str">
            <v>GUARANIAÇU</v>
          </cell>
          <cell r="D1594" t="str">
            <v>410930</v>
          </cell>
          <cell r="F1594">
            <v>2542</v>
          </cell>
          <cell r="H1594">
            <v>2460</v>
          </cell>
          <cell r="J1594">
            <v>1148</v>
          </cell>
        </row>
        <row r="1595">
          <cell r="A1595">
            <v>410950</v>
          </cell>
          <cell r="B1595" t="str">
            <v>PR</v>
          </cell>
          <cell r="C1595" t="str">
            <v>GUARAQUEÇABA</v>
          </cell>
          <cell r="D1595" t="str">
            <v>410950</v>
          </cell>
          <cell r="E1595">
            <v>4862</v>
          </cell>
          <cell r="F1595">
            <v>4807881</v>
          </cell>
          <cell r="G1595">
            <v>7240</v>
          </cell>
          <cell r="H1595">
            <v>4338890</v>
          </cell>
          <cell r="J1595">
            <v>1954837</v>
          </cell>
        </row>
        <row r="1596">
          <cell r="A1596">
            <v>410960</v>
          </cell>
          <cell r="B1596" t="str">
            <v>PR</v>
          </cell>
          <cell r="C1596" t="str">
            <v>GUARATUBA</v>
          </cell>
          <cell r="D1596" t="str">
            <v>410960</v>
          </cell>
          <cell r="F1596">
            <v>112736243</v>
          </cell>
          <cell r="H1596">
            <v>109099590</v>
          </cell>
          <cell r="J1596">
            <v>50913142</v>
          </cell>
        </row>
        <row r="1597">
          <cell r="A1597">
            <v>410970</v>
          </cell>
          <cell r="B1597" t="str">
            <v>PR</v>
          </cell>
          <cell r="C1597" t="str">
            <v>IBAITI</v>
          </cell>
          <cell r="D1597" t="str">
            <v>410970</v>
          </cell>
          <cell r="E1597">
            <v>340410</v>
          </cell>
          <cell r="F1597">
            <v>60788347</v>
          </cell>
          <cell r="G1597">
            <v>412323</v>
          </cell>
          <cell r="H1597">
            <v>58630922</v>
          </cell>
          <cell r="I1597">
            <v>174003</v>
          </cell>
          <cell r="J1597">
            <v>28981218</v>
          </cell>
        </row>
        <row r="1598">
          <cell r="A1598">
            <v>410975</v>
          </cell>
          <cell r="B1598" t="str">
            <v>PR</v>
          </cell>
          <cell r="C1598" t="str">
            <v>IBEMA</v>
          </cell>
          <cell r="D1598" t="str">
            <v>410975</v>
          </cell>
          <cell r="F1598">
            <v>31</v>
          </cell>
          <cell r="H1598">
            <v>30</v>
          </cell>
          <cell r="J1598">
            <v>14</v>
          </cell>
        </row>
        <row r="1599">
          <cell r="A1599">
            <v>410980</v>
          </cell>
          <cell r="B1599" t="str">
            <v>PR</v>
          </cell>
          <cell r="C1599" t="str">
            <v>IBIPORÃ</v>
          </cell>
          <cell r="D1599" t="str">
            <v>410980</v>
          </cell>
          <cell r="F1599">
            <v>0</v>
          </cell>
          <cell r="H1599">
            <v>0</v>
          </cell>
          <cell r="J1599">
            <v>0</v>
          </cell>
        </row>
        <row r="1600">
          <cell r="A1600">
            <v>411005</v>
          </cell>
          <cell r="B1600" t="str">
            <v>PR</v>
          </cell>
          <cell r="C1600" t="str">
            <v>IGUATU</v>
          </cell>
          <cell r="D1600" t="str">
            <v>411005</v>
          </cell>
          <cell r="F1600">
            <v>11917523</v>
          </cell>
          <cell r="G1600">
            <v>2475</v>
          </cell>
          <cell r="H1600">
            <v>12918848</v>
          </cell>
          <cell r="I1600">
            <v>262</v>
          </cell>
          <cell r="J1600">
            <v>5733765</v>
          </cell>
        </row>
        <row r="1601">
          <cell r="A1601">
            <v>411020</v>
          </cell>
          <cell r="B1601" t="str">
            <v>PR</v>
          </cell>
          <cell r="C1601" t="str">
            <v>INÁCIO MARTINS</v>
          </cell>
          <cell r="D1601" t="str">
            <v>411020</v>
          </cell>
          <cell r="F1601">
            <v>19518220</v>
          </cell>
          <cell r="H1601">
            <v>18888600</v>
          </cell>
          <cell r="J1601">
            <v>8814680</v>
          </cell>
        </row>
        <row r="1602">
          <cell r="A1602">
            <v>411030</v>
          </cell>
          <cell r="B1602" t="str">
            <v>PR</v>
          </cell>
          <cell r="C1602" t="str">
            <v>INAJÁ</v>
          </cell>
          <cell r="D1602" t="str">
            <v>411030</v>
          </cell>
          <cell r="E1602">
            <v>61384</v>
          </cell>
          <cell r="F1602">
            <v>21154670</v>
          </cell>
          <cell r="G1602">
            <v>209022</v>
          </cell>
          <cell r="H1602">
            <v>19029555</v>
          </cell>
          <cell r="I1602">
            <v>44659</v>
          </cell>
          <cell r="J1602">
            <v>8265182</v>
          </cell>
        </row>
        <row r="1603">
          <cell r="A1603">
            <v>411080</v>
          </cell>
          <cell r="B1603" t="str">
            <v>PR</v>
          </cell>
          <cell r="C1603" t="str">
            <v>IRETAMA</v>
          </cell>
          <cell r="D1603" t="str">
            <v>411080</v>
          </cell>
          <cell r="F1603">
            <v>10245221</v>
          </cell>
          <cell r="H1603">
            <v>9914730</v>
          </cell>
          <cell r="J1603">
            <v>4626874</v>
          </cell>
        </row>
        <row r="1604">
          <cell r="A1604">
            <v>411110</v>
          </cell>
          <cell r="B1604" t="str">
            <v>PR</v>
          </cell>
          <cell r="C1604" t="str">
            <v>ITAMBÉ</v>
          </cell>
          <cell r="D1604" t="str">
            <v>411110</v>
          </cell>
          <cell r="F1604">
            <v>3100</v>
          </cell>
          <cell r="H1604">
            <v>3000</v>
          </cell>
          <cell r="J1604">
            <v>1400</v>
          </cell>
        </row>
        <row r="1605">
          <cell r="A1605">
            <v>411125</v>
          </cell>
          <cell r="B1605" t="str">
            <v>PR</v>
          </cell>
          <cell r="C1605" t="str">
            <v>ITAPERUÇU</v>
          </cell>
          <cell r="D1605" t="str">
            <v>411125</v>
          </cell>
          <cell r="F1605">
            <v>632879</v>
          </cell>
          <cell r="H1605">
            <v>612445</v>
          </cell>
          <cell r="J1605">
            <v>285796</v>
          </cell>
        </row>
        <row r="1606">
          <cell r="A1606">
            <v>411130</v>
          </cell>
          <cell r="B1606" t="str">
            <v>PR</v>
          </cell>
          <cell r="C1606" t="str">
            <v>ITAÚNA DO SUL</v>
          </cell>
          <cell r="D1606" t="str">
            <v>411130</v>
          </cell>
          <cell r="F1606">
            <v>637701</v>
          </cell>
          <cell r="H1606">
            <v>617130</v>
          </cell>
          <cell r="J1606">
            <v>287994</v>
          </cell>
        </row>
        <row r="1607">
          <cell r="A1607">
            <v>411150</v>
          </cell>
          <cell r="B1607" t="str">
            <v>PR</v>
          </cell>
          <cell r="C1607" t="str">
            <v>IVAIPORÃ</v>
          </cell>
          <cell r="D1607" t="str">
            <v>411150</v>
          </cell>
          <cell r="F1607">
            <v>46474053</v>
          </cell>
          <cell r="H1607">
            <v>44974890</v>
          </cell>
          <cell r="J1607">
            <v>20988282</v>
          </cell>
        </row>
        <row r="1608">
          <cell r="A1608">
            <v>411155</v>
          </cell>
          <cell r="B1608" t="str">
            <v>PR</v>
          </cell>
          <cell r="C1608" t="str">
            <v>IVATÉ</v>
          </cell>
          <cell r="D1608" t="str">
            <v>411155</v>
          </cell>
          <cell r="E1608">
            <v>75067</v>
          </cell>
          <cell r="F1608">
            <v>17882376</v>
          </cell>
          <cell r="G1608">
            <v>1538</v>
          </cell>
          <cell r="H1608">
            <v>14724471</v>
          </cell>
          <cell r="I1608">
            <v>3531</v>
          </cell>
          <cell r="J1608">
            <v>7024006</v>
          </cell>
        </row>
        <row r="1609">
          <cell r="A1609">
            <v>411170</v>
          </cell>
          <cell r="B1609" t="str">
            <v>PR</v>
          </cell>
          <cell r="C1609" t="str">
            <v>JABOTI</v>
          </cell>
          <cell r="D1609" t="str">
            <v>411170</v>
          </cell>
          <cell r="F1609">
            <v>22310977</v>
          </cell>
          <cell r="G1609">
            <v>12</v>
          </cell>
          <cell r="H1609">
            <v>26851138</v>
          </cell>
          <cell r="J1609">
            <v>13789061</v>
          </cell>
        </row>
        <row r="1610">
          <cell r="A1610">
            <v>411180</v>
          </cell>
          <cell r="B1610" t="str">
            <v>PR</v>
          </cell>
          <cell r="C1610" t="str">
            <v>JACAREZINHO</v>
          </cell>
          <cell r="D1610" t="str">
            <v>411180</v>
          </cell>
          <cell r="F1610">
            <v>1984000</v>
          </cell>
          <cell r="H1610">
            <v>1920000</v>
          </cell>
          <cell r="J1610">
            <v>896000</v>
          </cell>
        </row>
        <row r="1611">
          <cell r="A1611">
            <v>411190</v>
          </cell>
          <cell r="B1611" t="str">
            <v>PR</v>
          </cell>
          <cell r="C1611" t="str">
            <v>JAGUAPITÃ</v>
          </cell>
          <cell r="D1611" t="str">
            <v>411190</v>
          </cell>
          <cell r="F1611">
            <v>4132734</v>
          </cell>
          <cell r="H1611">
            <v>3999420</v>
          </cell>
          <cell r="J1611">
            <v>1866396</v>
          </cell>
        </row>
        <row r="1612">
          <cell r="A1612">
            <v>411200</v>
          </cell>
          <cell r="B1612" t="str">
            <v>PR</v>
          </cell>
          <cell r="C1612" t="str">
            <v>JAGUARIAÍVA</v>
          </cell>
          <cell r="D1612" t="str">
            <v>411200</v>
          </cell>
          <cell r="F1612">
            <v>8805984</v>
          </cell>
          <cell r="H1612">
            <v>8521920</v>
          </cell>
          <cell r="J1612">
            <v>3976896</v>
          </cell>
        </row>
        <row r="1613">
          <cell r="A1613">
            <v>411220</v>
          </cell>
          <cell r="B1613" t="str">
            <v>PR</v>
          </cell>
          <cell r="C1613" t="str">
            <v>JANIÓPOLIS</v>
          </cell>
          <cell r="D1613" t="str">
            <v>411220</v>
          </cell>
          <cell r="F1613">
            <v>5894772326</v>
          </cell>
          <cell r="H1613">
            <v>5704618380</v>
          </cell>
          <cell r="J1613">
            <v>2662155244</v>
          </cell>
        </row>
        <row r="1614">
          <cell r="A1614">
            <v>411230</v>
          </cell>
          <cell r="B1614" t="str">
            <v>PR</v>
          </cell>
          <cell r="C1614" t="str">
            <v>JAPIRA</v>
          </cell>
          <cell r="D1614" t="str">
            <v>411230</v>
          </cell>
          <cell r="F1614">
            <v>0</v>
          </cell>
          <cell r="H1614">
            <v>0</v>
          </cell>
          <cell r="J1614">
            <v>0</v>
          </cell>
        </row>
        <row r="1615">
          <cell r="A1615">
            <v>411250</v>
          </cell>
          <cell r="B1615" t="str">
            <v>PR</v>
          </cell>
          <cell r="C1615" t="str">
            <v>JARDIM ALEGRE</v>
          </cell>
          <cell r="D1615" t="str">
            <v>411250</v>
          </cell>
          <cell r="F1615">
            <v>21913032</v>
          </cell>
          <cell r="H1615">
            <v>21206160</v>
          </cell>
          <cell r="J1615">
            <v>9896208</v>
          </cell>
        </row>
        <row r="1616">
          <cell r="A1616">
            <v>411275</v>
          </cell>
          <cell r="B1616" t="str">
            <v>PR</v>
          </cell>
          <cell r="C1616" t="str">
            <v>JESUÍTAS</v>
          </cell>
          <cell r="D1616" t="str">
            <v>411275</v>
          </cell>
          <cell r="F1616">
            <v>1302</v>
          </cell>
          <cell r="H1616">
            <v>1260</v>
          </cell>
          <cell r="J1616">
            <v>588</v>
          </cell>
        </row>
        <row r="1617">
          <cell r="A1617">
            <v>411290</v>
          </cell>
          <cell r="B1617" t="str">
            <v>PR</v>
          </cell>
          <cell r="C1617" t="str">
            <v>JUNDIAÍ DO SUL</v>
          </cell>
          <cell r="D1617" t="str">
            <v>411290</v>
          </cell>
          <cell r="F1617">
            <v>452693</v>
          </cell>
          <cell r="H1617">
            <v>438090</v>
          </cell>
          <cell r="J1617">
            <v>204442</v>
          </cell>
        </row>
        <row r="1618">
          <cell r="A1618">
            <v>411295</v>
          </cell>
          <cell r="B1618" t="str">
            <v>PR</v>
          </cell>
          <cell r="C1618" t="str">
            <v>JURANDA</v>
          </cell>
          <cell r="D1618" t="str">
            <v>411295</v>
          </cell>
          <cell r="F1618">
            <v>12277705</v>
          </cell>
          <cell r="H1618">
            <v>11881650</v>
          </cell>
          <cell r="J1618">
            <v>5544770</v>
          </cell>
        </row>
        <row r="1619">
          <cell r="A1619">
            <v>411300</v>
          </cell>
          <cell r="B1619" t="str">
            <v>PR</v>
          </cell>
          <cell r="C1619" t="str">
            <v>JUSSARA</v>
          </cell>
          <cell r="D1619" t="str">
            <v>411300</v>
          </cell>
          <cell r="F1619">
            <v>2525663</v>
          </cell>
          <cell r="H1619">
            <v>2444190</v>
          </cell>
          <cell r="J1619">
            <v>1140622</v>
          </cell>
        </row>
        <row r="1620">
          <cell r="A1620">
            <v>411310</v>
          </cell>
          <cell r="B1620" t="str">
            <v>PR</v>
          </cell>
          <cell r="C1620" t="str">
            <v>KALORÉ</v>
          </cell>
          <cell r="D1620" t="str">
            <v>411310</v>
          </cell>
          <cell r="F1620">
            <v>24296994</v>
          </cell>
          <cell r="H1620">
            <v>23513220</v>
          </cell>
          <cell r="J1620">
            <v>10972836</v>
          </cell>
        </row>
        <row r="1621">
          <cell r="A1621">
            <v>411325</v>
          </cell>
          <cell r="B1621" t="str">
            <v>PR</v>
          </cell>
          <cell r="C1621" t="str">
            <v>LARANJAL</v>
          </cell>
          <cell r="D1621" t="str">
            <v>411325</v>
          </cell>
          <cell r="E1621">
            <v>47810</v>
          </cell>
          <cell r="F1621">
            <v>23161077</v>
          </cell>
          <cell r="G1621">
            <v>12638</v>
          </cell>
          <cell r="H1621">
            <v>19769782</v>
          </cell>
          <cell r="I1621">
            <v>7204</v>
          </cell>
          <cell r="J1621">
            <v>10032908</v>
          </cell>
        </row>
        <row r="1622">
          <cell r="A1622">
            <v>411330</v>
          </cell>
          <cell r="B1622" t="str">
            <v>PR</v>
          </cell>
          <cell r="C1622" t="str">
            <v>LARANJEIRAS DO SUL</v>
          </cell>
          <cell r="D1622" t="str">
            <v>411330</v>
          </cell>
          <cell r="F1622">
            <v>6768788</v>
          </cell>
          <cell r="H1622">
            <v>6550440</v>
          </cell>
          <cell r="J1622">
            <v>3056872</v>
          </cell>
        </row>
        <row r="1623">
          <cell r="A1623">
            <v>411340</v>
          </cell>
          <cell r="B1623" t="str">
            <v>PR</v>
          </cell>
          <cell r="C1623" t="str">
            <v>LEÓPOLIS</v>
          </cell>
          <cell r="D1623" t="str">
            <v>411340</v>
          </cell>
          <cell r="E1623">
            <v>61678</v>
          </cell>
          <cell r="F1623">
            <v>45842340</v>
          </cell>
          <cell r="G1623">
            <v>293</v>
          </cell>
          <cell r="H1623">
            <v>44282651</v>
          </cell>
          <cell r="I1623">
            <v>3240</v>
          </cell>
          <cell r="J1623">
            <v>20911826</v>
          </cell>
        </row>
        <row r="1624">
          <cell r="A1624">
            <v>411342</v>
          </cell>
          <cell r="B1624" t="str">
            <v>PR</v>
          </cell>
          <cell r="C1624" t="str">
            <v>LIDIANÓPOLIS</v>
          </cell>
          <cell r="D1624" t="str">
            <v>411342</v>
          </cell>
          <cell r="F1624">
            <v>6598474</v>
          </cell>
          <cell r="H1624">
            <v>6385620</v>
          </cell>
          <cell r="J1624">
            <v>2979956</v>
          </cell>
        </row>
        <row r="1625">
          <cell r="A1625">
            <v>411345</v>
          </cell>
          <cell r="B1625" t="str">
            <v>PR</v>
          </cell>
          <cell r="C1625" t="str">
            <v>LINDOESTE</v>
          </cell>
          <cell r="D1625" t="str">
            <v>411345</v>
          </cell>
          <cell r="F1625">
            <v>765980240</v>
          </cell>
          <cell r="H1625">
            <v>741271200</v>
          </cell>
          <cell r="J1625">
            <v>345926560</v>
          </cell>
        </row>
        <row r="1626">
          <cell r="A1626">
            <v>411360</v>
          </cell>
          <cell r="B1626" t="str">
            <v>PR</v>
          </cell>
          <cell r="C1626" t="str">
            <v>LOBATO</v>
          </cell>
          <cell r="D1626" t="str">
            <v>411360</v>
          </cell>
          <cell r="F1626">
            <v>11151010</v>
          </cell>
          <cell r="H1626">
            <v>10791300</v>
          </cell>
          <cell r="J1626">
            <v>5035940</v>
          </cell>
        </row>
        <row r="1627">
          <cell r="A1627">
            <v>411373</v>
          </cell>
          <cell r="B1627" t="str">
            <v>PR</v>
          </cell>
          <cell r="C1627" t="str">
            <v>LUIZIANA</v>
          </cell>
          <cell r="D1627" t="str">
            <v>411373</v>
          </cell>
          <cell r="E1627">
            <v>187434</v>
          </cell>
          <cell r="F1627">
            <v>30198603</v>
          </cell>
          <cell r="G1627">
            <v>88472</v>
          </cell>
          <cell r="H1627">
            <v>29191218</v>
          </cell>
          <cell r="I1627">
            <v>61101</v>
          </cell>
          <cell r="J1627">
            <v>13582531</v>
          </cell>
        </row>
        <row r="1628">
          <cell r="A1628">
            <v>411375</v>
          </cell>
          <cell r="B1628" t="str">
            <v>PR</v>
          </cell>
          <cell r="C1628" t="str">
            <v>LUNARDELLI</v>
          </cell>
          <cell r="D1628" t="str">
            <v>411375</v>
          </cell>
          <cell r="E1628">
            <v>7790</v>
          </cell>
          <cell r="F1628">
            <v>16794995</v>
          </cell>
          <cell r="G1628">
            <v>2</v>
          </cell>
          <cell r="H1628">
            <v>17815251</v>
          </cell>
          <cell r="I1628">
            <v>909</v>
          </cell>
          <cell r="J1628">
            <v>7942793</v>
          </cell>
        </row>
        <row r="1629">
          <cell r="A1629">
            <v>411400</v>
          </cell>
          <cell r="B1629" t="str">
            <v>PR</v>
          </cell>
          <cell r="C1629" t="str">
            <v>MAMBORÊ</v>
          </cell>
          <cell r="D1629" t="str">
            <v>411400</v>
          </cell>
          <cell r="F1629">
            <v>48802401</v>
          </cell>
          <cell r="H1629">
            <v>47228130</v>
          </cell>
          <cell r="J1629">
            <v>22039794</v>
          </cell>
        </row>
        <row r="1630">
          <cell r="A1630">
            <v>411410</v>
          </cell>
          <cell r="B1630" t="str">
            <v>PR</v>
          </cell>
          <cell r="C1630" t="str">
            <v>MANDAGUAÇU</v>
          </cell>
          <cell r="D1630" t="str">
            <v>411410</v>
          </cell>
          <cell r="E1630">
            <v>739232</v>
          </cell>
          <cell r="F1630">
            <v>92495193</v>
          </cell>
          <cell r="G1630">
            <v>529467</v>
          </cell>
          <cell r="H1630">
            <v>90921677</v>
          </cell>
          <cell r="I1630">
            <v>269765</v>
          </cell>
          <cell r="J1630">
            <v>39951384</v>
          </cell>
        </row>
        <row r="1631">
          <cell r="A1631">
            <v>411435</v>
          </cell>
          <cell r="B1631" t="str">
            <v>PR</v>
          </cell>
          <cell r="C1631" t="str">
            <v>MANFRINÓPOLIS</v>
          </cell>
          <cell r="D1631" t="str">
            <v>411435</v>
          </cell>
          <cell r="F1631">
            <v>3152018</v>
          </cell>
          <cell r="H1631">
            <v>3050340</v>
          </cell>
          <cell r="J1631">
            <v>1423492</v>
          </cell>
        </row>
        <row r="1632">
          <cell r="A1632">
            <v>411450</v>
          </cell>
          <cell r="B1632" t="str">
            <v>PR</v>
          </cell>
          <cell r="C1632" t="str">
            <v>MANOEL RIBAS</v>
          </cell>
          <cell r="D1632" t="str">
            <v>411450</v>
          </cell>
          <cell r="F1632">
            <v>44398913</v>
          </cell>
          <cell r="H1632">
            <v>42966690</v>
          </cell>
          <cell r="J1632">
            <v>20051122</v>
          </cell>
        </row>
        <row r="1633">
          <cell r="A1633">
            <v>411470</v>
          </cell>
          <cell r="B1633" t="str">
            <v>PR</v>
          </cell>
          <cell r="C1633" t="str">
            <v>MARIA HELENA</v>
          </cell>
          <cell r="D1633" t="str">
            <v>411470</v>
          </cell>
          <cell r="F1633">
            <v>781634</v>
          </cell>
          <cell r="H1633">
            <v>756420</v>
          </cell>
          <cell r="J1633">
            <v>352996</v>
          </cell>
        </row>
        <row r="1634">
          <cell r="A1634">
            <v>411500</v>
          </cell>
          <cell r="B1634" t="str">
            <v>PR</v>
          </cell>
          <cell r="C1634" t="str">
            <v>MARILENA</v>
          </cell>
          <cell r="D1634" t="str">
            <v>411500</v>
          </cell>
          <cell r="F1634">
            <v>10622584</v>
          </cell>
          <cell r="H1634">
            <v>10279920</v>
          </cell>
          <cell r="J1634">
            <v>4797296</v>
          </cell>
        </row>
        <row r="1635">
          <cell r="A1635">
            <v>411510</v>
          </cell>
          <cell r="B1635" t="str">
            <v>PR</v>
          </cell>
          <cell r="C1635" t="str">
            <v>MARILUZ</v>
          </cell>
          <cell r="D1635" t="str">
            <v>411510</v>
          </cell>
          <cell r="E1635">
            <v>24300</v>
          </cell>
          <cell r="F1635">
            <v>53879400</v>
          </cell>
          <cell r="G1635">
            <v>1797</v>
          </cell>
          <cell r="H1635">
            <v>57284390</v>
          </cell>
          <cell r="I1635">
            <v>160</v>
          </cell>
          <cell r="J1635">
            <v>26320470</v>
          </cell>
        </row>
        <row r="1636">
          <cell r="A1636">
            <v>411540</v>
          </cell>
          <cell r="B1636" t="str">
            <v>PR</v>
          </cell>
          <cell r="C1636" t="str">
            <v>MARMELEIRO</v>
          </cell>
          <cell r="D1636" t="str">
            <v>411540</v>
          </cell>
          <cell r="F1636">
            <v>1395</v>
          </cell>
          <cell r="H1636">
            <v>1350</v>
          </cell>
          <cell r="J1636">
            <v>630</v>
          </cell>
        </row>
        <row r="1637">
          <cell r="A1637">
            <v>411545</v>
          </cell>
          <cell r="B1637" t="str">
            <v>PR</v>
          </cell>
          <cell r="C1637" t="str">
            <v>MARQUINHO</v>
          </cell>
          <cell r="D1637" t="str">
            <v>411545</v>
          </cell>
          <cell r="E1637">
            <v>7014</v>
          </cell>
          <cell r="F1637">
            <v>20316894</v>
          </cell>
          <cell r="G1637">
            <v>5390</v>
          </cell>
          <cell r="H1637">
            <v>22559386</v>
          </cell>
          <cell r="I1637">
            <v>3948</v>
          </cell>
          <cell r="J1637">
            <v>10627085</v>
          </cell>
        </row>
        <row r="1638">
          <cell r="A1638">
            <v>411570</v>
          </cell>
          <cell r="B1638" t="str">
            <v>PR</v>
          </cell>
          <cell r="C1638" t="str">
            <v>MATINHOS</v>
          </cell>
          <cell r="D1638" t="str">
            <v>411570</v>
          </cell>
          <cell r="F1638">
            <v>62336102</v>
          </cell>
          <cell r="H1638">
            <v>60325260</v>
          </cell>
          <cell r="J1638">
            <v>28151788</v>
          </cell>
        </row>
        <row r="1639">
          <cell r="A1639">
            <v>411573</v>
          </cell>
          <cell r="B1639" t="str">
            <v>PR</v>
          </cell>
          <cell r="C1639" t="str">
            <v>MATO RICO</v>
          </cell>
          <cell r="D1639" t="str">
            <v>411573</v>
          </cell>
          <cell r="E1639">
            <v>6734</v>
          </cell>
          <cell r="F1639">
            <v>58347464</v>
          </cell>
          <cell r="G1639">
            <v>16599</v>
          </cell>
          <cell r="H1639">
            <v>56869013</v>
          </cell>
          <cell r="I1639">
            <v>379</v>
          </cell>
          <cell r="J1639">
            <v>26714851</v>
          </cell>
        </row>
        <row r="1640">
          <cell r="A1640">
            <v>411590</v>
          </cell>
          <cell r="B1640" t="str">
            <v>PR</v>
          </cell>
          <cell r="C1640" t="str">
            <v>MIRADOR</v>
          </cell>
          <cell r="D1640" t="str">
            <v>411590</v>
          </cell>
          <cell r="F1640">
            <v>0</v>
          </cell>
          <cell r="H1640">
            <v>0</v>
          </cell>
          <cell r="J1640">
            <v>0</v>
          </cell>
        </row>
        <row r="1641">
          <cell r="A1641">
            <v>411620</v>
          </cell>
          <cell r="B1641" t="str">
            <v>PR</v>
          </cell>
          <cell r="C1641" t="str">
            <v>MORRETES</v>
          </cell>
          <cell r="D1641" t="str">
            <v>411620</v>
          </cell>
          <cell r="F1641">
            <v>0</v>
          </cell>
          <cell r="G1641">
            <v>111096</v>
          </cell>
          <cell r="H1641">
            <v>11673484</v>
          </cell>
          <cell r="I1641">
            <v>98139</v>
          </cell>
          <cell r="J1641">
            <v>22841962</v>
          </cell>
        </row>
        <row r="1642">
          <cell r="A1642">
            <v>411630</v>
          </cell>
          <cell r="B1642" t="str">
            <v>PR</v>
          </cell>
          <cell r="C1642" t="str">
            <v>MUNHOZ DE MELO</v>
          </cell>
          <cell r="D1642" t="str">
            <v>411630</v>
          </cell>
          <cell r="F1642">
            <v>4490691</v>
          </cell>
          <cell r="H1642">
            <v>4345830</v>
          </cell>
          <cell r="J1642">
            <v>2028054</v>
          </cell>
        </row>
        <row r="1643">
          <cell r="A1643">
            <v>411640</v>
          </cell>
          <cell r="B1643" t="str">
            <v>PR</v>
          </cell>
          <cell r="C1643" t="str">
            <v>NOSSA SENHORA DAS GRAÇAS</v>
          </cell>
          <cell r="D1643" t="str">
            <v>411640</v>
          </cell>
          <cell r="E1643">
            <v>6084</v>
          </cell>
          <cell r="F1643">
            <v>11530569</v>
          </cell>
          <cell r="G1643">
            <v>10797</v>
          </cell>
          <cell r="H1643">
            <v>10794328</v>
          </cell>
          <cell r="I1643">
            <v>3620</v>
          </cell>
          <cell r="J1643">
            <v>4959354</v>
          </cell>
        </row>
        <row r="1644">
          <cell r="A1644">
            <v>411680</v>
          </cell>
          <cell r="B1644" t="str">
            <v>PR</v>
          </cell>
          <cell r="C1644" t="str">
            <v>NOVA CANTU</v>
          </cell>
          <cell r="D1644" t="str">
            <v>411680</v>
          </cell>
          <cell r="F1644">
            <v>732530</v>
          </cell>
          <cell r="H1644">
            <v>708900</v>
          </cell>
          <cell r="J1644">
            <v>330820</v>
          </cell>
        </row>
        <row r="1645">
          <cell r="A1645">
            <v>411690</v>
          </cell>
          <cell r="B1645" t="str">
            <v>PR</v>
          </cell>
          <cell r="C1645" t="str">
            <v>NOVA ESPERANÇA</v>
          </cell>
          <cell r="D1645" t="str">
            <v>411690</v>
          </cell>
          <cell r="F1645">
            <v>75950</v>
          </cell>
          <cell r="H1645">
            <v>73500</v>
          </cell>
          <cell r="J1645">
            <v>34300</v>
          </cell>
        </row>
        <row r="1646">
          <cell r="A1646">
            <v>411705</v>
          </cell>
          <cell r="B1646" t="str">
            <v>PR</v>
          </cell>
          <cell r="C1646" t="str">
            <v>NOVA LARANJEIRAS</v>
          </cell>
          <cell r="D1646" t="str">
            <v>411705</v>
          </cell>
          <cell r="F1646">
            <v>32559176</v>
          </cell>
          <cell r="H1646">
            <v>31508880</v>
          </cell>
          <cell r="J1646">
            <v>14704144</v>
          </cell>
        </row>
        <row r="1647">
          <cell r="A1647">
            <v>411721</v>
          </cell>
          <cell r="B1647" t="str">
            <v>PR</v>
          </cell>
          <cell r="C1647" t="str">
            <v>NOVA SANTA BÁRBARA</v>
          </cell>
          <cell r="D1647" t="str">
            <v>411721</v>
          </cell>
          <cell r="E1647">
            <v>4050</v>
          </cell>
          <cell r="F1647">
            <v>6201937</v>
          </cell>
          <cell r="G1647">
            <v>1300</v>
          </cell>
          <cell r="H1647">
            <v>6728425</v>
          </cell>
          <cell r="J1647">
            <v>2962067</v>
          </cell>
        </row>
        <row r="1648">
          <cell r="A1648">
            <v>411727</v>
          </cell>
          <cell r="B1648" t="str">
            <v>PR</v>
          </cell>
          <cell r="C1648" t="str">
            <v>NOVA TEBAS</v>
          </cell>
          <cell r="D1648" t="str">
            <v>411727</v>
          </cell>
          <cell r="F1648">
            <v>3594264</v>
          </cell>
          <cell r="H1648">
            <v>3478320</v>
          </cell>
          <cell r="J1648">
            <v>1623216</v>
          </cell>
        </row>
        <row r="1649">
          <cell r="A1649">
            <v>411729</v>
          </cell>
          <cell r="B1649" t="str">
            <v>PR</v>
          </cell>
          <cell r="C1649" t="str">
            <v>NOVO ITACOLOMI</v>
          </cell>
          <cell r="D1649" t="str">
            <v>411729</v>
          </cell>
          <cell r="F1649">
            <v>2730635</v>
          </cell>
          <cell r="H1649">
            <v>2642550</v>
          </cell>
          <cell r="J1649">
            <v>1233190</v>
          </cell>
        </row>
        <row r="1650">
          <cell r="A1650">
            <v>411730</v>
          </cell>
          <cell r="B1650" t="str">
            <v>PR</v>
          </cell>
          <cell r="C1650" t="str">
            <v>ORTIGUEIRA</v>
          </cell>
          <cell r="D1650" t="str">
            <v>411730</v>
          </cell>
          <cell r="F1650">
            <v>23897838</v>
          </cell>
          <cell r="H1650">
            <v>23126940</v>
          </cell>
          <cell r="J1650">
            <v>10792572</v>
          </cell>
        </row>
        <row r="1651">
          <cell r="A1651">
            <v>411745</v>
          </cell>
          <cell r="B1651" t="str">
            <v>PR</v>
          </cell>
          <cell r="C1651" t="str">
            <v>OURO VERDE DO OESTE</v>
          </cell>
          <cell r="D1651" t="str">
            <v>411745</v>
          </cell>
          <cell r="F1651">
            <v>8176209</v>
          </cell>
          <cell r="H1651">
            <v>7912470</v>
          </cell>
          <cell r="J1651">
            <v>3692486</v>
          </cell>
        </row>
        <row r="1652">
          <cell r="A1652">
            <v>411750</v>
          </cell>
          <cell r="B1652" t="str">
            <v>PR</v>
          </cell>
          <cell r="C1652" t="str">
            <v>PAIÇANDU</v>
          </cell>
          <cell r="D1652" t="str">
            <v>411750</v>
          </cell>
          <cell r="F1652">
            <v>32713804</v>
          </cell>
          <cell r="H1652">
            <v>31658520</v>
          </cell>
          <cell r="J1652">
            <v>14773976</v>
          </cell>
        </row>
        <row r="1653">
          <cell r="A1653">
            <v>411770</v>
          </cell>
          <cell r="B1653" t="str">
            <v>PR</v>
          </cell>
          <cell r="C1653" t="str">
            <v>PALMEIRA</v>
          </cell>
          <cell r="D1653" t="str">
            <v>411770</v>
          </cell>
          <cell r="F1653">
            <v>58849718</v>
          </cell>
          <cell r="H1653">
            <v>56951340</v>
          </cell>
          <cell r="J1653">
            <v>26577292</v>
          </cell>
        </row>
        <row r="1654">
          <cell r="A1654">
            <v>411780</v>
          </cell>
          <cell r="B1654" t="str">
            <v>PR</v>
          </cell>
          <cell r="C1654" t="str">
            <v>PALMITAL</v>
          </cell>
          <cell r="D1654" t="str">
            <v>411780</v>
          </cell>
          <cell r="F1654">
            <v>57820774</v>
          </cell>
          <cell r="G1654">
            <v>1</v>
          </cell>
          <cell r="H1654">
            <v>56139746</v>
          </cell>
          <cell r="J1654">
            <v>25798888</v>
          </cell>
        </row>
        <row r="1655">
          <cell r="A1655">
            <v>411820</v>
          </cell>
          <cell r="B1655" t="str">
            <v>PR</v>
          </cell>
          <cell r="C1655" t="str">
            <v>PARANAGUÁ</v>
          </cell>
          <cell r="D1655" t="str">
            <v>411820</v>
          </cell>
          <cell r="F1655">
            <v>130686142</v>
          </cell>
          <cell r="H1655">
            <v>126470460</v>
          </cell>
          <cell r="J1655">
            <v>59019548</v>
          </cell>
        </row>
        <row r="1656">
          <cell r="A1656">
            <v>411830</v>
          </cell>
          <cell r="B1656" t="str">
            <v>PR</v>
          </cell>
          <cell r="C1656" t="str">
            <v>PARANAPOEMA</v>
          </cell>
          <cell r="D1656" t="str">
            <v>411830</v>
          </cell>
          <cell r="F1656">
            <v>5561770</v>
          </cell>
          <cell r="H1656">
            <v>5160781</v>
          </cell>
          <cell r="J1656">
            <v>2070591</v>
          </cell>
        </row>
        <row r="1657">
          <cell r="A1657">
            <v>411860</v>
          </cell>
          <cell r="B1657" t="str">
            <v>PR</v>
          </cell>
          <cell r="C1657" t="str">
            <v>PAULA FREITAS</v>
          </cell>
          <cell r="D1657" t="str">
            <v>411860</v>
          </cell>
          <cell r="F1657">
            <v>2849768</v>
          </cell>
          <cell r="H1657">
            <v>2757840</v>
          </cell>
          <cell r="J1657">
            <v>1286992</v>
          </cell>
        </row>
        <row r="1658">
          <cell r="A1658">
            <v>411870</v>
          </cell>
          <cell r="B1658" t="str">
            <v>PR</v>
          </cell>
          <cell r="C1658" t="str">
            <v>PAULO FRONTIN</v>
          </cell>
          <cell r="D1658" t="str">
            <v>411870</v>
          </cell>
          <cell r="F1658">
            <v>30256248</v>
          </cell>
          <cell r="H1658">
            <v>29280240</v>
          </cell>
          <cell r="J1658">
            <v>13664112</v>
          </cell>
        </row>
        <row r="1659">
          <cell r="A1659">
            <v>411880</v>
          </cell>
          <cell r="B1659" t="str">
            <v>PR</v>
          </cell>
          <cell r="C1659" t="str">
            <v>PEABIRU</v>
          </cell>
          <cell r="D1659" t="str">
            <v>411880</v>
          </cell>
          <cell r="F1659">
            <v>2052324</v>
          </cell>
          <cell r="H1659">
            <v>1986120</v>
          </cell>
          <cell r="J1659">
            <v>926856</v>
          </cell>
        </row>
        <row r="1660">
          <cell r="A1660">
            <v>411885</v>
          </cell>
          <cell r="B1660" t="str">
            <v>PR</v>
          </cell>
          <cell r="C1660" t="str">
            <v>PEROBAL</v>
          </cell>
          <cell r="D1660" t="str">
            <v>411885</v>
          </cell>
          <cell r="E1660">
            <v>9397</v>
          </cell>
          <cell r="F1660">
            <v>10806750</v>
          </cell>
          <cell r="G1660">
            <v>2273</v>
          </cell>
          <cell r="H1660">
            <v>10166235</v>
          </cell>
          <cell r="I1660">
            <v>13748</v>
          </cell>
          <cell r="J1660">
            <v>4877229</v>
          </cell>
        </row>
        <row r="1661">
          <cell r="A1661">
            <v>411910</v>
          </cell>
          <cell r="B1661" t="str">
            <v>PR</v>
          </cell>
          <cell r="C1661" t="str">
            <v>PIÊN</v>
          </cell>
          <cell r="D1661" t="str">
            <v>411910</v>
          </cell>
          <cell r="F1661">
            <v>2582424</v>
          </cell>
          <cell r="H1661">
            <v>2499120</v>
          </cell>
          <cell r="J1661">
            <v>1166256</v>
          </cell>
        </row>
        <row r="1662">
          <cell r="A1662">
            <v>411925</v>
          </cell>
          <cell r="B1662" t="str">
            <v>PR</v>
          </cell>
          <cell r="C1662" t="str">
            <v>PINHAL DE SÃO BENTO</v>
          </cell>
          <cell r="D1662" t="str">
            <v>411925</v>
          </cell>
          <cell r="E1662">
            <v>15289</v>
          </cell>
          <cell r="F1662">
            <v>23528168</v>
          </cell>
          <cell r="G1662">
            <v>14975</v>
          </cell>
          <cell r="H1662">
            <v>23218631</v>
          </cell>
          <cell r="I1662">
            <v>4101</v>
          </cell>
          <cell r="J1662">
            <v>9999729</v>
          </cell>
        </row>
        <row r="1663">
          <cell r="A1663">
            <v>411920</v>
          </cell>
          <cell r="B1663" t="str">
            <v>PR</v>
          </cell>
          <cell r="C1663" t="str">
            <v>PINHALÃO</v>
          </cell>
          <cell r="D1663" t="str">
            <v>411920</v>
          </cell>
          <cell r="E1663">
            <v>414339</v>
          </cell>
          <cell r="F1663">
            <v>32871490</v>
          </cell>
          <cell r="G1663">
            <v>10896</v>
          </cell>
          <cell r="H1663">
            <v>21174101</v>
          </cell>
          <cell r="I1663">
            <v>22111</v>
          </cell>
          <cell r="J1663">
            <v>9446731</v>
          </cell>
        </row>
        <row r="1664">
          <cell r="A1664">
            <v>411930</v>
          </cell>
          <cell r="B1664" t="str">
            <v>PR</v>
          </cell>
          <cell r="C1664" t="str">
            <v>PINHÃO</v>
          </cell>
          <cell r="D1664" t="str">
            <v>411930</v>
          </cell>
          <cell r="F1664">
            <v>91587237</v>
          </cell>
          <cell r="H1664">
            <v>88632810</v>
          </cell>
          <cell r="J1664">
            <v>41361978</v>
          </cell>
        </row>
        <row r="1665">
          <cell r="A1665">
            <v>411960</v>
          </cell>
          <cell r="B1665" t="str">
            <v>PR</v>
          </cell>
          <cell r="C1665" t="str">
            <v>PITANGA</v>
          </cell>
          <cell r="D1665" t="str">
            <v>411960</v>
          </cell>
          <cell r="F1665">
            <v>58578127</v>
          </cell>
          <cell r="H1665">
            <v>56688510</v>
          </cell>
          <cell r="J1665">
            <v>26454638</v>
          </cell>
        </row>
        <row r="1666">
          <cell r="A1666">
            <v>411965</v>
          </cell>
          <cell r="B1666" t="str">
            <v>PR</v>
          </cell>
          <cell r="C1666" t="str">
            <v>PITANGUEIRAS</v>
          </cell>
          <cell r="D1666" t="str">
            <v>411965</v>
          </cell>
          <cell r="F1666">
            <v>6058981</v>
          </cell>
          <cell r="H1666">
            <v>5863530</v>
          </cell>
          <cell r="J1666">
            <v>2736314</v>
          </cell>
        </row>
        <row r="1667">
          <cell r="A1667">
            <v>411970</v>
          </cell>
          <cell r="B1667" t="str">
            <v>PR</v>
          </cell>
          <cell r="C1667" t="str">
            <v>PLANALTINA DO PARANÁ</v>
          </cell>
          <cell r="D1667" t="str">
            <v>411970</v>
          </cell>
          <cell r="F1667">
            <v>7589823</v>
          </cell>
          <cell r="H1667">
            <v>7344990</v>
          </cell>
          <cell r="J1667">
            <v>3427662</v>
          </cell>
        </row>
        <row r="1668">
          <cell r="A1668">
            <v>411995</v>
          </cell>
          <cell r="B1668" t="str">
            <v>PR</v>
          </cell>
          <cell r="C1668" t="str">
            <v>PONTAL DO PARANÁ</v>
          </cell>
          <cell r="D1668" t="str">
            <v>411995</v>
          </cell>
          <cell r="F1668">
            <v>53697673</v>
          </cell>
          <cell r="H1668">
            <v>51965490</v>
          </cell>
          <cell r="J1668">
            <v>24250562</v>
          </cell>
        </row>
        <row r="1669">
          <cell r="A1669">
            <v>412010</v>
          </cell>
          <cell r="B1669" t="str">
            <v>PR</v>
          </cell>
          <cell r="C1669" t="str">
            <v>PORTO AMAZONAS</v>
          </cell>
          <cell r="D1669" t="str">
            <v>412010</v>
          </cell>
          <cell r="F1669">
            <v>2670371</v>
          </cell>
          <cell r="H1669">
            <v>2584230</v>
          </cell>
          <cell r="J1669">
            <v>1205974</v>
          </cell>
        </row>
        <row r="1670">
          <cell r="A1670">
            <v>412015</v>
          </cell>
          <cell r="B1670" t="str">
            <v>PR</v>
          </cell>
          <cell r="C1670" t="str">
            <v>PORTO BARREIRO</v>
          </cell>
          <cell r="D1670" t="str">
            <v>412015</v>
          </cell>
          <cell r="F1670">
            <v>13651346</v>
          </cell>
          <cell r="H1670">
            <v>13210980</v>
          </cell>
          <cell r="J1670">
            <v>6165124</v>
          </cell>
        </row>
        <row r="1671">
          <cell r="A1671">
            <v>412030</v>
          </cell>
          <cell r="B1671" t="str">
            <v>PR</v>
          </cell>
          <cell r="C1671" t="str">
            <v>PORTO VITÓRIA</v>
          </cell>
          <cell r="D1671" t="str">
            <v>412030</v>
          </cell>
          <cell r="F1671">
            <v>20380950</v>
          </cell>
          <cell r="H1671">
            <v>19723500</v>
          </cell>
          <cell r="J1671">
            <v>9204300</v>
          </cell>
        </row>
        <row r="1672">
          <cell r="A1672">
            <v>412040</v>
          </cell>
          <cell r="B1672" t="str">
            <v>PR</v>
          </cell>
          <cell r="C1672" t="str">
            <v>PRESIDENTE CASTELO BRANCO</v>
          </cell>
          <cell r="D1672" t="str">
            <v>412040</v>
          </cell>
          <cell r="F1672">
            <v>40579</v>
          </cell>
          <cell r="H1672">
            <v>39270</v>
          </cell>
          <cell r="J1672">
            <v>18326</v>
          </cell>
        </row>
        <row r="1673">
          <cell r="A1673">
            <v>412050</v>
          </cell>
          <cell r="B1673" t="str">
            <v>PR</v>
          </cell>
          <cell r="C1673" t="str">
            <v>PRIMEIRO DE MAIO</v>
          </cell>
          <cell r="D1673" t="str">
            <v>412050</v>
          </cell>
          <cell r="F1673">
            <v>1095106</v>
          </cell>
          <cell r="H1673">
            <v>1059780</v>
          </cell>
          <cell r="J1673">
            <v>494564</v>
          </cell>
        </row>
        <row r="1674">
          <cell r="A1674">
            <v>412070</v>
          </cell>
          <cell r="B1674" t="str">
            <v>PR</v>
          </cell>
          <cell r="C1674" t="str">
            <v>QUATIGUÁ</v>
          </cell>
          <cell r="D1674" t="str">
            <v>412070</v>
          </cell>
          <cell r="E1674">
            <v>33626</v>
          </cell>
          <cell r="F1674">
            <v>43820914</v>
          </cell>
          <cell r="G1674">
            <v>13108</v>
          </cell>
          <cell r="H1674">
            <v>47127545</v>
          </cell>
          <cell r="I1674">
            <v>5447</v>
          </cell>
          <cell r="J1674">
            <v>21112685</v>
          </cell>
        </row>
        <row r="1675">
          <cell r="A1675">
            <v>412080</v>
          </cell>
          <cell r="B1675" t="str">
            <v>PR</v>
          </cell>
          <cell r="C1675" t="str">
            <v>QUATRO BARRAS</v>
          </cell>
          <cell r="D1675" t="str">
            <v>412080</v>
          </cell>
          <cell r="E1675">
            <v>764148</v>
          </cell>
          <cell r="F1675">
            <v>452158537</v>
          </cell>
          <cell r="G1675">
            <v>749569</v>
          </cell>
          <cell r="H1675">
            <v>444031472</v>
          </cell>
          <cell r="I1675">
            <v>321670</v>
          </cell>
          <cell r="J1675">
            <v>207394574</v>
          </cell>
        </row>
        <row r="1676">
          <cell r="A1676">
            <v>412090</v>
          </cell>
          <cell r="B1676" t="str">
            <v>PR</v>
          </cell>
          <cell r="C1676" t="str">
            <v>QUEDAS DO IGUAÇU</v>
          </cell>
          <cell r="D1676" t="str">
            <v>412090</v>
          </cell>
          <cell r="F1676">
            <v>630606960</v>
          </cell>
          <cell r="H1676">
            <v>610264800</v>
          </cell>
          <cell r="J1676">
            <v>284790240</v>
          </cell>
        </row>
        <row r="1677">
          <cell r="A1677">
            <v>412110</v>
          </cell>
          <cell r="B1677" t="str">
            <v>PR</v>
          </cell>
          <cell r="C1677" t="str">
            <v>QUINTA DO SOL</v>
          </cell>
          <cell r="D1677" t="str">
            <v>412110</v>
          </cell>
          <cell r="F1677">
            <v>2094980</v>
          </cell>
          <cell r="G1677">
            <v>475</v>
          </cell>
          <cell r="H1677">
            <v>3909581</v>
          </cell>
          <cell r="J1677">
            <v>2100378</v>
          </cell>
        </row>
        <row r="1678">
          <cell r="A1678">
            <v>412120</v>
          </cell>
          <cell r="B1678" t="str">
            <v>PR</v>
          </cell>
          <cell r="C1678" t="str">
            <v>QUITANDINHA</v>
          </cell>
          <cell r="D1678" t="str">
            <v>412120</v>
          </cell>
          <cell r="E1678">
            <v>447571</v>
          </cell>
          <cell r="F1678">
            <v>125605897</v>
          </cell>
          <cell r="G1678">
            <v>259422</v>
          </cell>
          <cell r="H1678">
            <v>122008585</v>
          </cell>
          <cell r="I1678">
            <v>142695</v>
          </cell>
          <cell r="J1678">
            <v>57570634</v>
          </cell>
        </row>
        <row r="1679">
          <cell r="A1679">
            <v>412150</v>
          </cell>
          <cell r="B1679" t="str">
            <v>PR</v>
          </cell>
          <cell r="C1679" t="str">
            <v>REBOUÇAS</v>
          </cell>
          <cell r="D1679" t="str">
            <v>412150</v>
          </cell>
          <cell r="F1679">
            <v>6098382</v>
          </cell>
          <cell r="H1679">
            <v>5901660</v>
          </cell>
          <cell r="J1679">
            <v>2754108</v>
          </cell>
        </row>
        <row r="1680">
          <cell r="A1680">
            <v>412170</v>
          </cell>
          <cell r="B1680" t="str">
            <v>PR</v>
          </cell>
          <cell r="C1680" t="str">
            <v>RESERVA</v>
          </cell>
          <cell r="D1680" t="str">
            <v>412170</v>
          </cell>
          <cell r="F1680">
            <v>0</v>
          </cell>
          <cell r="H1680">
            <v>0</v>
          </cell>
          <cell r="J1680">
            <v>0</v>
          </cell>
        </row>
        <row r="1681">
          <cell r="A1681">
            <v>412175</v>
          </cell>
          <cell r="B1681" t="str">
            <v>PR</v>
          </cell>
          <cell r="C1681" t="str">
            <v>RESERVA DO IGUAÇU</v>
          </cell>
          <cell r="D1681" t="str">
            <v>412175</v>
          </cell>
          <cell r="E1681">
            <v>273</v>
          </cell>
          <cell r="F1681">
            <v>19318191</v>
          </cell>
          <cell r="G1681">
            <v>200</v>
          </cell>
          <cell r="H1681">
            <v>19425092</v>
          </cell>
          <cell r="I1681">
            <v>950</v>
          </cell>
          <cell r="J1681">
            <v>8996189</v>
          </cell>
        </row>
        <row r="1682">
          <cell r="A1682">
            <v>412190</v>
          </cell>
          <cell r="B1682" t="str">
            <v>PR</v>
          </cell>
          <cell r="C1682" t="str">
            <v>RIBEIRÃO DO PINHAL</v>
          </cell>
          <cell r="D1682" t="str">
            <v>412190</v>
          </cell>
          <cell r="E1682">
            <v>20590</v>
          </cell>
          <cell r="F1682">
            <v>46516061</v>
          </cell>
          <cell r="G1682">
            <v>2380</v>
          </cell>
          <cell r="H1682">
            <v>45751102</v>
          </cell>
          <cell r="I1682">
            <v>410</v>
          </cell>
          <cell r="J1682">
            <v>21437205</v>
          </cell>
        </row>
        <row r="1683">
          <cell r="A1683">
            <v>412200</v>
          </cell>
          <cell r="B1683" t="str">
            <v>PR</v>
          </cell>
          <cell r="C1683" t="str">
            <v>RIO AZUL</v>
          </cell>
          <cell r="D1683" t="str">
            <v>412200</v>
          </cell>
          <cell r="F1683">
            <v>116267732</v>
          </cell>
          <cell r="H1683">
            <v>112517160</v>
          </cell>
          <cell r="J1683">
            <v>52508008</v>
          </cell>
        </row>
        <row r="1684">
          <cell r="A1684">
            <v>412210</v>
          </cell>
          <cell r="B1684" t="str">
            <v>PR</v>
          </cell>
          <cell r="C1684" t="str">
            <v>RIO BOM</v>
          </cell>
          <cell r="D1684" t="str">
            <v>412210</v>
          </cell>
          <cell r="E1684">
            <v>5565</v>
          </cell>
          <cell r="F1684">
            <v>6347040</v>
          </cell>
          <cell r="G1684">
            <v>4237</v>
          </cell>
          <cell r="H1684">
            <v>7022164</v>
          </cell>
          <cell r="I1684">
            <v>3422</v>
          </cell>
          <cell r="J1684">
            <v>3154413</v>
          </cell>
        </row>
        <row r="1685">
          <cell r="A1685">
            <v>412215</v>
          </cell>
          <cell r="B1685" t="str">
            <v>PR</v>
          </cell>
          <cell r="C1685" t="str">
            <v>RIO BONITO DO IGUAÇU</v>
          </cell>
          <cell r="D1685" t="str">
            <v>412215</v>
          </cell>
          <cell r="F1685">
            <v>43370240</v>
          </cell>
          <cell r="H1685">
            <v>41971200</v>
          </cell>
          <cell r="J1685">
            <v>19586560</v>
          </cell>
        </row>
        <row r="1686">
          <cell r="A1686">
            <v>412217</v>
          </cell>
          <cell r="B1686" t="str">
            <v>PR</v>
          </cell>
          <cell r="C1686" t="str">
            <v>RIO BRANCO DO IVAÍ</v>
          </cell>
          <cell r="D1686" t="str">
            <v>412217</v>
          </cell>
          <cell r="E1686">
            <v>110520</v>
          </cell>
          <cell r="F1686">
            <v>7746084</v>
          </cell>
          <cell r="G1686">
            <v>695</v>
          </cell>
          <cell r="H1686">
            <v>6936288</v>
          </cell>
          <cell r="I1686">
            <v>13951</v>
          </cell>
          <cell r="J1686">
            <v>3023728</v>
          </cell>
        </row>
        <row r="1687">
          <cell r="A1687">
            <v>412240</v>
          </cell>
          <cell r="B1687" t="str">
            <v>PR</v>
          </cell>
          <cell r="C1687" t="str">
            <v>ROLÂNDIA</v>
          </cell>
          <cell r="D1687" t="str">
            <v>412240</v>
          </cell>
          <cell r="F1687">
            <v>306838</v>
          </cell>
          <cell r="H1687">
            <v>296940</v>
          </cell>
          <cell r="J1687">
            <v>138572</v>
          </cell>
        </row>
        <row r="1688">
          <cell r="A1688">
            <v>412250</v>
          </cell>
          <cell r="B1688" t="str">
            <v>PR</v>
          </cell>
          <cell r="C1688" t="str">
            <v>RONCADOR</v>
          </cell>
          <cell r="D1688" t="str">
            <v>412250</v>
          </cell>
          <cell r="F1688">
            <v>29447396</v>
          </cell>
          <cell r="H1688">
            <v>28497480</v>
          </cell>
          <cell r="J1688">
            <v>13298824</v>
          </cell>
        </row>
        <row r="1689">
          <cell r="A1689">
            <v>412265</v>
          </cell>
          <cell r="B1689" t="str">
            <v>PR</v>
          </cell>
          <cell r="C1689" t="str">
            <v>ROSÁRIO DO IVAÍ</v>
          </cell>
          <cell r="D1689" t="str">
            <v>412265</v>
          </cell>
          <cell r="E1689">
            <v>28236</v>
          </cell>
          <cell r="F1689">
            <v>38372508</v>
          </cell>
          <cell r="G1689">
            <v>34576</v>
          </cell>
          <cell r="H1689">
            <v>37286641</v>
          </cell>
          <cell r="I1689">
            <v>21438</v>
          </cell>
          <cell r="J1689">
            <v>18667172</v>
          </cell>
        </row>
        <row r="1690">
          <cell r="A1690">
            <v>412280</v>
          </cell>
          <cell r="B1690" t="str">
            <v>PR</v>
          </cell>
          <cell r="C1690" t="str">
            <v>SALGADO FILHO</v>
          </cell>
          <cell r="D1690" t="str">
            <v>412280</v>
          </cell>
          <cell r="E1690">
            <v>1598</v>
          </cell>
          <cell r="F1690">
            <v>7649601</v>
          </cell>
          <cell r="H1690">
            <v>7415986</v>
          </cell>
          <cell r="J1690">
            <v>3641774</v>
          </cell>
        </row>
        <row r="1691">
          <cell r="A1691">
            <v>412310</v>
          </cell>
          <cell r="B1691" t="str">
            <v>PR</v>
          </cell>
          <cell r="C1691" t="str">
            <v>SANTA AMÉLIA</v>
          </cell>
          <cell r="D1691" t="str">
            <v>412310</v>
          </cell>
          <cell r="E1691">
            <v>60</v>
          </cell>
          <cell r="F1691">
            <v>11695691</v>
          </cell>
          <cell r="G1691">
            <v>338</v>
          </cell>
          <cell r="H1691">
            <v>11663364</v>
          </cell>
          <cell r="I1691">
            <v>661</v>
          </cell>
          <cell r="J1691">
            <v>5210067</v>
          </cell>
        </row>
        <row r="1692">
          <cell r="A1692">
            <v>412320</v>
          </cell>
          <cell r="B1692" t="str">
            <v>PR</v>
          </cell>
          <cell r="C1692" t="str">
            <v>SANTA CECÍLIA DO PAVÃO</v>
          </cell>
          <cell r="D1692" t="str">
            <v>412320</v>
          </cell>
          <cell r="E1692">
            <v>1659</v>
          </cell>
          <cell r="F1692">
            <v>25046612</v>
          </cell>
          <cell r="G1692">
            <v>485</v>
          </cell>
          <cell r="H1692">
            <v>24808527</v>
          </cell>
          <cell r="I1692">
            <v>7806</v>
          </cell>
          <cell r="J1692">
            <v>11076593</v>
          </cell>
        </row>
        <row r="1693">
          <cell r="A1693">
            <v>412380</v>
          </cell>
          <cell r="B1693" t="str">
            <v>PR</v>
          </cell>
          <cell r="C1693" t="str">
            <v>SANTA IZABEL DO OESTE</v>
          </cell>
          <cell r="D1693" t="str">
            <v>412380</v>
          </cell>
          <cell r="F1693">
            <v>2170</v>
          </cell>
          <cell r="H1693">
            <v>2100</v>
          </cell>
          <cell r="J1693">
            <v>980</v>
          </cell>
        </row>
        <row r="1694">
          <cell r="A1694">
            <v>412385</v>
          </cell>
          <cell r="B1694" t="str">
            <v>PR</v>
          </cell>
          <cell r="C1694" t="str">
            <v>SANTA MARIA DO OESTE</v>
          </cell>
          <cell r="D1694" t="str">
            <v>412385</v>
          </cell>
          <cell r="E1694">
            <v>55917</v>
          </cell>
          <cell r="F1694">
            <v>35820904</v>
          </cell>
          <cell r="G1694">
            <v>31724</v>
          </cell>
          <cell r="H1694">
            <v>33712467</v>
          </cell>
          <cell r="I1694">
            <v>28134</v>
          </cell>
          <cell r="J1694">
            <v>16760699</v>
          </cell>
        </row>
        <row r="1695">
          <cell r="A1695">
            <v>412390</v>
          </cell>
          <cell r="B1695" t="str">
            <v>PR</v>
          </cell>
          <cell r="C1695" t="str">
            <v>SANTA MARIANA</v>
          </cell>
          <cell r="D1695" t="str">
            <v>412390</v>
          </cell>
          <cell r="F1695">
            <v>14120345</v>
          </cell>
          <cell r="H1695">
            <v>13664850</v>
          </cell>
          <cell r="J1695">
            <v>6376930</v>
          </cell>
        </row>
        <row r="1696">
          <cell r="A1696">
            <v>412395</v>
          </cell>
          <cell r="B1696" t="str">
            <v>PR</v>
          </cell>
          <cell r="C1696" t="str">
            <v>SANTA MÔNICA</v>
          </cell>
          <cell r="D1696" t="str">
            <v>412395</v>
          </cell>
          <cell r="F1696">
            <v>14311584</v>
          </cell>
          <cell r="H1696">
            <v>13849920</v>
          </cell>
          <cell r="J1696">
            <v>6463296</v>
          </cell>
        </row>
        <row r="1697">
          <cell r="A1697">
            <v>412402</v>
          </cell>
          <cell r="B1697" t="str">
            <v>PR</v>
          </cell>
          <cell r="C1697" t="str">
            <v>SANTA TEREZA DO OESTE</v>
          </cell>
          <cell r="D1697" t="str">
            <v>412402</v>
          </cell>
          <cell r="F1697">
            <v>2325</v>
          </cell>
          <cell r="H1697">
            <v>2250</v>
          </cell>
          <cell r="J1697">
            <v>1050</v>
          </cell>
        </row>
        <row r="1698">
          <cell r="A1698">
            <v>412400</v>
          </cell>
          <cell r="B1698" t="str">
            <v>PR</v>
          </cell>
          <cell r="C1698" t="str">
            <v>SANTANA DO ITARARÉ</v>
          </cell>
          <cell r="D1698" t="str">
            <v>412400</v>
          </cell>
          <cell r="E1698">
            <v>814</v>
          </cell>
          <cell r="F1698">
            <v>12352541</v>
          </cell>
          <cell r="G1698">
            <v>998</v>
          </cell>
          <cell r="H1698">
            <v>13017011</v>
          </cell>
          <cell r="I1698">
            <v>352</v>
          </cell>
          <cell r="J1698">
            <v>5860146</v>
          </cell>
        </row>
        <row r="1699">
          <cell r="A1699">
            <v>412410</v>
          </cell>
          <cell r="B1699" t="str">
            <v>PR</v>
          </cell>
          <cell r="C1699" t="str">
            <v>SANTO ANTÔNIO DA PLATINA</v>
          </cell>
          <cell r="D1699" t="str">
            <v>412410</v>
          </cell>
          <cell r="F1699">
            <v>12400</v>
          </cell>
          <cell r="H1699">
            <v>12000</v>
          </cell>
          <cell r="J1699">
            <v>5600</v>
          </cell>
        </row>
        <row r="1700">
          <cell r="A1700">
            <v>412470</v>
          </cell>
          <cell r="B1700" t="str">
            <v>PR</v>
          </cell>
          <cell r="C1700" t="str">
            <v>SÃO JERÔNIMO DA SERRA</v>
          </cell>
          <cell r="D1700" t="str">
            <v>412470</v>
          </cell>
          <cell r="F1700">
            <v>6554175</v>
          </cell>
          <cell r="H1700">
            <v>6342750</v>
          </cell>
          <cell r="J1700">
            <v>2959950</v>
          </cell>
        </row>
        <row r="1701">
          <cell r="A1701">
            <v>412500</v>
          </cell>
          <cell r="B1701" t="str">
            <v>PR</v>
          </cell>
          <cell r="C1701" t="str">
            <v>SÃO JOÃO DO IVAÍ</v>
          </cell>
          <cell r="D1701" t="str">
            <v>412500</v>
          </cell>
          <cell r="E1701">
            <v>490</v>
          </cell>
          <cell r="F1701">
            <v>9635780</v>
          </cell>
          <cell r="G1701">
            <v>56</v>
          </cell>
          <cell r="H1701">
            <v>7867266</v>
          </cell>
          <cell r="J1701">
            <v>4620105</v>
          </cell>
        </row>
        <row r="1702">
          <cell r="A1702">
            <v>412540</v>
          </cell>
          <cell r="B1702" t="str">
            <v>PR</v>
          </cell>
          <cell r="C1702" t="str">
            <v>SÃO JOSÉ DA BOA VISTA</v>
          </cell>
          <cell r="D1702" t="str">
            <v>412540</v>
          </cell>
          <cell r="F1702">
            <v>17552450</v>
          </cell>
          <cell r="H1702">
            <v>17510124</v>
          </cell>
          <cell r="J1702">
            <v>8336739</v>
          </cell>
        </row>
        <row r="1703">
          <cell r="A1703">
            <v>412545</v>
          </cell>
          <cell r="B1703" t="str">
            <v>PR</v>
          </cell>
          <cell r="C1703" t="str">
            <v>SÃO JOSÉ DAS PALMEIRAS</v>
          </cell>
          <cell r="D1703" t="str">
            <v>412545</v>
          </cell>
          <cell r="E1703">
            <v>15775</v>
          </cell>
          <cell r="F1703">
            <v>30933307</v>
          </cell>
          <cell r="G1703">
            <v>13818</v>
          </cell>
          <cell r="H1703">
            <v>30020483</v>
          </cell>
          <cell r="I1703">
            <v>7053</v>
          </cell>
          <cell r="J1703">
            <v>13421111</v>
          </cell>
        </row>
        <row r="1704">
          <cell r="A1704">
            <v>412610</v>
          </cell>
          <cell r="B1704" t="str">
            <v>PR</v>
          </cell>
          <cell r="C1704" t="str">
            <v>SÃO TOMÉ</v>
          </cell>
          <cell r="D1704" t="str">
            <v>412610</v>
          </cell>
          <cell r="F1704">
            <v>1501268</v>
          </cell>
          <cell r="H1704">
            <v>1452840</v>
          </cell>
          <cell r="J1704">
            <v>677992</v>
          </cell>
        </row>
        <row r="1705">
          <cell r="A1705">
            <v>412620</v>
          </cell>
          <cell r="B1705" t="str">
            <v>PR</v>
          </cell>
          <cell r="C1705" t="str">
            <v>SAPOPEMA</v>
          </cell>
          <cell r="D1705" t="str">
            <v>412620</v>
          </cell>
          <cell r="E1705">
            <v>87319</v>
          </cell>
          <cell r="F1705">
            <v>18806409</v>
          </cell>
          <cell r="G1705">
            <v>3857</v>
          </cell>
          <cell r="H1705">
            <v>18198481</v>
          </cell>
          <cell r="I1705">
            <v>649</v>
          </cell>
          <cell r="J1705">
            <v>8407753</v>
          </cell>
        </row>
        <row r="1706">
          <cell r="A1706">
            <v>412625</v>
          </cell>
          <cell r="B1706" t="str">
            <v>PR</v>
          </cell>
          <cell r="C1706" t="str">
            <v>SARANDI</v>
          </cell>
          <cell r="D1706" t="str">
            <v>412625</v>
          </cell>
          <cell r="E1706">
            <v>3084782</v>
          </cell>
          <cell r="F1706">
            <v>251768530</v>
          </cell>
          <cell r="G1706">
            <v>1137402</v>
          </cell>
          <cell r="H1706">
            <v>214011192</v>
          </cell>
          <cell r="I1706">
            <v>565305</v>
          </cell>
          <cell r="J1706">
            <v>118964820</v>
          </cell>
        </row>
        <row r="1707">
          <cell r="A1707">
            <v>412650</v>
          </cell>
          <cell r="B1707" t="str">
            <v>PR</v>
          </cell>
          <cell r="C1707" t="str">
            <v>SERTANÓPOLIS</v>
          </cell>
          <cell r="D1707" t="str">
            <v>412650</v>
          </cell>
          <cell r="F1707">
            <v>24806169</v>
          </cell>
          <cell r="H1707">
            <v>24005970</v>
          </cell>
          <cell r="J1707">
            <v>11202786</v>
          </cell>
        </row>
        <row r="1708">
          <cell r="A1708">
            <v>412667</v>
          </cell>
          <cell r="B1708" t="str">
            <v>PR</v>
          </cell>
          <cell r="C1708" t="str">
            <v>TAMARANA</v>
          </cell>
          <cell r="D1708" t="str">
            <v>412667</v>
          </cell>
          <cell r="E1708">
            <v>406690</v>
          </cell>
          <cell r="F1708">
            <v>41207220</v>
          </cell>
          <cell r="G1708">
            <v>349018</v>
          </cell>
          <cell r="H1708">
            <v>38815162</v>
          </cell>
          <cell r="I1708">
            <v>159867</v>
          </cell>
          <cell r="J1708">
            <v>18716874</v>
          </cell>
        </row>
        <row r="1709">
          <cell r="A1709">
            <v>412670</v>
          </cell>
          <cell r="B1709" t="str">
            <v>PR</v>
          </cell>
          <cell r="C1709" t="str">
            <v>TAMBOARA</v>
          </cell>
          <cell r="D1709" t="str">
            <v>412670</v>
          </cell>
          <cell r="E1709">
            <v>33695</v>
          </cell>
          <cell r="F1709">
            <v>8660769</v>
          </cell>
          <cell r="G1709">
            <v>290</v>
          </cell>
          <cell r="H1709">
            <v>7983046</v>
          </cell>
          <cell r="J1709">
            <v>3659841</v>
          </cell>
        </row>
        <row r="1710">
          <cell r="A1710">
            <v>412680</v>
          </cell>
          <cell r="B1710" t="str">
            <v>PR</v>
          </cell>
          <cell r="C1710" t="str">
            <v>TAPEJARA</v>
          </cell>
          <cell r="D1710" t="str">
            <v>412680</v>
          </cell>
          <cell r="F1710">
            <v>1877639</v>
          </cell>
          <cell r="H1710">
            <v>1817070</v>
          </cell>
          <cell r="J1710">
            <v>847966</v>
          </cell>
        </row>
        <row r="1711">
          <cell r="A1711">
            <v>412720</v>
          </cell>
          <cell r="B1711" t="str">
            <v>PR</v>
          </cell>
          <cell r="C1711" t="str">
            <v>TERRA BOA</v>
          </cell>
          <cell r="D1711" t="str">
            <v>412720</v>
          </cell>
          <cell r="F1711">
            <v>5845360</v>
          </cell>
          <cell r="H1711">
            <v>5656800</v>
          </cell>
          <cell r="J1711">
            <v>2639840</v>
          </cell>
        </row>
        <row r="1712">
          <cell r="A1712">
            <v>412750</v>
          </cell>
          <cell r="B1712" t="str">
            <v>PR</v>
          </cell>
          <cell r="C1712" t="str">
            <v>TIBAGI</v>
          </cell>
          <cell r="D1712" t="str">
            <v>412750</v>
          </cell>
          <cell r="F1712">
            <v>1457</v>
          </cell>
          <cell r="H1712">
            <v>1410</v>
          </cell>
          <cell r="J1712">
            <v>658</v>
          </cell>
        </row>
        <row r="1713">
          <cell r="A1713">
            <v>412788</v>
          </cell>
          <cell r="B1713" t="str">
            <v>PR</v>
          </cell>
          <cell r="C1713" t="str">
            <v>TUNAS DO PARANÁ</v>
          </cell>
          <cell r="D1713" t="str">
            <v>412788</v>
          </cell>
          <cell r="F1713">
            <v>3248242</v>
          </cell>
          <cell r="H1713">
            <v>3143460</v>
          </cell>
          <cell r="J1713">
            <v>1466948</v>
          </cell>
        </row>
        <row r="1714">
          <cell r="A1714">
            <v>412790</v>
          </cell>
          <cell r="B1714" t="str">
            <v>PR</v>
          </cell>
          <cell r="C1714" t="str">
            <v>TUNEIRAS DO OESTE</v>
          </cell>
          <cell r="D1714" t="str">
            <v>412790</v>
          </cell>
          <cell r="F1714">
            <v>0</v>
          </cell>
          <cell r="H1714">
            <v>0</v>
          </cell>
          <cell r="J1714">
            <v>0</v>
          </cell>
        </row>
        <row r="1715">
          <cell r="A1715">
            <v>412796</v>
          </cell>
          <cell r="B1715" t="str">
            <v>PR</v>
          </cell>
          <cell r="C1715" t="str">
            <v>TURVO</v>
          </cell>
          <cell r="D1715" t="str">
            <v>412796</v>
          </cell>
          <cell r="F1715">
            <v>36222539</v>
          </cell>
          <cell r="H1715">
            <v>35054070</v>
          </cell>
          <cell r="J1715">
            <v>16358566</v>
          </cell>
        </row>
        <row r="1716">
          <cell r="A1716">
            <v>412820</v>
          </cell>
          <cell r="B1716" t="str">
            <v>PR</v>
          </cell>
          <cell r="C1716" t="str">
            <v>UNIÃO DA VITÓRIA</v>
          </cell>
          <cell r="D1716" t="str">
            <v>412820</v>
          </cell>
          <cell r="F1716">
            <v>127273321</v>
          </cell>
          <cell r="H1716">
            <v>123167730</v>
          </cell>
          <cell r="J1716">
            <v>57478274</v>
          </cell>
        </row>
        <row r="1717">
          <cell r="A1717">
            <v>412830</v>
          </cell>
          <cell r="B1717" t="str">
            <v>PR</v>
          </cell>
          <cell r="C1717" t="str">
            <v>UNIFLOR</v>
          </cell>
          <cell r="D1717" t="str">
            <v>412830</v>
          </cell>
          <cell r="F1717">
            <v>2900608</v>
          </cell>
          <cell r="H1717">
            <v>3506684</v>
          </cell>
          <cell r="J1717">
            <v>1934286</v>
          </cell>
        </row>
        <row r="1718">
          <cell r="A1718">
            <v>412840</v>
          </cell>
          <cell r="B1718" t="str">
            <v>PR</v>
          </cell>
          <cell r="C1718" t="str">
            <v>URAÍ</v>
          </cell>
          <cell r="D1718" t="str">
            <v>412840</v>
          </cell>
          <cell r="F1718">
            <v>9230219</v>
          </cell>
          <cell r="H1718">
            <v>8932470</v>
          </cell>
          <cell r="J1718">
            <v>4168486</v>
          </cell>
        </row>
        <row r="1719">
          <cell r="A1719">
            <v>412853</v>
          </cell>
          <cell r="B1719" t="str">
            <v>PR</v>
          </cell>
          <cell r="C1719" t="str">
            <v>VENTANIA</v>
          </cell>
          <cell r="D1719" t="str">
            <v>412853</v>
          </cell>
          <cell r="F1719">
            <v>32711262</v>
          </cell>
          <cell r="H1719">
            <v>31656060</v>
          </cell>
          <cell r="J1719">
            <v>14772828</v>
          </cell>
        </row>
        <row r="1720">
          <cell r="A1720">
            <v>412855</v>
          </cell>
          <cell r="B1720" t="str">
            <v>PR</v>
          </cell>
          <cell r="C1720" t="str">
            <v>VERA CRUZ DO OESTE</v>
          </cell>
          <cell r="D1720" t="str">
            <v>412855</v>
          </cell>
          <cell r="E1720">
            <v>4352</v>
          </cell>
          <cell r="F1720">
            <v>2267775</v>
          </cell>
          <cell r="G1720">
            <v>31343</v>
          </cell>
          <cell r="H1720">
            <v>1720301</v>
          </cell>
          <cell r="I1720">
            <v>4150</v>
          </cell>
          <cell r="J1720">
            <v>679432</v>
          </cell>
        </row>
        <row r="1721">
          <cell r="A1721">
            <v>412865</v>
          </cell>
          <cell r="B1721" t="str">
            <v>PR</v>
          </cell>
          <cell r="C1721" t="str">
            <v>VIRMOND</v>
          </cell>
          <cell r="D1721" t="str">
            <v>412865</v>
          </cell>
          <cell r="F1721">
            <v>12820670</v>
          </cell>
          <cell r="H1721">
            <v>12407100</v>
          </cell>
          <cell r="J1721">
            <v>5789980</v>
          </cell>
        </row>
        <row r="1722">
          <cell r="A1722">
            <v>412850</v>
          </cell>
          <cell r="B1722" t="str">
            <v>PR</v>
          </cell>
          <cell r="C1722" t="str">
            <v>WENCESLAU BRAZ</v>
          </cell>
          <cell r="D1722" t="str">
            <v>412850</v>
          </cell>
          <cell r="E1722">
            <v>511</v>
          </cell>
          <cell r="F1722">
            <v>7738372</v>
          </cell>
          <cell r="H1722">
            <v>8029407</v>
          </cell>
          <cell r="J1722">
            <v>3788053</v>
          </cell>
        </row>
        <row r="1723">
          <cell r="A1723">
            <v>412880</v>
          </cell>
          <cell r="B1723" t="str">
            <v>PR</v>
          </cell>
          <cell r="C1723" t="str">
            <v>XAMBRÊ</v>
          </cell>
          <cell r="D1723" t="str">
            <v>412880</v>
          </cell>
          <cell r="E1723">
            <v>1710</v>
          </cell>
          <cell r="F1723">
            <v>11379145</v>
          </cell>
          <cell r="G1723">
            <v>2364</v>
          </cell>
          <cell r="H1723">
            <v>10524515</v>
          </cell>
          <cell r="I1723">
            <v>1422</v>
          </cell>
          <cell r="J1723">
            <v>4903653</v>
          </cell>
        </row>
        <row r="1724">
          <cell r="A1724">
            <v>260005</v>
          </cell>
          <cell r="B1724" t="str">
            <v>PE</v>
          </cell>
          <cell r="C1724" t="str">
            <v>ABREU E LIMA</v>
          </cell>
          <cell r="D1724" t="str">
            <v>260005</v>
          </cell>
          <cell r="F1724">
            <v>284449124</v>
          </cell>
          <cell r="H1724">
            <v>275260040</v>
          </cell>
          <cell r="J1724">
            <v>128564702</v>
          </cell>
        </row>
        <row r="1725">
          <cell r="A1725">
            <v>260010</v>
          </cell>
          <cell r="B1725" t="str">
            <v>PE</v>
          </cell>
          <cell r="C1725" t="str">
            <v>AFOGADOS DA INGAZEIRA</v>
          </cell>
          <cell r="D1725" t="str">
            <v>260010</v>
          </cell>
          <cell r="E1725">
            <v>266280</v>
          </cell>
          <cell r="F1725">
            <v>66371383</v>
          </cell>
          <cell r="G1725">
            <v>378613</v>
          </cell>
          <cell r="H1725">
            <v>74121999</v>
          </cell>
          <cell r="I1725">
            <v>192595</v>
          </cell>
          <cell r="J1725">
            <v>36145858</v>
          </cell>
        </row>
        <row r="1726">
          <cell r="A1726">
            <v>260020</v>
          </cell>
          <cell r="B1726" t="str">
            <v>PE</v>
          </cell>
          <cell r="C1726" t="str">
            <v>AFRÂNIO</v>
          </cell>
          <cell r="D1726" t="str">
            <v>260020</v>
          </cell>
          <cell r="E1726">
            <v>858</v>
          </cell>
          <cell r="F1726">
            <v>1726467</v>
          </cell>
          <cell r="H1726">
            <v>1760490</v>
          </cell>
          <cell r="J1726">
            <v>821562</v>
          </cell>
        </row>
        <row r="1727">
          <cell r="A1727">
            <v>260030</v>
          </cell>
          <cell r="B1727" t="str">
            <v>PE</v>
          </cell>
          <cell r="C1727" t="str">
            <v>AGRESTINA</v>
          </cell>
          <cell r="D1727" t="str">
            <v>260030</v>
          </cell>
          <cell r="E1727">
            <v>278479</v>
          </cell>
          <cell r="F1727">
            <v>292948166</v>
          </cell>
          <cell r="G1727">
            <v>2450</v>
          </cell>
          <cell r="H1727">
            <v>280623793</v>
          </cell>
          <cell r="J1727">
            <v>133505827</v>
          </cell>
        </row>
        <row r="1728">
          <cell r="A1728">
            <v>260040</v>
          </cell>
          <cell r="B1728" t="str">
            <v>PE</v>
          </cell>
          <cell r="C1728" t="str">
            <v>ÁGUA PRETA</v>
          </cell>
          <cell r="D1728" t="str">
            <v>260040</v>
          </cell>
          <cell r="E1728">
            <v>31803</v>
          </cell>
          <cell r="F1728">
            <v>7368833</v>
          </cell>
          <cell r="G1728">
            <v>36295</v>
          </cell>
          <cell r="H1728">
            <v>6484307</v>
          </cell>
          <cell r="I1728">
            <v>92449</v>
          </cell>
          <cell r="J1728">
            <v>2425548</v>
          </cell>
        </row>
        <row r="1729">
          <cell r="A1729">
            <v>260050</v>
          </cell>
          <cell r="B1729" t="str">
            <v>PE</v>
          </cell>
          <cell r="C1729" t="str">
            <v>ÁGUAS BELAS</v>
          </cell>
          <cell r="D1729" t="str">
            <v>260050</v>
          </cell>
          <cell r="E1729">
            <v>2517319</v>
          </cell>
          <cell r="F1729">
            <v>71345028</v>
          </cell>
          <cell r="G1729">
            <v>403601</v>
          </cell>
          <cell r="H1729">
            <v>43834042</v>
          </cell>
          <cell r="I1729">
            <v>227434</v>
          </cell>
          <cell r="J1729">
            <v>25167962</v>
          </cell>
        </row>
        <row r="1730">
          <cell r="A1730">
            <v>260060</v>
          </cell>
          <cell r="B1730" t="str">
            <v>PE</v>
          </cell>
          <cell r="C1730" t="str">
            <v>ALAGOINHA</v>
          </cell>
          <cell r="D1730" t="str">
            <v>260060</v>
          </cell>
          <cell r="E1730">
            <v>165105</v>
          </cell>
          <cell r="F1730">
            <v>7631406</v>
          </cell>
          <cell r="H1730">
            <v>7800541</v>
          </cell>
          <cell r="I1730">
            <v>7394</v>
          </cell>
          <cell r="J1730">
            <v>4493005</v>
          </cell>
        </row>
        <row r="1731">
          <cell r="A1731">
            <v>260070</v>
          </cell>
          <cell r="B1731" t="str">
            <v>PE</v>
          </cell>
          <cell r="C1731" t="str">
            <v>ALIANÇA</v>
          </cell>
          <cell r="D1731" t="str">
            <v>260070</v>
          </cell>
          <cell r="E1731">
            <v>95458</v>
          </cell>
          <cell r="F1731">
            <v>5773418</v>
          </cell>
          <cell r="G1731">
            <v>176759</v>
          </cell>
          <cell r="H1731">
            <v>6842874</v>
          </cell>
          <cell r="I1731">
            <v>69951</v>
          </cell>
          <cell r="J1731">
            <v>3770640</v>
          </cell>
        </row>
        <row r="1732">
          <cell r="A1732">
            <v>260080</v>
          </cell>
          <cell r="B1732" t="str">
            <v>PE</v>
          </cell>
          <cell r="C1732" t="str">
            <v>ALTINHO</v>
          </cell>
          <cell r="D1732" t="str">
            <v>260080</v>
          </cell>
          <cell r="E1732">
            <v>343008</v>
          </cell>
          <cell r="F1732">
            <v>7060318</v>
          </cell>
          <cell r="G1732">
            <v>10658</v>
          </cell>
          <cell r="H1732">
            <v>1866592</v>
          </cell>
          <cell r="I1732">
            <v>1000</v>
          </cell>
          <cell r="J1732">
            <v>1140618</v>
          </cell>
        </row>
        <row r="1733">
          <cell r="A1733">
            <v>260090</v>
          </cell>
          <cell r="B1733" t="str">
            <v>PE</v>
          </cell>
          <cell r="C1733" t="str">
            <v>AMARAJI</v>
          </cell>
          <cell r="D1733" t="str">
            <v>260090</v>
          </cell>
          <cell r="E1733">
            <v>26322</v>
          </cell>
          <cell r="F1733">
            <v>15032706</v>
          </cell>
          <cell r="H1733">
            <v>16363944</v>
          </cell>
          <cell r="I1733">
            <v>186195</v>
          </cell>
          <cell r="J1733">
            <v>7665640</v>
          </cell>
        </row>
        <row r="1734">
          <cell r="A1734">
            <v>260100</v>
          </cell>
          <cell r="B1734" t="str">
            <v>PE</v>
          </cell>
          <cell r="C1734" t="str">
            <v>ANGELIM</v>
          </cell>
          <cell r="D1734" t="str">
            <v>260100</v>
          </cell>
          <cell r="E1734">
            <v>51</v>
          </cell>
          <cell r="F1734">
            <v>1947684</v>
          </cell>
          <cell r="G1734">
            <v>5951</v>
          </cell>
          <cell r="H1734">
            <v>2250373</v>
          </cell>
          <cell r="I1734">
            <v>9436</v>
          </cell>
          <cell r="J1734">
            <v>1065847</v>
          </cell>
        </row>
        <row r="1735">
          <cell r="A1735">
            <v>260105</v>
          </cell>
          <cell r="B1735" t="str">
            <v>PE</v>
          </cell>
          <cell r="C1735" t="str">
            <v>ARAÇOIABA</v>
          </cell>
          <cell r="D1735" t="str">
            <v>260105</v>
          </cell>
          <cell r="E1735">
            <v>12506</v>
          </cell>
          <cell r="F1735">
            <v>14065906</v>
          </cell>
          <cell r="G1735">
            <v>37760</v>
          </cell>
          <cell r="H1735">
            <v>16595620</v>
          </cell>
          <cell r="J1735">
            <v>7656516</v>
          </cell>
        </row>
        <row r="1736">
          <cell r="A1736">
            <v>260110</v>
          </cell>
          <cell r="B1736" t="str">
            <v>PE</v>
          </cell>
          <cell r="C1736" t="str">
            <v>ARARIPINA</v>
          </cell>
          <cell r="D1736" t="str">
            <v>260110</v>
          </cell>
          <cell r="E1736">
            <v>75193</v>
          </cell>
          <cell r="F1736">
            <v>52403947</v>
          </cell>
          <cell r="G1736">
            <v>17276</v>
          </cell>
          <cell r="H1736">
            <v>49021162</v>
          </cell>
          <cell r="I1736">
            <v>4345</v>
          </cell>
          <cell r="J1736">
            <v>22658148</v>
          </cell>
        </row>
        <row r="1737">
          <cell r="A1737">
            <v>260120</v>
          </cell>
          <cell r="B1737" t="str">
            <v>PE</v>
          </cell>
          <cell r="C1737" t="str">
            <v>ARCOVERDE</v>
          </cell>
          <cell r="D1737" t="str">
            <v>260120</v>
          </cell>
          <cell r="E1737">
            <v>546042</v>
          </cell>
          <cell r="F1737">
            <v>77034054</v>
          </cell>
          <cell r="G1737">
            <v>360272</v>
          </cell>
          <cell r="H1737">
            <v>77241943</v>
          </cell>
          <cell r="I1737">
            <v>295052</v>
          </cell>
          <cell r="J1737">
            <v>37553832</v>
          </cell>
        </row>
        <row r="1738">
          <cell r="A1738">
            <v>260130</v>
          </cell>
          <cell r="B1738" t="str">
            <v>PE</v>
          </cell>
          <cell r="C1738" t="str">
            <v>BARRA DE GUABIRABA</v>
          </cell>
          <cell r="D1738" t="str">
            <v>260130</v>
          </cell>
          <cell r="E1738">
            <v>2642</v>
          </cell>
          <cell r="F1738">
            <v>467200</v>
          </cell>
          <cell r="G1738">
            <v>2549</v>
          </cell>
          <cell r="H1738">
            <v>448627</v>
          </cell>
          <cell r="I1738">
            <v>4187</v>
          </cell>
          <cell r="J1738">
            <v>189254</v>
          </cell>
        </row>
        <row r="1739">
          <cell r="A1739">
            <v>260140</v>
          </cell>
          <cell r="B1739" t="str">
            <v>PE</v>
          </cell>
          <cell r="C1739" t="str">
            <v>BARREIROS</v>
          </cell>
          <cell r="D1739" t="str">
            <v>260140</v>
          </cell>
          <cell r="F1739">
            <v>2582010</v>
          </cell>
          <cell r="H1739">
            <v>2488290</v>
          </cell>
          <cell r="J1739">
            <v>1159291</v>
          </cell>
        </row>
        <row r="1740">
          <cell r="A1740">
            <v>260150</v>
          </cell>
          <cell r="B1740" t="str">
            <v>PE</v>
          </cell>
          <cell r="C1740" t="str">
            <v>BELÉM DE MARIA</v>
          </cell>
          <cell r="D1740" t="str">
            <v>260150</v>
          </cell>
          <cell r="E1740">
            <v>302864</v>
          </cell>
          <cell r="F1740">
            <v>56093134</v>
          </cell>
          <cell r="G1740">
            <v>352146</v>
          </cell>
          <cell r="H1740">
            <v>51223869</v>
          </cell>
          <cell r="I1740">
            <v>53231</v>
          </cell>
          <cell r="J1740">
            <v>21192224</v>
          </cell>
        </row>
        <row r="1741">
          <cell r="A1741">
            <v>260160</v>
          </cell>
          <cell r="B1741" t="str">
            <v>PE</v>
          </cell>
          <cell r="C1741" t="str">
            <v>BELÉM DO SÃO FRANCISCO</v>
          </cell>
          <cell r="D1741" t="str">
            <v>260160</v>
          </cell>
          <cell r="E1741">
            <v>48606</v>
          </cell>
          <cell r="F1741">
            <v>11833487</v>
          </cell>
          <cell r="G1741">
            <v>22886</v>
          </cell>
          <cell r="H1741">
            <v>15455445</v>
          </cell>
          <cell r="I1741">
            <v>44892</v>
          </cell>
          <cell r="J1741">
            <v>8002457</v>
          </cell>
        </row>
        <row r="1742">
          <cell r="A1742">
            <v>260170</v>
          </cell>
          <cell r="B1742" t="str">
            <v>PE</v>
          </cell>
          <cell r="C1742" t="str">
            <v>BELO JARDIM</v>
          </cell>
          <cell r="D1742" t="str">
            <v>260170</v>
          </cell>
          <cell r="E1742">
            <v>395207</v>
          </cell>
          <cell r="F1742">
            <v>185310806</v>
          </cell>
          <cell r="G1742">
            <v>197938</v>
          </cell>
          <cell r="H1742">
            <v>176656140</v>
          </cell>
          <cell r="I1742">
            <v>136235</v>
          </cell>
          <cell r="J1742">
            <v>82555039</v>
          </cell>
        </row>
        <row r="1743">
          <cell r="A1743">
            <v>260180</v>
          </cell>
          <cell r="B1743" t="str">
            <v>PE</v>
          </cell>
          <cell r="C1743" t="str">
            <v>BETÂNIA</v>
          </cell>
          <cell r="D1743" t="str">
            <v>260180</v>
          </cell>
          <cell r="E1743">
            <v>460</v>
          </cell>
          <cell r="F1743">
            <v>5511209</v>
          </cell>
          <cell r="G1743">
            <v>146</v>
          </cell>
          <cell r="H1743">
            <v>5550243</v>
          </cell>
          <cell r="I1743">
            <v>16350</v>
          </cell>
          <cell r="J1743">
            <v>2860636</v>
          </cell>
        </row>
        <row r="1744">
          <cell r="A1744">
            <v>260190</v>
          </cell>
          <cell r="B1744" t="str">
            <v>PE</v>
          </cell>
          <cell r="C1744" t="str">
            <v>BEZERROS</v>
          </cell>
          <cell r="D1744" t="str">
            <v>260190</v>
          </cell>
          <cell r="E1744">
            <v>35935</v>
          </cell>
          <cell r="F1744">
            <v>5244371</v>
          </cell>
          <cell r="G1744">
            <v>14704</v>
          </cell>
          <cell r="H1744">
            <v>4937108</v>
          </cell>
          <cell r="I1744">
            <v>13990</v>
          </cell>
          <cell r="J1744">
            <v>2364604</v>
          </cell>
        </row>
        <row r="1745">
          <cell r="A1745">
            <v>260200</v>
          </cell>
          <cell r="B1745" t="str">
            <v>PE</v>
          </cell>
          <cell r="C1745" t="str">
            <v>BODOCÓ</v>
          </cell>
          <cell r="D1745" t="str">
            <v>260200</v>
          </cell>
          <cell r="E1745">
            <v>1212616</v>
          </cell>
          <cell r="F1745">
            <v>46772182</v>
          </cell>
          <cell r="G1745">
            <v>444274</v>
          </cell>
          <cell r="H1745">
            <v>47043311</v>
          </cell>
          <cell r="I1745">
            <v>204784</v>
          </cell>
          <cell r="J1745">
            <v>25149653</v>
          </cell>
        </row>
        <row r="1746">
          <cell r="A1746">
            <v>260210</v>
          </cell>
          <cell r="B1746" t="str">
            <v>PE</v>
          </cell>
          <cell r="C1746" t="str">
            <v>BOM CONSELHO</v>
          </cell>
          <cell r="D1746" t="str">
            <v>260210</v>
          </cell>
          <cell r="E1746">
            <v>88672</v>
          </cell>
          <cell r="F1746">
            <v>49129731</v>
          </cell>
          <cell r="G1746">
            <v>32486</v>
          </cell>
          <cell r="H1746">
            <v>64959009</v>
          </cell>
          <cell r="I1746">
            <v>69103</v>
          </cell>
          <cell r="J1746">
            <v>35470608</v>
          </cell>
        </row>
        <row r="1747">
          <cell r="A1747">
            <v>260220</v>
          </cell>
          <cell r="B1747" t="str">
            <v>PE</v>
          </cell>
          <cell r="C1747" t="str">
            <v>BOM JARDIM</v>
          </cell>
          <cell r="D1747" t="str">
            <v>260220</v>
          </cell>
          <cell r="E1747">
            <v>11320</v>
          </cell>
          <cell r="F1747">
            <v>108559670</v>
          </cell>
          <cell r="H1747">
            <v>107931869</v>
          </cell>
          <cell r="J1747">
            <v>59015518</v>
          </cell>
        </row>
        <row r="1748">
          <cell r="A1748">
            <v>260230</v>
          </cell>
          <cell r="B1748" t="str">
            <v>PE</v>
          </cell>
          <cell r="C1748" t="str">
            <v>BONITO</v>
          </cell>
          <cell r="D1748" t="str">
            <v>260230</v>
          </cell>
          <cell r="E1748">
            <v>245147</v>
          </cell>
          <cell r="F1748">
            <v>29334511</v>
          </cell>
          <cell r="G1748">
            <v>198516</v>
          </cell>
          <cell r="H1748">
            <v>28043741</v>
          </cell>
          <cell r="I1748">
            <v>90975</v>
          </cell>
          <cell r="J1748">
            <v>13490285</v>
          </cell>
        </row>
        <row r="1749">
          <cell r="A1749">
            <v>260240</v>
          </cell>
          <cell r="B1749" t="str">
            <v>PE</v>
          </cell>
          <cell r="C1749" t="str">
            <v>BREJÃO</v>
          </cell>
          <cell r="D1749" t="str">
            <v>260240</v>
          </cell>
          <cell r="E1749">
            <v>17024</v>
          </cell>
          <cell r="F1749">
            <v>13134179</v>
          </cell>
          <cell r="G1749">
            <v>234965</v>
          </cell>
          <cell r="H1749">
            <v>14049616</v>
          </cell>
          <cell r="I1749">
            <v>86050</v>
          </cell>
          <cell r="J1749">
            <v>6573372</v>
          </cell>
        </row>
        <row r="1750">
          <cell r="A1750">
            <v>260250</v>
          </cell>
          <cell r="B1750" t="str">
            <v>PE</v>
          </cell>
          <cell r="C1750" t="str">
            <v>BREJINHO</v>
          </cell>
          <cell r="D1750" t="str">
            <v>260250</v>
          </cell>
          <cell r="E1750">
            <v>105330</v>
          </cell>
          <cell r="F1750">
            <v>14360350</v>
          </cell>
          <cell r="G1750">
            <v>55736</v>
          </cell>
          <cell r="H1750">
            <v>16585986</v>
          </cell>
          <cell r="I1750">
            <v>23649</v>
          </cell>
          <cell r="J1750">
            <v>7199354</v>
          </cell>
        </row>
        <row r="1751">
          <cell r="A1751">
            <v>260260</v>
          </cell>
          <cell r="B1751" t="str">
            <v>PE</v>
          </cell>
          <cell r="C1751" t="str">
            <v>BREJO DA MADRE DE DEUS</v>
          </cell>
          <cell r="D1751" t="str">
            <v>260260</v>
          </cell>
          <cell r="F1751">
            <v>13459792</v>
          </cell>
          <cell r="G1751">
            <v>7023</v>
          </cell>
          <cell r="H1751">
            <v>26307594</v>
          </cell>
          <cell r="I1751">
            <v>95613</v>
          </cell>
          <cell r="J1751">
            <v>10903613</v>
          </cell>
        </row>
        <row r="1752">
          <cell r="A1752">
            <v>260270</v>
          </cell>
          <cell r="B1752" t="str">
            <v>PE</v>
          </cell>
          <cell r="C1752" t="str">
            <v>BUENOS AIRES</v>
          </cell>
          <cell r="D1752" t="str">
            <v>260270</v>
          </cell>
          <cell r="E1752">
            <v>50943</v>
          </cell>
          <cell r="F1752">
            <v>1366638</v>
          </cell>
          <cell r="G1752">
            <v>37537</v>
          </cell>
          <cell r="H1752">
            <v>2174883</v>
          </cell>
          <cell r="I1752">
            <v>121</v>
          </cell>
          <cell r="J1752">
            <v>981217</v>
          </cell>
        </row>
        <row r="1753">
          <cell r="A1753">
            <v>260280</v>
          </cell>
          <cell r="B1753" t="str">
            <v>PE</v>
          </cell>
          <cell r="C1753" t="str">
            <v>BUÍQUE</v>
          </cell>
          <cell r="D1753" t="str">
            <v>260280</v>
          </cell>
          <cell r="E1753">
            <v>245078</v>
          </cell>
          <cell r="F1753">
            <v>13878890</v>
          </cell>
          <cell r="G1753">
            <v>92375</v>
          </cell>
          <cell r="H1753">
            <v>17524267</v>
          </cell>
          <cell r="I1753">
            <v>73234</v>
          </cell>
          <cell r="J1753">
            <v>9546900</v>
          </cell>
        </row>
        <row r="1754">
          <cell r="A1754">
            <v>260290</v>
          </cell>
          <cell r="B1754" t="str">
            <v>PE</v>
          </cell>
          <cell r="C1754" t="str">
            <v>CABO DE SANTO AGOSTINHO</v>
          </cell>
          <cell r="D1754" t="str">
            <v>260290</v>
          </cell>
          <cell r="E1754">
            <v>421963</v>
          </cell>
          <cell r="F1754">
            <v>181703374</v>
          </cell>
          <cell r="G1754">
            <v>212247</v>
          </cell>
          <cell r="H1754">
            <v>167367597</v>
          </cell>
          <cell r="I1754">
            <v>407414</v>
          </cell>
          <cell r="J1754">
            <v>74736033</v>
          </cell>
        </row>
        <row r="1755">
          <cell r="A1755">
            <v>260300</v>
          </cell>
          <cell r="B1755" t="str">
            <v>PE</v>
          </cell>
          <cell r="C1755" t="str">
            <v>CABROBÓ</v>
          </cell>
          <cell r="D1755" t="str">
            <v>260300</v>
          </cell>
          <cell r="E1755">
            <v>216542</v>
          </cell>
          <cell r="F1755">
            <v>42102018</v>
          </cell>
          <cell r="G1755">
            <v>98756</v>
          </cell>
          <cell r="H1755">
            <v>37375267</v>
          </cell>
          <cell r="I1755">
            <v>123192</v>
          </cell>
          <cell r="J1755">
            <v>15825455</v>
          </cell>
        </row>
        <row r="1756">
          <cell r="A1756">
            <v>260310</v>
          </cell>
          <cell r="B1756" t="str">
            <v>PE</v>
          </cell>
          <cell r="C1756" t="str">
            <v>CACHOEIRINHA</v>
          </cell>
          <cell r="D1756" t="str">
            <v>260310</v>
          </cell>
          <cell r="E1756">
            <v>775</v>
          </cell>
          <cell r="F1756">
            <v>198726</v>
          </cell>
          <cell r="H1756">
            <v>196971</v>
          </cell>
          <cell r="I1756">
            <v>3200</v>
          </cell>
          <cell r="J1756">
            <v>79422</v>
          </cell>
        </row>
        <row r="1757">
          <cell r="A1757">
            <v>260320</v>
          </cell>
          <cell r="B1757" t="str">
            <v>PE</v>
          </cell>
          <cell r="C1757" t="str">
            <v>CAETÉS</v>
          </cell>
          <cell r="D1757" t="str">
            <v>260320</v>
          </cell>
          <cell r="E1757">
            <v>32929</v>
          </cell>
          <cell r="F1757">
            <v>37963669</v>
          </cell>
          <cell r="G1757">
            <v>18872</v>
          </cell>
          <cell r="H1757">
            <v>36159890</v>
          </cell>
          <cell r="J1757">
            <v>16930571</v>
          </cell>
        </row>
        <row r="1758">
          <cell r="A1758">
            <v>260330</v>
          </cell>
          <cell r="B1758" t="str">
            <v>PE</v>
          </cell>
          <cell r="C1758" t="str">
            <v>CALÇADO</v>
          </cell>
          <cell r="D1758" t="str">
            <v>260330</v>
          </cell>
          <cell r="E1758">
            <v>5</v>
          </cell>
          <cell r="F1758">
            <v>2610489</v>
          </cell>
          <cell r="G1758">
            <v>9000</v>
          </cell>
          <cell r="H1758">
            <v>2181553</v>
          </cell>
          <cell r="I1758">
            <v>2</v>
          </cell>
          <cell r="J1758">
            <v>942120</v>
          </cell>
        </row>
        <row r="1759">
          <cell r="A1759">
            <v>260340</v>
          </cell>
          <cell r="B1759" t="str">
            <v>PE</v>
          </cell>
          <cell r="C1759" t="str">
            <v>CALUMBI</v>
          </cell>
          <cell r="D1759" t="str">
            <v>260340</v>
          </cell>
          <cell r="E1759">
            <v>252710</v>
          </cell>
          <cell r="F1759">
            <v>9883527</v>
          </cell>
          <cell r="H1759">
            <v>5628389</v>
          </cell>
          <cell r="J1759">
            <v>3343127</v>
          </cell>
        </row>
        <row r="1760">
          <cell r="A1760">
            <v>260345</v>
          </cell>
          <cell r="B1760" t="str">
            <v>PE</v>
          </cell>
          <cell r="C1760" t="str">
            <v>CAMARAGIBE</v>
          </cell>
          <cell r="D1760" t="str">
            <v>260345</v>
          </cell>
          <cell r="E1760">
            <v>1509040</v>
          </cell>
          <cell r="F1760">
            <v>294888409</v>
          </cell>
          <cell r="G1760">
            <v>908670</v>
          </cell>
          <cell r="H1760">
            <v>283118132</v>
          </cell>
          <cell r="I1760">
            <v>616415</v>
          </cell>
          <cell r="J1760">
            <v>124835093</v>
          </cell>
        </row>
        <row r="1761">
          <cell r="A1761">
            <v>260350</v>
          </cell>
          <cell r="B1761" t="str">
            <v>PE</v>
          </cell>
          <cell r="C1761" t="str">
            <v>CAMOCIM DE SÃO FÉLIX</v>
          </cell>
          <cell r="D1761" t="str">
            <v>260350</v>
          </cell>
          <cell r="F1761">
            <v>7971760</v>
          </cell>
          <cell r="G1761">
            <v>255</v>
          </cell>
          <cell r="H1761">
            <v>7952540</v>
          </cell>
          <cell r="I1761">
            <v>1241</v>
          </cell>
          <cell r="J1761">
            <v>3751949</v>
          </cell>
        </row>
        <row r="1762">
          <cell r="A1762">
            <v>260360</v>
          </cell>
          <cell r="B1762" t="str">
            <v>PE</v>
          </cell>
          <cell r="C1762" t="str">
            <v>CAMUTANGA</v>
          </cell>
          <cell r="D1762" t="str">
            <v>260360</v>
          </cell>
          <cell r="F1762">
            <v>2121516</v>
          </cell>
          <cell r="G1762">
            <v>58781</v>
          </cell>
          <cell r="H1762">
            <v>407212</v>
          </cell>
          <cell r="J1762">
            <v>135170</v>
          </cell>
        </row>
        <row r="1763">
          <cell r="A1763">
            <v>260370</v>
          </cell>
          <cell r="B1763" t="str">
            <v>PE</v>
          </cell>
          <cell r="C1763" t="str">
            <v>CANHOTINHO</v>
          </cell>
          <cell r="D1763" t="str">
            <v>260370</v>
          </cell>
          <cell r="E1763">
            <v>336154</v>
          </cell>
          <cell r="F1763">
            <v>20183242</v>
          </cell>
          <cell r="G1763">
            <v>92391</v>
          </cell>
          <cell r="H1763">
            <v>18121217</v>
          </cell>
          <cell r="I1763">
            <v>182759</v>
          </cell>
          <cell r="J1763">
            <v>9081562</v>
          </cell>
        </row>
        <row r="1764">
          <cell r="A1764">
            <v>260380</v>
          </cell>
          <cell r="B1764" t="str">
            <v>PE</v>
          </cell>
          <cell r="C1764" t="str">
            <v>CAPOEIRAS</v>
          </cell>
          <cell r="D1764" t="str">
            <v>260380</v>
          </cell>
          <cell r="E1764">
            <v>13840</v>
          </cell>
          <cell r="F1764">
            <v>52110566</v>
          </cell>
          <cell r="G1764">
            <v>25993</v>
          </cell>
          <cell r="H1764">
            <v>59876899</v>
          </cell>
          <cell r="J1764">
            <v>27613839</v>
          </cell>
        </row>
        <row r="1765">
          <cell r="A1765">
            <v>260390</v>
          </cell>
          <cell r="B1765" t="str">
            <v>PE</v>
          </cell>
          <cell r="C1765" t="str">
            <v>CARNAÍBA</v>
          </cell>
          <cell r="D1765" t="str">
            <v>260390</v>
          </cell>
          <cell r="E1765">
            <v>25917</v>
          </cell>
          <cell r="F1765">
            <v>41888758</v>
          </cell>
          <cell r="G1765">
            <v>1026065</v>
          </cell>
          <cell r="H1765">
            <v>37830512</v>
          </cell>
          <cell r="I1765">
            <v>12677</v>
          </cell>
          <cell r="J1765">
            <v>7025925</v>
          </cell>
        </row>
        <row r="1766">
          <cell r="A1766">
            <v>260392</v>
          </cell>
          <cell r="B1766" t="str">
            <v>PE</v>
          </cell>
          <cell r="C1766" t="str">
            <v>CARNAUBEIRA DA PENHA</v>
          </cell>
          <cell r="D1766" t="str">
            <v>260392</v>
          </cell>
          <cell r="F1766">
            <v>5109291</v>
          </cell>
          <cell r="G1766">
            <v>9115</v>
          </cell>
          <cell r="H1766">
            <v>5258552</v>
          </cell>
          <cell r="I1766">
            <v>3364</v>
          </cell>
          <cell r="J1766">
            <v>2580514</v>
          </cell>
        </row>
        <row r="1767">
          <cell r="A1767">
            <v>260400</v>
          </cell>
          <cell r="B1767" t="str">
            <v>PE</v>
          </cell>
          <cell r="C1767" t="str">
            <v>CARPINA</v>
          </cell>
          <cell r="D1767" t="str">
            <v>260400</v>
          </cell>
          <cell r="E1767">
            <v>35927</v>
          </cell>
          <cell r="F1767">
            <v>28565087</v>
          </cell>
          <cell r="H1767">
            <v>26913544</v>
          </cell>
          <cell r="J1767">
            <v>12529892</v>
          </cell>
        </row>
        <row r="1768">
          <cell r="A1768">
            <v>260410</v>
          </cell>
          <cell r="B1768" t="str">
            <v>PE</v>
          </cell>
          <cell r="C1768" t="str">
            <v>CARUARU</v>
          </cell>
          <cell r="D1768" t="str">
            <v>260410</v>
          </cell>
          <cell r="E1768">
            <v>4634929</v>
          </cell>
          <cell r="F1768">
            <v>467431363</v>
          </cell>
          <cell r="G1768">
            <v>3991491</v>
          </cell>
          <cell r="H1768">
            <v>414642124</v>
          </cell>
          <cell r="I1768">
            <v>2082575</v>
          </cell>
          <cell r="J1768">
            <v>204485749</v>
          </cell>
        </row>
        <row r="1769">
          <cell r="A1769">
            <v>260415</v>
          </cell>
          <cell r="B1769" t="str">
            <v>PE</v>
          </cell>
          <cell r="C1769" t="str">
            <v>CASINHAS</v>
          </cell>
          <cell r="D1769" t="str">
            <v>260415</v>
          </cell>
          <cell r="E1769">
            <v>4276</v>
          </cell>
          <cell r="F1769">
            <v>12015634</v>
          </cell>
          <cell r="G1769">
            <v>280042</v>
          </cell>
          <cell r="H1769">
            <v>18396907</v>
          </cell>
          <cell r="I1769">
            <v>110988</v>
          </cell>
          <cell r="J1769">
            <v>7879901</v>
          </cell>
        </row>
        <row r="1770">
          <cell r="A1770">
            <v>260420</v>
          </cell>
          <cell r="B1770" t="str">
            <v>PE</v>
          </cell>
          <cell r="C1770" t="str">
            <v>CATENDE</v>
          </cell>
          <cell r="D1770" t="str">
            <v>260420</v>
          </cell>
          <cell r="E1770">
            <v>1227940</v>
          </cell>
          <cell r="F1770">
            <v>69374135</v>
          </cell>
          <cell r="H1770">
            <v>48668224</v>
          </cell>
          <cell r="J1770">
            <v>38394199</v>
          </cell>
        </row>
        <row r="1771">
          <cell r="A1771">
            <v>260430</v>
          </cell>
          <cell r="B1771" t="str">
            <v>PE</v>
          </cell>
          <cell r="C1771" t="str">
            <v>CEDRO</v>
          </cell>
          <cell r="D1771" t="str">
            <v>260430</v>
          </cell>
          <cell r="E1771">
            <v>42446</v>
          </cell>
          <cell r="F1771">
            <v>18371199</v>
          </cell>
          <cell r="G1771">
            <v>99792</v>
          </cell>
          <cell r="H1771">
            <v>20091130</v>
          </cell>
          <cell r="I1771">
            <v>36809</v>
          </cell>
          <cell r="J1771">
            <v>8613240</v>
          </cell>
        </row>
        <row r="1772">
          <cell r="A1772">
            <v>260440</v>
          </cell>
          <cell r="B1772" t="str">
            <v>PE</v>
          </cell>
          <cell r="C1772" t="str">
            <v>CHÃ DE ALEGRIA</v>
          </cell>
          <cell r="D1772" t="str">
            <v>260440</v>
          </cell>
          <cell r="H1772">
            <v>66000</v>
          </cell>
          <cell r="J1772">
            <v>42000</v>
          </cell>
        </row>
        <row r="1773">
          <cell r="A1773">
            <v>260450</v>
          </cell>
          <cell r="B1773" t="str">
            <v>PE</v>
          </cell>
          <cell r="C1773" t="str">
            <v>CHÃ GRANDE</v>
          </cell>
          <cell r="D1773" t="str">
            <v>260450</v>
          </cell>
          <cell r="E1773">
            <v>1285</v>
          </cell>
          <cell r="F1773">
            <v>1530565</v>
          </cell>
          <cell r="G1773">
            <v>2100</v>
          </cell>
          <cell r="H1773">
            <v>2286444</v>
          </cell>
          <cell r="J1773">
            <v>1004479</v>
          </cell>
        </row>
        <row r="1774">
          <cell r="A1774">
            <v>260460</v>
          </cell>
          <cell r="B1774" t="str">
            <v>PE</v>
          </cell>
          <cell r="C1774" t="str">
            <v>CONDADO</v>
          </cell>
          <cell r="D1774" t="str">
            <v>260460</v>
          </cell>
          <cell r="E1774">
            <v>26773</v>
          </cell>
          <cell r="F1774">
            <v>30327656</v>
          </cell>
          <cell r="G1774">
            <v>51623</v>
          </cell>
          <cell r="H1774">
            <v>30212489</v>
          </cell>
          <cell r="I1774">
            <v>57626</v>
          </cell>
          <cell r="J1774">
            <v>13841316</v>
          </cell>
        </row>
        <row r="1775">
          <cell r="A1775">
            <v>260470</v>
          </cell>
          <cell r="B1775" t="str">
            <v>PE</v>
          </cell>
          <cell r="C1775" t="str">
            <v>CORRENTES</v>
          </cell>
          <cell r="D1775" t="str">
            <v>260470</v>
          </cell>
          <cell r="E1775">
            <v>14400</v>
          </cell>
          <cell r="F1775">
            <v>3094219</v>
          </cell>
          <cell r="G1775">
            <v>100683</v>
          </cell>
          <cell r="H1775">
            <v>3366967</v>
          </cell>
          <cell r="I1775">
            <v>4923</v>
          </cell>
          <cell r="J1775">
            <v>1228611</v>
          </cell>
        </row>
        <row r="1776">
          <cell r="A1776">
            <v>260480</v>
          </cell>
          <cell r="B1776" t="str">
            <v>PE</v>
          </cell>
          <cell r="C1776" t="str">
            <v>CORTÊS</v>
          </cell>
          <cell r="D1776" t="str">
            <v>260480</v>
          </cell>
          <cell r="F1776">
            <v>43098495</v>
          </cell>
          <cell r="G1776">
            <v>700516</v>
          </cell>
          <cell r="H1776">
            <v>50331318</v>
          </cell>
          <cell r="J1776">
            <v>22198642</v>
          </cell>
        </row>
        <row r="1777">
          <cell r="A1777">
            <v>260490</v>
          </cell>
          <cell r="B1777" t="str">
            <v>PE</v>
          </cell>
          <cell r="C1777" t="str">
            <v>CUMARU</v>
          </cell>
          <cell r="D1777" t="str">
            <v>260490</v>
          </cell>
          <cell r="E1777">
            <v>272478</v>
          </cell>
          <cell r="F1777">
            <v>17198733</v>
          </cell>
          <cell r="G1777">
            <v>264736</v>
          </cell>
          <cell r="H1777">
            <v>21921045</v>
          </cell>
          <cell r="I1777">
            <v>137347</v>
          </cell>
          <cell r="J1777">
            <v>9985686</v>
          </cell>
        </row>
        <row r="1778">
          <cell r="A1778">
            <v>260500</v>
          </cell>
          <cell r="B1778" t="str">
            <v>PE</v>
          </cell>
          <cell r="C1778" t="str">
            <v>CUPIRA</v>
          </cell>
          <cell r="D1778" t="str">
            <v>260500</v>
          </cell>
          <cell r="E1778">
            <v>302129</v>
          </cell>
          <cell r="F1778">
            <v>14869630</v>
          </cell>
          <cell r="G1778">
            <v>870529</v>
          </cell>
          <cell r="H1778">
            <v>31199434</v>
          </cell>
          <cell r="I1778">
            <v>280413</v>
          </cell>
          <cell r="J1778">
            <v>20422435</v>
          </cell>
        </row>
        <row r="1779">
          <cell r="A1779">
            <v>260510</v>
          </cell>
          <cell r="B1779" t="str">
            <v>PE</v>
          </cell>
          <cell r="C1779" t="str">
            <v>CUSTÓDIA</v>
          </cell>
          <cell r="D1779" t="str">
            <v>260510</v>
          </cell>
          <cell r="E1779">
            <v>49202</v>
          </cell>
          <cell r="F1779">
            <v>15969581</v>
          </cell>
          <cell r="G1779">
            <v>194312</v>
          </cell>
          <cell r="H1779">
            <v>17957363</v>
          </cell>
          <cell r="I1779">
            <v>138793</v>
          </cell>
          <cell r="J1779">
            <v>9707083</v>
          </cell>
        </row>
        <row r="1780">
          <cell r="A1780">
            <v>260515</v>
          </cell>
          <cell r="B1780" t="str">
            <v>PE</v>
          </cell>
          <cell r="C1780" t="str">
            <v>DORMENTES</v>
          </cell>
          <cell r="D1780" t="str">
            <v>260515</v>
          </cell>
          <cell r="E1780">
            <v>123211</v>
          </cell>
          <cell r="F1780">
            <v>53156229</v>
          </cell>
          <cell r="G1780">
            <v>42501</v>
          </cell>
          <cell r="H1780">
            <v>54247763</v>
          </cell>
          <cell r="I1780">
            <v>255450</v>
          </cell>
          <cell r="J1780">
            <v>24460579</v>
          </cell>
        </row>
        <row r="1781">
          <cell r="A1781">
            <v>260520</v>
          </cell>
          <cell r="B1781" t="str">
            <v>PE</v>
          </cell>
          <cell r="C1781" t="str">
            <v>ESCADA</v>
          </cell>
          <cell r="D1781" t="str">
            <v>260520</v>
          </cell>
          <cell r="E1781">
            <v>39697</v>
          </cell>
          <cell r="F1781">
            <v>1942854</v>
          </cell>
          <cell r="G1781">
            <v>166083</v>
          </cell>
          <cell r="H1781">
            <v>2234082</v>
          </cell>
          <cell r="I1781">
            <v>387684</v>
          </cell>
          <cell r="J1781">
            <v>1016657</v>
          </cell>
        </row>
        <row r="1782">
          <cell r="A1782">
            <v>260530</v>
          </cell>
          <cell r="B1782" t="str">
            <v>PE</v>
          </cell>
          <cell r="C1782" t="str">
            <v>EXU</v>
          </cell>
          <cell r="D1782" t="str">
            <v>260530</v>
          </cell>
          <cell r="E1782">
            <v>2628</v>
          </cell>
          <cell r="F1782">
            <v>503936</v>
          </cell>
          <cell r="G1782">
            <v>2400</v>
          </cell>
          <cell r="H1782">
            <v>498208</v>
          </cell>
          <cell r="I1782">
            <v>409</v>
          </cell>
          <cell r="J1782">
            <v>269125</v>
          </cell>
        </row>
        <row r="1783">
          <cell r="A1783">
            <v>260540</v>
          </cell>
          <cell r="B1783" t="str">
            <v>PE</v>
          </cell>
          <cell r="C1783" t="str">
            <v>FEIRA NOVA</v>
          </cell>
          <cell r="D1783" t="str">
            <v>260540</v>
          </cell>
          <cell r="E1783">
            <v>344295</v>
          </cell>
          <cell r="F1783">
            <v>31862880</v>
          </cell>
          <cell r="G1783">
            <v>268600</v>
          </cell>
          <cell r="H1783">
            <v>24765757</v>
          </cell>
          <cell r="I1783">
            <v>161374</v>
          </cell>
          <cell r="J1783">
            <v>10286096</v>
          </cell>
        </row>
        <row r="1784">
          <cell r="A1784">
            <v>260545</v>
          </cell>
          <cell r="B1784" t="str">
            <v>PE</v>
          </cell>
          <cell r="C1784" t="str">
            <v>FERNANDO DE NORONHA</v>
          </cell>
          <cell r="D1784" t="str">
            <v>260545</v>
          </cell>
          <cell r="E1784">
            <v>32469</v>
          </cell>
          <cell r="F1784">
            <v>5631718</v>
          </cell>
          <cell r="G1784">
            <v>32766</v>
          </cell>
          <cell r="H1784">
            <v>5133623</v>
          </cell>
          <cell r="I1784">
            <v>13936</v>
          </cell>
          <cell r="J1784">
            <v>1949183</v>
          </cell>
        </row>
        <row r="1785">
          <cell r="A1785">
            <v>260550</v>
          </cell>
          <cell r="B1785" t="str">
            <v>PE</v>
          </cell>
          <cell r="C1785" t="str">
            <v>FERREIROS</v>
          </cell>
          <cell r="D1785" t="str">
            <v>260550</v>
          </cell>
          <cell r="F1785">
            <v>23878690</v>
          </cell>
          <cell r="H1785">
            <v>22957682</v>
          </cell>
          <cell r="J1785">
            <v>10641754</v>
          </cell>
        </row>
        <row r="1786">
          <cell r="A1786">
            <v>260560</v>
          </cell>
          <cell r="B1786" t="str">
            <v>PE</v>
          </cell>
          <cell r="C1786" t="str">
            <v>FLORES</v>
          </cell>
          <cell r="D1786" t="str">
            <v>260560</v>
          </cell>
          <cell r="E1786">
            <v>1863</v>
          </cell>
          <cell r="F1786">
            <v>54947261</v>
          </cell>
          <cell r="G1786">
            <v>278698</v>
          </cell>
          <cell r="H1786">
            <v>45274476</v>
          </cell>
          <cell r="I1786">
            <v>37745</v>
          </cell>
          <cell r="J1786">
            <v>19856864</v>
          </cell>
        </row>
        <row r="1787">
          <cell r="A1787">
            <v>260570</v>
          </cell>
          <cell r="B1787" t="str">
            <v>PE</v>
          </cell>
          <cell r="C1787" t="str">
            <v>FLORESTA</v>
          </cell>
          <cell r="D1787" t="str">
            <v>260570</v>
          </cell>
          <cell r="E1787">
            <v>125451</v>
          </cell>
          <cell r="F1787">
            <v>37718734</v>
          </cell>
          <cell r="G1787">
            <v>41937</v>
          </cell>
          <cell r="H1787">
            <v>36074223</v>
          </cell>
          <cell r="I1787">
            <v>21520</v>
          </cell>
          <cell r="J1787">
            <v>17479139</v>
          </cell>
        </row>
        <row r="1788">
          <cell r="A1788">
            <v>260580</v>
          </cell>
          <cell r="B1788" t="str">
            <v>PE</v>
          </cell>
          <cell r="C1788" t="str">
            <v>FREI MIGUELINHO</v>
          </cell>
          <cell r="D1788" t="str">
            <v>260580</v>
          </cell>
          <cell r="F1788">
            <v>771956</v>
          </cell>
          <cell r="H1788">
            <v>862288</v>
          </cell>
          <cell r="J1788">
            <v>429198</v>
          </cell>
        </row>
        <row r="1789">
          <cell r="A1789">
            <v>260590</v>
          </cell>
          <cell r="B1789" t="str">
            <v>PE</v>
          </cell>
          <cell r="C1789" t="str">
            <v>GAMELEIRA</v>
          </cell>
          <cell r="D1789" t="str">
            <v>260590</v>
          </cell>
          <cell r="E1789">
            <v>9489</v>
          </cell>
          <cell r="F1789">
            <v>27471429</v>
          </cell>
          <cell r="G1789">
            <v>13289</v>
          </cell>
          <cell r="H1789">
            <v>30128580</v>
          </cell>
          <cell r="J1789">
            <v>23167545</v>
          </cell>
        </row>
        <row r="1790">
          <cell r="A1790">
            <v>260600</v>
          </cell>
          <cell r="B1790" t="str">
            <v>PE</v>
          </cell>
          <cell r="C1790" t="str">
            <v>GARANHUNS</v>
          </cell>
          <cell r="D1790" t="str">
            <v>260600</v>
          </cell>
          <cell r="E1790">
            <v>1258088</v>
          </cell>
          <cell r="F1790">
            <v>206376571</v>
          </cell>
          <cell r="G1790">
            <v>757257</v>
          </cell>
          <cell r="H1790">
            <v>184895620</v>
          </cell>
          <cell r="I1790">
            <v>627892</v>
          </cell>
          <cell r="J1790">
            <v>91746895</v>
          </cell>
        </row>
        <row r="1791">
          <cell r="A1791">
            <v>260610</v>
          </cell>
          <cell r="B1791" t="str">
            <v>PE</v>
          </cell>
          <cell r="C1791" t="str">
            <v>GLÓRIA DO GOITÁ</v>
          </cell>
          <cell r="D1791" t="str">
            <v>260610</v>
          </cell>
          <cell r="F1791">
            <v>34392826</v>
          </cell>
          <cell r="G1791">
            <v>768983</v>
          </cell>
          <cell r="H1791">
            <v>23251808</v>
          </cell>
          <cell r="I1791">
            <v>189013</v>
          </cell>
          <cell r="J1791">
            <v>14085960</v>
          </cell>
        </row>
        <row r="1792">
          <cell r="A1792">
            <v>260620</v>
          </cell>
          <cell r="B1792" t="str">
            <v>PE</v>
          </cell>
          <cell r="C1792" t="str">
            <v>GOIANA</v>
          </cell>
          <cell r="D1792" t="str">
            <v>260620</v>
          </cell>
          <cell r="E1792">
            <v>7180143</v>
          </cell>
          <cell r="F1792">
            <v>191074490</v>
          </cell>
          <cell r="G1792">
            <v>913178</v>
          </cell>
          <cell r="H1792">
            <v>150409951</v>
          </cell>
          <cell r="I1792">
            <v>517772</v>
          </cell>
          <cell r="J1792">
            <v>63963304</v>
          </cell>
        </row>
        <row r="1793">
          <cell r="A1793">
            <v>260630</v>
          </cell>
          <cell r="B1793" t="str">
            <v>PE</v>
          </cell>
          <cell r="C1793" t="str">
            <v>GRANITO</v>
          </cell>
          <cell r="D1793" t="str">
            <v>260630</v>
          </cell>
          <cell r="E1793">
            <v>84482</v>
          </cell>
          <cell r="F1793">
            <v>11503096</v>
          </cell>
          <cell r="G1793">
            <v>27499</v>
          </cell>
          <cell r="H1793">
            <v>11000589</v>
          </cell>
          <cell r="I1793">
            <v>15998</v>
          </cell>
          <cell r="J1793">
            <v>4857251</v>
          </cell>
        </row>
        <row r="1794">
          <cell r="A1794">
            <v>260640</v>
          </cell>
          <cell r="B1794" t="str">
            <v>PE</v>
          </cell>
          <cell r="C1794" t="str">
            <v>GRAVATÁ</v>
          </cell>
          <cell r="D1794" t="str">
            <v>260640</v>
          </cell>
          <cell r="E1794">
            <v>1039779</v>
          </cell>
          <cell r="F1794">
            <v>120217151</v>
          </cell>
          <cell r="G1794">
            <v>1034385</v>
          </cell>
          <cell r="H1794">
            <v>118977682</v>
          </cell>
          <cell r="I1794">
            <v>609912</v>
          </cell>
          <cell r="J1794">
            <v>52474385</v>
          </cell>
        </row>
        <row r="1795">
          <cell r="A1795">
            <v>260650</v>
          </cell>
          <cell r="B1795" t="str">
            <v>PE</v>
          </cell>
          <cell r="C1795" t="str">
            <v>IATI</v>
          </cell>
          <cell r="D1795" t="str">
            <v>260650</v>
          </cell>
          <cell r="E1795">
            <v>3748194</v>
          </cell>
          <cell r="F1795">
            <v>81451444</v>
          </cell>
          <cell r="G1795">
            <v>89899</v>
          </cell>
          <cell r="H1795">
            <v>55946371</v>
          </cell>
          <cell r="I1795">
            <v>21990</v>
          </cell>
          <cell r="J1795">
            <v>25608440</v>
          </cell>
        </row>
        <row r="1796">
          <cell r="A1796">
            <v>260660</v>
          </cell>
          <cell r="B1796" t="str">
            <v>PE</v>
          </cell>
          <cell r="C1796" t="str">
            <v>IBIMIRIM</v>
          </cell>
          <cell r="D1796" t="str">
            <v>260660</v>
          </cell>
          <cell r="E1796">
            <v>1173</v>
          </cell>
          <cell r="F1796">
            <v>102186863</v>
          </cell>
          <cell r="G1796">
            <v>31639</v>
          </cell>
          <cell r="H1796">
            <v>106517254</v>
          </cell>
          <cell r="I1796">
            <v>45080</v>
          </cell>
          <cell r="J1796">
            <v>49824898</v>
          </cell>
        </row>
        <row r="1797">
          <cell r="A1797">
            <v>260670</v>
          </cell>
          <cell r="B1797" t="str">
            <v>PE</v>
          </cell>
          <cell r="C1797" t="str">
            <v>IBIRAJUBA</v>
          </cell>
          <cell r="D1797" t="str">
            <v>260670</v>
          </cell>
          <cell r="E1797">
            <v>8190</v>
          </cell>
          <cell r="F1797">
            <v>3389949</v>
          </cell>
          <cell r="G1797">
            <v>434</v>
          </cell>
          <cell r="H1797">
            <v>3273770</v>
          </cell>
          <cell r="I1797">
            <v>69</v>
          </cell>
          <cell r="J1797">
            <v>1524086</v>
          </cell>
        </row>
        <row r="1798">
          <cell r="A1798">
            <v>260680</v>
          </cell>
          <cell r="B1798" t="str">
            <v>PE</v>
          </cell>
          <cell r="C1798" t="str">
            <v>IGARASSU</v>
          </cell>
          <cell r="D1798" t="str">
            <v>260680</v>
          </cell>
          <cell r="E1798">
            <v>139249</v>
          </cell>
          <cell r="F1798">
            <v>53939158</v>
          </cell>
          <cell r="G1798">
            <v>26932</v>
          </cell>
          <cell r="H1798">
            <v>51938161</v>
          </cell>
          <cell r="I1798">
            <v>108067</v>
          </cell>
          <cell r="J1798">
            <v>24255472</v>
          </cell>
        </row>
        <row r="1799">
          <cell r="A1799">
            <v>260690</v>
          </cell>
          <cell r="B1799" t="str">
            <v>PE</v>
          </cell>
          <cell r="C1799" t="str">
            <v>IGUARACY</v>
          </cell>
          <cell r="D1799" t="str">
            <v>260690</v>
          </cell>
          <cell r="E1799">
            <v>133490</v>
          </cell>
          <cell r="F1799">
            <v>9167279</v>
          </cell>
          <cell r="G1799">
            <v>46802</v>
          </cell>
          <cell r="H1799">
            <v>8023858</v>
          </cell>
          <cell r="I1799">
            <v>21513</v>
          </cell>
          <cell r="J1799">
            <v>3238104</v>
          </cell>
        </row>
        <row r="1800">
          <cell r="A1800">
            <v>260760</v>
          </cell>
          <cell r="B1800" t="str">
            <v>PE</v>
          </cell>
          <cell r="C1800" t="str">
            <v>ILHA DE ITAMARACÁ</v>
          </cell>
          <cell r="D1800" t="str">
            <v>260760</v>
          </cell>
          <cell r="E1800">
            <v>28245</v>
          </cell>
          <cell r="F1800">
            <v>13859906</v>
          </cell>
          <cell r="G1800">
            <v>4593</v>
          </cell>
          <cell r="H1800">
            <v>13925756</v>
          </cell>
          <cell r="I1800">
            <v>10044</v>
          </cell>
          <cell r="J1800">
            <v>7044956</v>
          </cell>
        </row>
        <row r="1801">
          <cell r="A1801">
            <v>260700</v>
          </cell>
          <cell r="B1801" t="str">
            <v>PE</v>
          </cell>
          <cell r="C1801" t="str">
            <v>INAJÁ</v>
          </cell>
          <cell r="D1801" t="str">
            <v>260700</v>
          </cell>
          <cell r="F1801">
            <v>43411387</v>
          </cell>
          <cell r="G1801">
            <v>7400</v>
          </cell>
          <cell r="H1801">
            <v>41966814</v>
          </cell>
          <cell r="I1801">
            <v>217550</v>
          </cell>
          <cell r="J1801">
            <v>18737369</v>
          </cell>
        </row>
        <row r="1802">
          <cell r="A1802">
            <v>260710</v>
          </cell>
          <cell r="B1802" t="str">
            <v>PE</v>
          </cell>
          <cell r="C1802" t="str">
            <v>INGAZEIRA</v>
          </cell>
          <cell r="D1802" t="str">
            <v>260710</v>
          </cell>
          <cell r="E1802">
            <v>92577</v>
          </cell>
          <cell r="F1802">
            <v>10037623</v>
          </cell>
          <cell r="G1802">
            <v>83445</v>
          </cell>
          <cell r="H1802">
            <v>10111485</v>
          </cell>
          <cell r="I1802">
            <v>40405</v>
          </cell>
          <cell r="J1802">
            <v>4373825</v>
          </cell>
        </row>
        <row r="1803">
          <cell r="A1803">
            <v>260720</v>
          </cell>
          <cell r="B1803" t="str">
            <v>PE</v>
          </cell>
          <cell r="C1803" t="str">
            <v>IPOJUCA</v>
          </cell>
          <cell r="D1803" t="str">
            <v>260720</v>
          </cell>
          <cell r="E1803">
            <v>3623076</v>
          </cell>
          <cell r="F1803">
            <v>316577124</v>
          </cell>
          <cell r="G1803">
            <v>1966383</v>
          </cell>
          <cell r="H1803">
            <v>321007638</v>
          </cell>
          <cell r="I1803">
            <v>938171</v>
          </cell>
          <cell r="J1803">
            <v>147130586</v>
          </cell>
        </row>
        <row r="1804">
          <cell r="A1804">
            <v>260730</v>
          </cell>
          <cell r="B1804" t="str">
            <v>PE</v>
          </cell>
          <cell r="C1804" t="str">
            <v>IPUBI</v>
          </cell>
          <cell r="D1804" t="str">
            <v>260730</v>
          </cell>
          <cell r="E1804">
            <v>306387</v>
          </cell>
          <cell r="F1804">
            <v>81292521</v>
          </cell>
          <cell r="G1804">
            <v>166630</v>
          </cell>
          <cell r="H1804">
            <v>78874172</v>
          </cell>
          <cell r="I1804">
            <v>194534</v>
          </cell>
          <cell r="J1804">
            <v>36815971</v>
          </cell>
        </row>
        <row r="1805">
          <cell r="A1805">
            <v>260740</v>
          </cell>
          <cell r="B1805" t="str">
            <v>PE</v>
          </cell>
          <cell r="C1805" t="str">
            <v>ITACURUBA</v>
          </cell>
          <cell r="D1805" t="str">
            <v>260740</v>
          </cell>
          <cell r="E1805">
            <v>449867</v>
          </cell>
          <cell r="F1805">
            <v>9148051</v>
          </cell>
          <cell r="H1805">
            <v>7358103</v>
          </cell>
          <cell r="J1805">
            <v>3448346</v>
          </cell>
        </row>
        <row r="1806">
          <cell r="A1806">
            <v>260750</v>
          </cell>
          <cell r="B1806" t="str">
            <v>PE</v>
          </cell>
          <cell r="C1806" t="str">
            <v>ITAÍBA</v>
          </cell>
          <cell r="D1806" t="str">
            <v>260750</v>
          </cell>
          <cell r="E1806">
            <v>1417795</v>
          </cell>
          <cell r="F1806">
            <v>86819262</v>
          </cell>
          <cell r="G1806">
            <v>52930</v>
          </cell>
          <cell r="H1806">
            <v>71335733</v>
          </cell>
          <cell r="I1806">
            <v>44960</v>
          </cell>
          <cell r="J1806">
            <v>32501166</v>
          </cell>
        </row>
        <row r="1807">
          <cell r="A1807">
            <v>260765</v>
          </cell>
          <cell r="B1807" t="str">
            <v>PE</v>
          </cell>
          <cell r="C1807" t="str">
            <v>ITAMBÉ</v>
          </cell>
          <cell r="D1807" t="str">
            <v>260765</v>
          </cell>
          <cell r="F1807">
            <v>81976927</v>
          </cell>
          <cell r="H1807">
            <v>79332510</v>
          </cell>
          <cell r="J1807">
            <v>37021838</v>
          </cell>
        </row>
        <row r="1808">
          <cell r="A1808">
            <v>260770</v>
          </cell>
          <cell r="B1808" t="str">
            <v>PE</v>
          </cell>
          <cell r="C1808" t="str">
            <v>ITAPETIM</v>
          </cell>
          <cell r="D1808" t="str">
            <v>260770</v>
          </cell>
          <cell r="E1808">
            <v>185664</v>
          </cell>
          <cell r="F1808">
            <v>11025700</v>
          </cell>
          <cell r="G1808">
            <v>89148</v>
          </cell>
          <cell r="H1808">
            <v>9691551</v>
          </cell>
          <cell r="I1808">
            <v>33038</v>
          </cell>
          <cell r="J1808">
            <v>3572700</v>
          </cell>
        </row>
        <row r="1809">
          <cell r="A1809">
            <v>260775</v>
          </cell>
          <cell r="B1809" t="str">
            <v>PE</v>
          </cell>
          <cell r="C1809" t="str">
            <v>ITAPISSUMA</v>
          </cell>
          <cell r="D1809" t="str">
            <v>260775</v>
          </cell>
          <cell r="E1809">
            <v>162420</v>
          </cell>
          <cell r="F1809">
            <v>270265561</v>
          </cell>
          <cell r="G1809">
            <v>300</v>
          </cell>
          <cell r="H1809">
            <v>262476878</v>
          </cell>
          <cell r="I1809">
            <v>47100</v>
          </cell>
          <cell r="J1809">
            <v>124876363</v>
          </cell>
        </row>
        <row r="1810">
          <cell r="A1810">
            <v>260780</v>
          </cell>
          <cell r="B1810" t="str">
            <v>PE</v>
          </cell>
          <cell r="C1810" t="str">
            <v>ITAQUITINGA</v>
          </cell>
          <cell r="D1810" t="str">
            <v>260780</v>
          </cell>
          <cell r="E1810">
            <v>71240</v>
          </cell>
          <cell r="F1810">
            <v>5524685</v>
          </cell>
          <cell r="G1810">
            <v>27695</v>
          </cell>
          <cell r="H1810">
            <v>5937759</v>
          </cell>
          <cell r="I1810">
            <v>2718</v>
          </cell>
          <cell r="J1810">
            <v>2759260</v>
          </cell>
        </row>
        <row r="1811">
          <cell r="A1811">
            <v>260790</v>
          </cell>
          <cell r="B1811" t="str">
            <v>PE</v>
          </cell>
          <cell r="C1811" t="str">
            <v>JABOATÃO DOS GUARARAPES</v>
          </cell>
          <cell r="D1811" t="str">
            <v>260790</v>
          </cell>
          <cell r="E1811">
            <v>6023193</v>
          </cell>
          <cell r="F1811">
            <v>1031697595</v>
          </cell>
          <cell r="G1811">
            <v>5937239</v>
          </cell>
          <cell r="H1811">
            <v>1049097904</v>
          </cell>
          <cell r="I1811">
            <v>1769183</v>
          </cell>
          <cell r="J1811">
            <v>513213559</v>
          </cell>
        </row>
        <row r="1812">
          <cell r="A1812">
            <v>260795</v>
          </cell>
          <cell r="B1812" t="str">
            <v>PE</v>
          </cell>
          <cell r="C1812" t="str">
            <v>JAQUEIRA</v>
          </cell>
          <cell r="D1812" t="str">
            <v>260795</v>
          </cell>
          <cell r="E1812">
            <v>19074</v>
          </cell>
          <cell r="F1812">
            <v>2797714</v>
          </cell>
          <cell r="G1812">
            <v>11099</v>
          </cell>
          <cell r="H1812">
            <v>2489869</v>
          </cell>
          <cell r="I1812">
            <v>909</v>
          </cell>
          <cell r="J1812">
            <v>3567753</v>
          </cell>
        </row>
        <row r="1813">
          <cell r="A1813">
            <v>260800</v>
          </cell>
          <cell r="B1813" t="str">
            <v>PE</v>
          </cell>
          <cell r="C1813" t="str">
            <v>JATAÚBA</v>
          </cell>
          <cell r="D1813" t="str">
            <v>260800</v>
          </cell>
          <cell r="E1813">
            <v>78533</v>
          </cell>
          <cell r="F1813">
            <v>9453068</v>
          </cell>
          <cell r="G1813">
            <v>125200</v>
          </cell>
          <cell r="H1813">
            <v>9877419</v>
          </cell>
          <cell r="I1813">
            <v>62116</v>
          </cell>
          <cell r="J1813">
            <v>5342807</v>
          </cell>
        </row>
        <row r="1814">
          <cell r="A1814">
            <v>260805</v>
          </cell>
          <cell r="B1814" t="str">
            <v>PE</v>
          </cell>
          <cell r="C1814" t="str">
            <v>JATOBÁ</v>
          </cell>
          <cell r="D1814" t="str">
            <v>260805</v>
          </cell>
          <cell r="E1814">
            <v>30555</v>
          </cell>
          <cell r="F1814">
            <v>5866279</v>
          </cell>
          <cell r="G1814">
            <v>17117</v>
          </cell>
          <cell r="H1814">
            <v>5348955</v>
          </cell>
          <cell r="I1814">
            <v>2456</v>
          </cell>
          <cell r="J1814">
            <v>2528643</v>
          </cell>
        </row>
        <row r="1815">
          <cell r="A1815">
            <v>260810</v>
          </cell>
          <cell r="B1815" t="str">
            <v>PE</v>
          </cell>
          <cell r="C1815" t="str">
            <v>JOÃO ALFREDO</v>
          </cell>
          <cell r="D1815" t="str">
            <v>260810</v>
          </cell>
          <cell r="F1815">
            <v>7646657</v>
          </cell>
          <cell r="G1815">
            <v>8500</v>
          </cell>
          <cell r="H1815">
            <v>8232963</v>
          </cell>
          <cell r="J1815">
            <v>4032910</v>
          </cell>
        </row>
        <row r="1816">
          <cell r="A1816">
            <v>260820</v>
          </cell>
          <cell r="B1816" t="str">
            <v>PE</v>
          </cell>
          <cell r="C1816" t="str">
            <v>JOAQUIM NABUCO</v>
          </cell>
          <cell r="D1816" t="str">
            <v>260820</v>
          </cell>
          <cell r="F1816">
            <v>6386</v>
          </cell>
          <cell r="G1816">
            <v>19569</v>
          </cell>
          <cell r="H1816">
            <v>61182</v>
          </cell>
          <cell r="I1816">
            <v>12460</v>
          </cell>
          <cell r="J1816">
            <v>52120</v>
          </cell>
        </row>
        <row r="1817">
          <cell r="A1817">
            <v>260825</v>
          </cell>
          <cell r="B1817" t="str">
            <v>PE</v>
          </cell>
          <cell r="C1817" t="str">
            <v>JUCATI</v>
          </cell>
          <cell r="D1817" t="str">
            <v>260825</v>
          </cell>
          <cell r="E1817">
            <v>324543</v>
          </cell>
          <cell r="F1817">
            <v>38755169</v>
          </cell>
          <cell r="G1817">
            <v>204951</v>
          </cell>
          <cell r="H1817">
            <v>32290962</v>
          </cell>
          <cell r="I1817">
            <v>112737</v>
          </cell>
          <cell r="J1817">
            <v>14019477</v>
          </cell>
        </row>
        <row r="1818">
          <cell r="A1818">
            <v>260830</v>
          </cell>
          <cell r="B1818" t="str">
            <v>PE</v>
          </cell>
          <cell r="C1818" t="str">
            <v>JUPI</v>
          </cell>
          <cell r="D1818" t="str">
            <v>260830</v>
          </cell>
          <cell r="E1818">
            <v>44231</v>
          </cell>
          <cell r="F1818">
            <v>65946556</v>
          </cell>
          <cell r="H1818">
            <v>62605352</v>
          </cell>
          <cell r="I1818">
            <v>11775</v>
          </cell>
          <cell r="J1818">
            <v>29282689</v>
          </cell>
        </row>
        <row r="1819">
          <cell r="A1819">
            <v>260840</v>
          </cell>
          <cell r="B1819" t="str">
            <v>PE</v>
          </cell>
          <cell r="C1819" t="str">
            <v>JUREMA</v>
          </cell>
          <cell r="D1819" t="str">
            <v>260840</v>
          </cell>
          <cell r="E1819">
            <v>47801</v>
          </cell>
          <cell r="F1819">
            <v>16837443</v>
          </cell>
          <cell r="G1819">
            <v>196960</v>
          </cell>
          <cell r="H1819">
            <v>12386327</v>
          </cell>
          <cell r="I1819">
            <v>30954</v>
          </cell>
          <cell r="J1819">
            <v>4029316</v>
          </cell>
        </row>
        <row r="1820">
          <cell r="A1820">
            <v>260850</v>
          </cell>
          <cell r="B1820" t="str">
            <v>PE</v>
          </cell>
          <cell r="C1820" t="str">
            <v>LAGOA DE ITAENGA</v>
          </cell>
          <cell r="D1820" t="str">
            <v>260850</v>
          </cell>
          <cell r="E1820">
            <v>32628</v>
          </cell>
          <cell r="F1820">
            <v>1662317</v>
          </cell>
          <cell r="G1820">
            <v>17314</v>
          </cell>
          <cell r="H1820">
            <v>1958830</v>
          </cell>
          <cell r="I1820">
            <v>4980</v>
          </cell>
          <cell r="J1820">
            <v>859828</v>
          </cell>
        </row>
        <row r="1821">
          <cell r="A1821">
            <v>260845</v>
          </cell>
          <cell r="B1821" t="str">
            <v>PE</v>
          </cell>
          <cell r="C1821" t="str">
            <v>LAGOA DO CARRO</v>
          </cell>
          <cell r="D1821" t="str">
            <v>260845</v>
          </cell>
          <cell r="F1821">
            <v>4508895</v>
          </cell>
          <cell r="G1821">
            <v>8930</v>
          </cell>
          <cell r="H1821">
            <v>4170109</v>
          </cell>
          <cell r="I1821">
            <v>905</v>
          </cell>
          <cell r="J1821">
            <v>1778733</v>
          </cell>
        </row>
        <row r="1822">
          <cell r="A1822">
            <v>260860</v>
          </cell>
          <cell r="B1822" t="str">
            <v>PE</v>
          </cell>
          <cell r="C1822" t="str">
            <v>LAGOA DO OURO</v>
          </cell>
          <cell r="D1822" t="str">
            <v>260860</v>
          </cell>
          <cell r="E1822">
            <v>1526056</v>
          </cell>
          <cell r="F1822">
            <v>28798804</v>
          </cell>
          <cell r="G1822">
            <v>40800</v>
          </cell>
          <cell r="H1822">
            <v>3274566</v>
          </cell>
          <cell r="I1822">
            <v>9485</v>
          </cell>
          <cell r="J1822">
            <v>1764566</v>
          </cell>
        </row>
        <row r="1823">
          <cell r="A1823">
            <v>260870</v>
          </cell>
          <cell r="B1823" t="str">
            <v>PE</v>
          </cell>
          <cell r="C1823" t="str">
            <v>LAGOA DOS GATOS</v>
          </cell>
          <cell r="D1823" t="str">
            <v>260870</v>
          </cell>
          <cell r="E1823">
            <v>3</v>
          </cell>
          <cell r="F1823">
            <v>23666</v>
          </cell>
          <cell r="H1823">
            <v>11108</v>
          </cell>
          <cell r="J1823">
            <v>6163957</v>
          </cell>
        </row>
        <row r="1824">
          <cell r="A1824">
            <v>260875</v>
          </cell>
          <cell r="B1824" t="str">
            <v>PE</v>
          </cell>
          <cell r="C1824" t="str">
            <v>LAGOA GRANDE</v>
          </cell>
          <cell r="D1824" t="str">
            <v>260875</v>
          </cell>
          <cell r="F1824">
            <v>148056</v>
          </cell>
          <cell r="G1824">
            <v>462</v>
          </cell>
          <cell r="H1824">
            <v>146667</v>
          </cell>
          <cell r="J1824">
            <v>114282</v>
          </cell>
        </row>
        <row r="1825">
          <cell r="A1825">
            <v>260880</v>
          </cell>
          <cell r="B1825" t="str">
            <v>PE</v>
          </cell>
          <cell r="C1825" t="str">
            <v>LAJEDO</v>
          </cell>
          <cell r="D1825" t="str">
            <v>260880</v>
          </cell>
          <cell r="E1825">
            <v>259637</v>
          </cell>
          <cell r="F1825">
            <v>17085107</v>
          </cell>
          <cell r="G1825">
            <v>347922</v>
          </cell>
          <cell r="H1825">
            <v>23440285</v>
          </cell>
          <cell r="I1825">
            <v>186668</v>
          </cell>
          <cell r="J1825">
            <v>12017457</v>
          </cell>
        </row>
        <row r="1826">
          <cell r="A1826">
            <v>260890</v>
          </cell>
          <cell r="B1826" t="str">
            <v>PE</v>
          </cell>
          <cell r="C1826" t="str">
            <v>LIMOEIRO</v>
          </cell>
          <cell r="D1826" t="str">
            <v>260890</v>
          </cell>
          <cell r="E1826">
            <v>124150</v>
          </cell>
          <cell r="F1826">
            <v>11872846</v>
          </cell>
          <cell r="G1826">
            <v>162450</v>
          </cell>
          <cell r="H1826">
            <v>14289161</v>
          </cell>
          <cell r="I1826">
            <v>61625</v>
          </cell>
          <cell r="J1826">
            <v>6506589</v>
          </cell>
        </row>
        <row r="1827">
          <cell r="A1827">
            <v>260900</v>
          </cell>
          <cell r="B1827" t="str">
            <v>PE</v>
          </cell>
          <cell r="C1827" t="str">
            <v>MACAPARANA</v>
          </cell>
          <cell r="D1827" t="str">
            <v>260900</v>
          </cell>
          <cell r="E1827">
            <v>33151</v>
          </cell>
          <cell r="F1827">
            <v>12943333</v>
          </cell>
          <cell r="G1827">
            <v>9255</v>
          </cell>
          <cell r="H1827">
            <v>13404650</v>
          </cell>
          <cell r="I1827">
            <v>69534</v>
          </cell>
          <cell r="J1827">
            <v>6117514</v>
          </cell>
        </row>
        <row r="1828">
          <cell r="A1828">
            <v>260910</v>
          </cell>
          <cell r="B1828" t="str">
            <v>PE</v>
          </cell>
          <cell r="C1828" t="str">
            <v>MACHADOS</v>
          </cell>
          <cell r="D1828" t="str">
            <v>260910</v>
          </cell>
          <cell r="E1828">
            <v>224365</v>
          </cell>
          <cell r="F1828">
            <v>6573579</v>
          </cell>
          <cell r="G1828">
            <v>154836</v>
          </cell>
          <cell r="H1828">
            <v>9880038</v>
          </cell>
          <cell r="I1828">
            <v>1633</v>
          </cell>
          <cell r="J1828">
            <v>4262262</v>
          </cell>
        </row>
        <row r="1829">
          <cell r="A1829">
            <v>260915</v>
          </cell>
          <cell r="B1829" t="str">
            <v>PE</v>
          </cell>
          <cell r="C1829" t="str">
            <v>MANARI</v>
          </cell>
          <cell r="D1829" t="str">
            <v>260915</v>
          </cell>
          <cell r="E1829">
            <v>15086</v>
          </cell>
          <cell r="F1829">
            <v>1263581</v>
          </cell>
          <cell r="G1829">
            <v>1393</v>
          </cell>
          <cell r="H1829">
            <v>1340586</v>
          </cell>
          <cell r="I1829">
            <v>608</v>
          </cell>
          <cell r="J1829">
            <v>838180</v>
          </cell>
        </row>
        <row r="1830">
          <cell r="A1830">
            <v>260920</v>
          </cell>
          <cell r="B1830" t="str">
            <v>PE</v>
          </cell>
          <cell r="C1830" t="str">
            <v>MARAIAL</v>
          </cell>
          <cell r="D1830" t="str">
            <v>260920</v>
          </cell>
          <cell r="E1830">
            <v>152497</v>
          </cell>
          <cell r="F1830">
            <v>16264627</v>
          </cell>
          <cell r="G1830">
            <v>79595</v>
          </cell>
          <cell r="H1830">
            <v>12315059</v>
          </cell>
          <cell r="J1830">
            <v>4818492</v>
          </cell>
        </row>
        <row r="1831">
          <cell r="A1831">
            <v>260930</v>
          </cell>
          <cell r="B1831" t="str">
            <v>PE</v>
          </cell>
          <cell r="C1831" t="str">
            <v>MIRANDIBA</v>
          </cell>
          <cell r="D1831" t="str">
            <v>260930</v>
          </cell>
          <cell r="E1831">
            <v>458055</v>
          </cell>
          <cell r="F1831">
            <v>60575593</v>
          </cell>
          <cell r="G1831">
            <v>7248</v>
          </cell>
          <cell r="H1831">
            <v>54855014</v>
          </cell>
          <cell r="I1831">
            <v>19157</v>
          </cell>
          <cell r="J1831">
            <v>25580232</v>
          </cell>
        </row>
        <row r="1832">
          <cell r="A1832">
            <v>261430</v>
          </cell>
          <cell r="B1832" t="str">
            <v>PE</v>
          </cell>
          <cell r="C1832" t="str">
            <v>MOREILÂNDIA</v>
          </cell>
          <cell r="D1832" t="str">
            <v>261430</v>
          </cell>
          <cell r="E1832">
            <v>37086</v>
          </cell>
          <cell r="F1832">
            <v>4855391</v>
          </cell>
          <cell r="G1832">
            <v>435</v>
          </cell>
          <cell r="H1832">
            <v>9208058</v>
          </cell>
          <cell r="J1832">
            <v>5053486</v>
          </cell>
        </row>
        <row r="1833">
          <cell r="A1833">
            <v>260940</v>
          </cell>
          <cell r="B1833" t="str">
            <v>PE</v>
          </cell>
          <cell r="C1833" t="str">
            <v>MORENO</v>
          </cell>
          <cell r="D1833" t="str">
            <v>260940</v>
          </cell>
          <cell r="E1833">
            <v>1295710</v>
          </cell>
          <cell r="F1833">
            <v>141639678</v>
          </cell>
          <cell r="G1833">
            <v>732882</v>
          </cell>
          <cell r="H1833">
            <v>134905694</v>
          </cell>
          <cell r="I1833">
            <v>617807</v>
          </cell>
          <cell r="J1833">
            <v>72005599</v>
          </cell>
        </row>
        <row r="1834">
          <cell r="A1834">
            <v>260950</v>
          </cell>
          <cell r="B1834" t="str">
            <v>PE</v>
          </cell>
          <cell r="C1834" t="str">
            <v>NAZARÉ DA MATA</v>
          </cell>
          <cell r="D1834" t="str">
            <v>260950</v>
          </cell>
          <cell r="E1834">
            <v>35192</v>
          </cell>
          <cell r="F1834">
            <v>31870157</v>
          </cell>
          <cell r="G1834">
            <v>3675</v>
          </cell>
          <cell r="H1834">
            <v>31221772</v>
          </cell>
          <cell r="I1834">
            <v>1530</v>
          </cell>
          <cell r="J1834">
            <v>14505584</v>
          </cell>
        </row>
        <row r="1835">
          <cell r="A1835">
            <v>260960</v>
          </cell>
          <cell r="B1835" t="str">
            <v>PE</v>
          </cell>
          <cell r="C1835" t="str">
            <v>OLINDA</v>
          </cell>
          <cell r="D1835" t="str">
            <v>260960</v>
          </cell>
          <cell r="E1835">
            <v>2930470</v>
          </cell>
          <cell r="F1835">
            <v>416441953</v>
          </cell>
          <cell r="G1835">
            <v>2506035</v>
          </cell>
          <cell r="H1835">
            <v>347127543</v>
          </cell>
          <cell r="I1835">
            <v>1569972</v>
          </cell>
          <cell r="J1835">
            <v>141237706</v>
          </cell>
        </row>
        <row r="1836">
          <cell r="A1836">
            <v>260970</v>
          </cell>
          <cell r="B1836" t="str">
            <v>PE</v>
          </cell>
          <cell r="C1836" t="str">
            <v>OROBÓ</v>
          </cell>
          <cell r="D1836" t="str">
            <v>260970</v>
          </cell>
          <cell r="E1836">
            <v>85646</v>
          </cell>
          <cell r="F1836">
            <v>30830331</v>
          </cell>
          <cell r="G1836">
            <v>148862</v>
          </cell>
          <cell r="H1836">
            <v>31107819</v>
          </cell>
          <cell r="I1836">
            <v>164594</v>
          </cell>
          <cell r="J1836">
            <v>15252012</v>
          </cell>
        </row>
        <row r="1837">
          <cell r="A1837">
            <v>260980</v>
          </cell>
          <cell r="B1837" t="str">
            <v>PE</v>
          </cell>
          <cell r="C1837" t="str">
            <v>OROCÓ</v>
          </cell>
          <cell r="D1837" t="str">
            <v>260980</v>
          </cell>
          <cell r="F1837">
            <v>1420296</v>
          </cell>
          <cell r="H1837">
            <v>1374480</v>
          </cell>
          <cell r="J1837">
            <v>641424</v>
          </cell>
        </row>
        <row r="1838">
          <cell r="A1838">
            <v>260990</v>
          </cell>
          <cell r="B1838" t="str">
            <v>PE</v>
          </cell>
          <cell r="C1838" t="str">
            <v>OURICURI</v>
          </cell>
          <cell r="D1838" t="str">
            <v>260990</v>
          </cell>
          <cell r="E1838">
            <v>41852</v>
          </cell>
          <cell r="F1838">
            <v>16112050</v>
          </cell>
          <cell r="G1838">
            <v>11888</v>
          </cell>
          <cell r="H1838">
            <v>23755494</v>
          </cell>
          <cell r="I1838">
            <v>41261</v>
          </cell>
          <cell r="J1838">
            <v>12200611</v>
          </cell>
        </row>
        <row r="1839">
          <cell r="A1839">
            <v>261000</v>
          </cell>
          <cell r="B1839" t="str">
            <v>PE</v>
          </cell>
          <cell r="C1839" t="str">
            <v>PALMARES</v>
          </cell>
          <cell r="D1839" t="str">
            <v>261000</v>
          </cell>
          <cell r="E1839">
            <v>5612248</v>
          </cell>
          <cell r="F1839">
            <v>155428544</v>
          </cell>
          <cell r="G1839">
            <v>2056841</v>
          </cell>
          <cell r="H1839">
            <v>104970525</v>
          </cell>
          <cell r="I1839">
            <v>67005</v>
          </cell>
          <cell r="J1839">
            <v>40613581</v>
          </cell>
        </row>
        <row r="1840">
          <cell r="A1840">
            <v>261010</v>
          </cell>
          <cell r="B1840" t="str">
            <v>PE</v>
          </cell>
          <cell r="C1840" t="str">
            <v>PALMEIRINA</v>
          </cell>
          <cell r="D1840" t="str">
            <v>261010</v>
          </cell>
          <cell r="E1840">
            <v>8470</v>
          </cell>
          <cell r="F1840">
            <v>425968</v>
          </cell>
          <cell r="G1840">
            <v>601</v>
          </cell>
          <cell r="H1840">
            <v>1100858</v>
          </cell>
          <cell r="I1840">
            <v>6870</v>
          </cell>
          <cell r="J1840">
            <v>447141</v>
          </cell>
        </row>
        <row r="1841">
          <cell r="A1841">
            <v>261020</v>
          </cell>
          <cell r="B1841" t="str">
            <v>PE</v>
          </cell>
          <cell r="C1841" t="str">
            <v>PANELAS</v>
          </cell>
          <cell r="D1841" t="str">
            <v>261020</v>
          </cell>
          <cell r="E1841">
            <v>301473</v>
          </cell>
          <cell r="F1841">
            <v>9952022</v>
          </cell>
          <cell r="G1841">
            <v>524617</v>
          </cell>
          <cell r="H1841">
            <v>8992408</v>
          </cell>
          <cell r="I1841">
            <v>571363</v>
          </cell>
          <cell r="J1841">
            <v>5136037</v>
          </cell>
        </row>
        <row r="1842">
          <cell r="A1842">
            <v>261030</v>
          </cell>
          <cell r="B1842" t="str">
            <v>PE</v>
          </cell>
          <cell r="C1842" t="str">
            <v>PARANATAMA</v>
          </cell>
          <cell r="D1842" t="str">
            <v>261030</v>
          </cell>
          <cell r="E1842">
            <v>6796</v>
          </cell>
          <cell r="F1842">
            <v>4385261</v>
          </cell>
          <cell r="G1842">
            <v>600</v>
          </cell>
          <cell r="H1842">
            <v>4239426</v>
          </cell>
          <cell r="J1842">
            <v>1969106</v>
          </cell>
        </row>
        <row r="1843">
          <cell r="A1843">
            <v>261040</v>
          </cell>
          <cell r="B1843" t="str">
            <v>PE</v>
          </cell>
          <cell r="C1843" t="str">
            <v>PARNAMIRIM</v>
          </cell>
          <cell r="D1843" t="str">
            <v>261040</v>
          </cell>
          <cell r="E1843">
            <v>2888</v>
          </cell>
          <cell r="F1843">
            <v>186467</v>
          </cell>
          <cell r="G1843">
            <v>4073</v>
          </cell>
          <cell r="H1843">
            <v>103318</v>
          </cell>
          <cell r="I1843">
            <v>2557</v>
          </cell>
          <cell r="J1843">
            <v>72300</v>
          </cell>
        </row>
        <row r="1844">
          <cell r="A1844">
            <v>261050</v>
          </cell>
          <cell r="B1844" t="str">
            <v>PE</v>
          </cell>
          <cell r="C1844" t="str">
            <v>PASSIRA</v>
          </cell>
          <cell r="D1844" t="str">
            <v>261050</v>
          </cell>
          <cell r="F1844">
            <v>10625748</v>
          </cell>
          <cell r="G1844">
            <v>52106</v>
          </cell>
          <cell r="H1844">
            <v>14070698</v>
          </cell>
          <cell r="I1844">
            <v>151</v>
          </cell>
          <cell r="J1844">
            <v>6447226</v>
          </cell>
        </row>
        <row r="1845">
          <cell r="A1845">
            <v>261060</v>
          </cell>
          <cell r="B1845" t="str">
            <v>PE</v>
          </cell>
          <cell r="C1845" t="str">
            <v>PAUDALHO</v>
          </cell>
          <cell r="D1845" t="str">
            <v>261060</v>
          </cell>
          <cell r="E1845">
            <v>160394</v>
          </cell>
          <cell r="F1845">
            <v>156015201</v>
          </cell>
          <cell r="G1845">
            <v>116486</v>
          </cell>
          <cell r="H1845">
            <v>152705120</v>
          </cell>
          <cell r="I1845">
            <v>77905</v>
          </cell>
          <cell r="J1845">
            <v>72271381</v>
          </cell>
        </row>
        <row r="1846">
          <cell r="A1846">
            <v>261070</v>
          </cell>
          <cell r="B1846" t="str">
            <v>PE</v>
          </cell>
          <cell r="C1846" t="str">
            <v>PAULISTA</v>
          </cell>
          <cell r="D1846" t="str">
            <v>261070</v>
          </cell>
          <cell r="E1846">
            <v>8230</v>
          </cell>
          <cell r="F1846">
            <v>1080130</v>
          </cell>
          <cell r="G1846">
            <v>85017</v>
          </cell>
          <cell r="H1846">
            <v>7241534</v>
          </cell>
          <cell r="I1846">
            <v>33540</v>
          </cell>
          <cell r="J1846">
            <v>3636926</v>
          </cell>
        </row>
        <row r="1847">
          <cell r="A1847">
            <v>261080</v>
          </cell>
          <cell r="B1847" t="str">
            <v>PE</v>
          </cell>
          <cell r="C1847" t="str">
            <v>PEDRA</v>
          </cell>
          <cell r="D1847" t="str">
            <v>261080</v>
          </cell>
          <cell r="E1847">
            <v>103105</v>
          </cell>
          <cell r="F1847">
            <v>5155948</v>
          </cell>
          <cell r="G1847">
            <v>8481</v>
          </cell>
          <cell r="H1847">
            <v>3647488</v>
          </cell>
          <cell r="J1847">
            <v>1685897</v>
          </cell>
        </row>
        <row r="1848">
          <cell r="A1848">
            <v>261090</v>
          </cell>
          <cell r="B1848" t="str">
            <v>PE</v>
          </cell>
          <cell r="C1848" t="str">
            <v>PESQUEIRA</v>
          </cell>
          <cell r="D1848" t="str">
            <v>261090</v>
          </cell>
          <cell r="E1848">
            <v>112594</v>
          </cell>
          <cell r="F1848">
            <v>5097929</v>
          </cell>
          <cell r="G1848">
            <v>46325</v>
          </cell>
          <cell r="H1848">
            <v>5455459</v>
          </cell>
          <cell r="I1848">
            <v>9191</v>
          </cell>
          <cell r="J1848">
            <v>2582584</v>
          </cell>
        </row>
        <row r="1849">
          <cell r="A1849">
            <v>261100</v>
          </cell>
          <cell r="B1849" t="str">
            <v>PE</v>
          </cell>
          <cell r="C1849" t="str">
            <v>PETROLÂNDIA</v>
          </cell>
          <cell r="D1849" t="str">
            <v>261100</v>
          </cell>
          <cell r="E1849">
            <v>293699</v>
          </cell>
          <cell r="F1849">
            <v>59114628</v>
          </cell>
          <cell r="G1849">
            <v>241617</v>
          </cell>
          <cell r="H1849">
            <v>59874128</v>
          </cell>
          <cell r="I1849">
            <v>393355</v>
          </cell>
          <cell r="J1849">
            <v>27101291</v>
          </cell>
        </row>
        <row r="1850">
          <cell r="A1850">
            <v>261110</v>
          </cell>
          <cell r="B1850" t="str">
            <v>PE</v>
          </cell>
          <cell r="C1850" t="str">
            <v>PETROLINA</v>
          </cell>
          <cell r="D1850" t="str">
            <v>261110</v>
          </cell>
          <cell r="F1850">
            <v>11962249</v>
          </cell>
          <cell r="H1850">
            <v>62357308</v>
          </cell>
          <cell r="I1850">
            <v>751503</v>
          </cell>
          <cell r="J1850">
            <v>318348661</v>
          </cell>
        </row>
        <row r="1851">
          <cell r="A1851">
            <v>261120</v>
          </cell>
          <cell r="B1851" t="str">
            <v>PE</v>
          </cell>
          <cell r="C1851" t="str">
            <v>POÇÃO</v>
          </cell>
          <cell r="D1851" t="str">
            <v>261120</v>
          </cell>
          <cell r="E1851">
            <v>474105</v>
          </cell>
          <cell r="F1851">
            <v>28739579</v>
          </cell>
          <cell r="G1851">
            <v>201258</v>
          </cell>
          <cell r="H1851">
            <v>26231672</v>
          </cell>
          <cell r="I1851">
            <v>128969</v>
          </cell>
          <cell r="J1851">
            <v>13077685</v>
          </cell>
        </row>
        <row r="1852">
          <cell r="A1852">
            <v>261140</v>
          </cell>
          <cell r="B1852" t="str">
            <v>PE</v>
          </cell>
          <cell r="C1852" t="str">
            <v>PRIMAVERA</v>
          </cell>
          <cell r="D1852" t="str">
            <v>261140</v>
          </cell>
          <cell r="E1852">
            <v>494232</v>
          </cell>
          <cell r="F1852">
            <v>6257948</v>
          </cell>
          <cell r="G1852">
            <v>58628</v>
          </cell>
          <cell r="H1852">
            <v>1247205</v>
          </cell>
          <cell r="I1852">
            <v>5752</v>
          </cell>
          <cell r="J1852">
            <v>413522</v>
          </cell>
        </row>
        <row r="1853">
          <cell r="A1853">
            <v>261150</v>
          </cell>
          <cell r="B1853" t="str">
            <v>PE</v>
          </cell>
          <cell r="C1853" t="str">
            <v>QUIPAPÁ</v>
          </cell>
          <cell r="D1853" t="str">
            <v>261150</v>
          </cell>
          <cell r="E1853">
            <v>44965</v>
          </cell>
          <cell r="F1853">
            <v>9692657</v>
          </cell>
          <cell r="G1853">
            <v>34363</v>
          </cell>
          <cell r="H1853">
            <v>7959306</v>
          </cell>
          <cell r="I1853">
            <v>8605</v>
          </cell>
          <cell r="J1853">
            <v>3626735</v>
          </cell>
        </row>
        <row r="1854">
          <cell r="A1854">
            <v>261153</v>
          </cell>
          <cell r="B1854" t="str">
            <v>PE</v>
          </cell>
          <cell r="C1854" t="str">
            <v>QUIXABA</v>
          </cell>
          <cell r="D1854" t="str">
            <v>261153</v>
          </cell>
          <cell r="E1854">
            <v>220110</v>
          </cell>
          <cell r="F1854">
            <v>40951518</v>
          </cell>
          <cell r="G1854">
            <v>152271</v>
          </cell>
          <cell r="H1854">
            <v>41307726</v>
          </cell>
          <cell r="I1854">
            <v>73821</v>
          </cell>
          <cell r="J1854">
            <v>19622605</v>
          </cell>
        </row>
        <row r="1855">
          <cell r="A1855">
            <v>261160</v>
          </cell>
          <cell r="B1855" t="str">
            <v>PE</v>
          </cell>
          <cell r="C1855" t="str">
            <v>RECIFE</v>
          </cell>
          <cell r="D1855" t="str">
            <v>261160</v>
          </cell>
          <cell r="F1855">
            <v>184109</v>
          </cell>
          <cell r="H1855">
            <v>178170</v>
          </cell>
          <cell r="J1855">
            <v>83146</v>
          </cell>
        </row>
        <row r="1856">
          <cell r="A1856">
            <v>261170</v>
          </cell>
          <cell r="B1856" t="str">
            <v>PE</v>
          </cell>
          <cell r="C1856" t="str">
            <v>RIACHO DAS ALMAS</v>
          </cell>
          <cell r="D1856" t="str">
            <v>261170</v>
          </cell>
          <cell r="E1856">
            <v>938</v>
          </cell>
          <cell r="F1856">
            <v>477649</v>
          </cell>
          <cell r="G1856">
            <v>811</v>
          </cell>
          <cell r="H1856">
            <v>1711325</v>
          </cell>
          <cell r="I1856">
            <v>717</v>
          </cell>
          <cell r="J1856">
            <v>1069942</v>
          </cell>
        </row>
        <row r="1857">
          <cell r="A1857">
            <v>261180</v>
          </cell>
          <cell r="B1857" t="str">
            <v>PE</v>
          </cell>
          <cell r="C1857" t="str">
            <v>RIBEIRÃO</v>
          </cell>
          <cell r="D1857" t="str">
            <v>261180</v>
          </cell>
          <cell r="E1857">
            <v>32908</v>
          </cell>
          <cell r="F1857">
            <v>6493057</v>
          </cell>
          <cell r="G1857">
            <v>8797</v>
          </cell>
          <cell r="H1857">
            <v>6921455</v>
          </cell>
          <cell r="J1857">
            <v>3213924</v>
          </cell>
        </row>
        <row r="1858">
          <cell r="A1858">
            <v>261190</v>
          </cell>
          <cell r="B1858" t="str">
            <v>PE</v>
          </cell>
          <cell r="C1858" t="str">
            <v>RIO FORMOSO</v>
          </cell>
          <cell r="D1858" t="str">
            <v>261190</v>
          </cell>
          <cell r="E1858">
            <v>140935</v>
          </cell>
          <cell r="F1858">
            <v>14544031</v>
          </cell>
          <cell r="G1858">
            <v>181958</v>
          </cell>
          <cell r="H1858">
            <v>33092442</v>
          </cell>
          <cell r="I1858">
            <v>265639</v>
          </cell>
          <cell r="J1858">
            <v>22141150</v>
          </cell>
        </row>
        <row r="1859">
          <cell r="A1859">
            <v>261200</v>
          </cell>
          <cell r="B1859" t="str">
            <v>PE</v>
          </cell>
          <cell r="C1859" t="str">
            <v>SAIRÉ</v>
          </cell>
          <cell r="D1859" t="str">
            <v>261200</v>
          </cell>
          <cell r="E1859">
            <v>2583</v>
          </cell>
          <cell r="F1859">
            <v>30438844</v>
          </cell>
          <cell r="H1859">
            <v>29531884</v>
          </cell>
          <cell r="J1859">
            <v>13824846</v>
          </cell>
        </row>
        <row r="1860">
          <cell r="A1860">
            <v>261210</v>
          </cell>
          <cell r="B1860" t="str">
            <v>PE</v>
          </cell>
          <cell r="C1860" t="str">
            <v>SALGADINHO</v>
          </cell>
          <cell r="D1860" t="str">
            <v>261210</v>
          </cell>
          <cell r="E1860">
            <v>8475</v>
          </cell>
          <cell r="F1860">
            <v>41086319</v>
          </cell>
          <cell r="G1860">
            <v>83461</v>
          </cell>
          <cell r="H1860">
            <v>38291990</v>
          </cell>
          <cell r="J1860">
            <v>17582580</v>
          </cell>
        </row>
        <row r="1861">
          <cell r="A1861">
            <v>261220</v>
          </cell>
          <cell r="B1861" t="str">
            <v>PE</v>
          </cell>
          <cell r="C1861" t="str">
            <v>SALGUEIRO</v>
          </cell>
          <cell r="D1861" t="str">
            <v>261220</v>
          </cell>
          <cell r="E1861">
            <v>586876</v>
          </cell>
          <cell r="F1861">
            <v>53574824</v>
          </cell>
          <cell r="G1861">
            <v>579423</v>
          </cell>
          <cell r="H1861">
            <v>73086180</v>
          </cell>
          <cell r="I1861">
            <v>416203</v>
          </cell>
          <cell r="J1861">
            <v>39434149</v>
          </cell>
        </row>
        <row r="1862">
          <cell r="A1862">
            <v>261230</v>
          </cell>
          <cell r="B1862" t="str">
            <v>PE</v>
          </cell>
          <cell r="C1862" t="str">
            <v>SALOÁ</v>
          </cell>
          <cell r="D1862" t="str">
            <v>261230</v>
          </cell>
          <cell r="E1862">
            <v>389515</v>
          </cell>
          <cell r="F1862">
            <v>39552548</v>
          </cell>
          <cell r="G1862">
            <v>131246</v>
          </cell>
          <cell r="H1862">
            <v>28690145</v>
          </cell>
          <cell r="I1862">
            <v>20185</v>
          </cell>
          <cell r="J1862">
            <v>11916559</v>
          </cell>
        </row>
        <row r="1863">
          <cell r="A1863">
            <v>261240</v>
          </cell>
          <cell r="B1863" t="str">
            <v>PE</v>
          </cell>
          <cell r="C1863" t="str">
            <v>SANHARÓ</v>
          </cell>
          <cell r="D1863" t="str">
            <v>261240</v>
          </cell>
          <cell r="E1863">
            <v>3380</v>
          </cell>
          <cell r="F1863">
            <v>4518660</v>
          </cell>
          <cell r="G1863">
            <v>3487</v>
          </cell>
          <cell r="H1863">
            <v>4568935</v>
          </cell>
          <cell r="J1863">
            <v>2113230</v>
          </cell>
        </row>
        <row r="1864">
          <cell r="A1864">
            <v>261245</v>
          </cell>
          <cell r="B1864" t="str">
            <v>PE</v>
          </cell>
          <cell r="C1864" t="str">
            <v>SANTA CRUZ</v>
          </cell>
          <cell r="D1864" t="str">
            <v>261245</v>
          </cell>
          <cell r="E1864">
            <v>41718</v>
          </cell>
          <cell r="F1864">
            <v>11670496</v>
          </cell>
          <cell r="G1864">
            <v>43522</v>
          </cell>
          <cell r="H1864">
            <v>16926307</v>
          </cell>
          <cell r="I1864">
            <v>16100</v>
          </cell>
          <cell r="J1864">
            <v>7803043</v>
          </cell>
        </row>
        <row r="1865">
          <cell r="A1865">
            <v>261247</v>
          </cell>
          <cell r="B1865" t="str">
            <v>PE</v>
          </cell>
          <cell r="C1865" t="str">
            <v>SANTA CRUZ DA BAIXA VERDE</v>
          </cell>
          <cell r="D1865" t="str">
            <v>261247</v>
          </cell>
          <cell r="E1865">
            <v>18660</v>
          </cell>
          <cell r="F1865">
            <v>8914322</v>
          </cell>
          <cell r="G1865">
            <v>11300</v>
          </cell>
          <cell r="H1865">
            <v>8364292</v>
          </cell>
          <cell r="J1865">
            <v>3858233</v>
          </cell>
        </row>
        <row r="1866">
          <cell r="A1866">
            <v>261250</v>
          </cell>
          <cell r="B1866" t="str">
            <v>PE</v>
          </cell>
          <cell r="C1866" t="str">
            <v>SANTA CRUZ DO CAPIBARIBE</v>
          </cell>
          <cell r="D1866" t="str">
            <v>261250</v>
          </cell>
          <cell r="F1866">
            <v>8840995</v>
          </cell>
          <cell r="H1866">
            <v>8774886</v>
          </cell>
          <cell r="J1866">
            <v>4259453</v>
          </cell>
        </row>
        <row r="1867">
          <cell r="A1867">
            <v>261255</v>
          </cell>
          <cell r="B1867" t="str">
            <v>PE</v>
          </cell>
          <cell r="C1867" t="str">
            <v>SANTA FILOMENA</v>
          </cell>
          <cell r="D1867" t="str">
            <v>261255</v>
          </cell>
          <cell r="E1867">
            <v>2174</v>
          </cell>
          <cell r="F1867">
            <v>41827</v>
          </cell>
          <cell r="G1867">
            <v>1470</v>
          </cell>
          <cell r="H1867">
            <v>20388</v>
          </cell>
          <cell r="I1867">
            <v>937</v>
          </cell>
          <cell r="J1867">
            <v>10114</v>
          </cell>
        </row>
        <row r="1868">
          <cell r="A1868">
            <v>261260</v>
          </cell>
          <cell r="B1868" t="str">
            <v>PE</v>
          </cell>
          <cell r="C1868" t="str">
            <v>SANTA MARIA DA BOA VISTA</v>
          </cell>
          <cell r="D1868" t="str">
            <v>261260</v>
          </cell>
          <cell r="E1868">
            <v>47777</v>
          </cell>
          <cell r="F1868">
            <v>63164562</v>
          </cell>
          <cell r="G1868">
            <v>151936</v>
          </cell>
          <cell r="H1868">
            <v>67617983</v>
          </cell>
          <cell r="I1868">
            <v>195267</v>
          </cell>
          <cell r="J1868">
            <v>30422398</v>
          </cell>
        </row>
        <row r="1869">
          <cell r="A1869">
            <v>261270</v>
          </cell>
          <cell r="B1869" t="str">
            <v>PE</v>
          </cell>
          <cell r="C1869" t="str">
            <v>SANTA MARIA DO CAMBUCÁ</v>
          </cell>
          <cell r="D1869" t="str">
            <v>261270</v>
          </cell>
          <cell r="E1869">
            <v>390</v>
          </cell>
          <cell r="F1869">
            <v>4147922</v>
          </cell>
          <cell r="G1869">
            <v>240</v>
          </cell>
          <cell r="H1869">
            <v>3486071</v>
          </cell>
          <cell r="J1869">
            <v>1453075</v>
          </cell>
        </row>
        <row r="1870">
          <cell r="A1870">
            <v>261280</v>
          </cell>
          <cell r="B1870" t="str">
            <v>PE</v>
          </cell>
          <cell r="C1870" t="str">
            <v>SANTA TEREZINHA</v>
          </cell>
          <cell r="D1870" t="str">
            <v>261280</v>
          </cell>
          <cell r="E1870">
            <v>56973</v>
          </cell>
          <cell r="F1870">
            <v>9984502</v>
          </cell>
          <cell r="G1870">
            <v>80122</v>
          </cell>
          <cell r="H1870">
            <v>7512634</v>
          </cell>
          <cell r="I1870">
            <v>21025</v>
          </cell>
          <cell r="J1870">
            <v>4154860</v>
          </cell>
        </row>
        <row r="1871">
          <cell r="A1871">
            <v>261290</v>
          </cell>
          <cell r="B1871" t="str">
            <v>PE</v>
          </cell>
          <cell r="C1871" t="str">
            <v>SÃO BENEDITO DO SUL</v>
          </cell>
          <cell r="D1871" t="str">
            <v>261290</v>
          </cell>
          <cell r="F1871">
            <v>1770248366</v>
          </cell>
          <cell r="H1871">
            <v>1713143580</v>
          </cell>
          <cell r="J1871">
            <v>799467004</v>
          </cell>
        </row>
        <row r="1872">
          <cell r="A1872">
            <v>261300</v>
          </cell>
          <cell r="B1872" t="str">
            <v>PE</v>
          </cell>
          <cell r="C1872" t="str">
            <v>SÃO BENTO DO UNA</v>
          </cell>
          <cell r="D1872" t="str">
            <v>261300</v>
          </cell>
          <cell r="E1872">
            <v>826843</v>
          </cell>
          <cell r="F1872">
            <v>136804633</v>
          </cell>
          <cell r="G1872">
            <v>10521</v>
          </cell>
          <cell r="H1872">
            <v>131583336</v>
          </cell>
          <cell r="I1872">
            <v>7947</v>
          </cell>
          <cell r="J1872">
            <v>62254980</v>
          </cell>
        </row>
        <row r="1873">
          <cell r="A1873">
            <v>261310</v>
          </cell>
          <cell r="B1873" t="str">
            <v>PE</v>
          </cell>
          <cell r="C1873" t="str">
            <v>SÃO CAITANO</v>
          </cell>
          <cell r="D1873" t="str">
            <v>261310</v>
          </cell>
          <cell r="E1873">
            <v>181266</v>
          </cell>
          <cell r="F1873">
            <v>41090320</v>
          </cell>
          <cell r="G1873">
            <v>158624</v>
          </cell>
          <cell r="H1873">
            <v>45365919</v>
          </cell>
          <cell r="I1873">
            <v>125656</v>
          </cell>
          <cell r="J1873">
            <v>24843284</v>
          </cell>
        </row>
        <row r="1874">
          <cell r="A1874">
            <v>261320</v>
          </cell>
          <cell r="B1874" t="str">
            <v>PE</v>
          </cell>
          <cell r="C1874" t="str">
            <v>SÃO JOÃO</v>
          </cell>
          <cell r="D1874" t="str">
            <v>261320</v>
          </cell>
          <cell r="E1874">
            <v>331147</v>
          </cell>
          <cell r="F1874">
            <v>23792984</v>
          </cell>
          <cell r="G1874">
            <v>447703</v>
          </cell>
          <cell r="H1874">
            <v>17938365</v>
          </cell>
          <cell r="I1874">
            <v>114977</v>
          </cell>
          <cell r="J1874">
            <v>8034705</v>
          </cell>
        </row>
        <row r="1875">
          <cell r="A1875">
            <v>261330</v>
          </cell>
          <cell r="B1875" t="str">
            <v>PE</v>
          </cell>
          <cell r="C1875" t="str">
            <v>SÃO JOAQUIM DO MONTE</v>
          </cell>
          <cell r="D1875" t="str">
            <v>261330</v>
          </cell>
          <cell r="E1875">
            <v>116459</v>
          </cell>
          <cell r="F1875">
            <v>118906325</v>
          </cell>
          <cell r="G1875">
            <v>123637</v>
          </cell>
          <cell r="H1875">
            <v>117497336</v>
          </cell>
          <cell r="I1875">
            <v>4788</v>
          </cell>
          <cell r="J1875">
            <v>55527583</v>
          </cell>
        </row>
        <row r="1876">
          <cell r="A1876">
            <v>261340</v>
          </cell>
          <cell r="B1876" t="str">
            <v>PE</v>
          </cell>
          <cell r="C1876" t="str">
            <v>SÃO JOSÉ DA COROA GRANDE</v>
          </cell>
          <cell r="D1876" t="str">
            <v>261340</v>
          </cell>
          <cell r="F1876">
            <v>1858636</v>
          </cell>
          <cell r="H1876">
            <v>1798680</v>
          </cell>
          <cell r="J1876">
            <v>839384</v>
          </cell>
        </row>
        <row r="1877">
          <cell r="A1877">
            <v>261350</v>
          </cell>
          <cell r="B1877" t="str">
            <v>PE</v>
          </cell>
          <cell r="C1877" t="str">
            <v>SÃO JOSÉ DO BELMONTE</v>
          </cell>
          <cell r="D1877" t="str">
            <v>261350</v>
          </cell>
          <cell r="E1877">
            <v>379</v>
          </cell>
          <cell r="F1877">
            <v>14735133</v>
          </cell>
          <cell r="H1877">
            <v>14051929</v>
          </cell>
          <cell r="J1877">
            <v>6227142</v>
          </cell>
        </row>
        <row r="1878">
          <cell r="A1878">
            <v>261360</v>
          </cell>
          <cell r="B1878" t="str">
            <v>PE</v>
          </cell>
          <cell r="C1878" t="str">
            <v>SÃO JOSÉ DO EGITO</v>
          </cell>
          <cell r="D1878" t="str">
            <v>261360</v>
          </cell>
          <cell r="E1878">
            <v>125421</v>
          </cell>
          <cell r="F1878">
            <v>28562841</v>
          </cell>
          <cell r="G1878">
            <v>40273</v>
          </cell>
          <cell r="H1878">
            <v>36355189</v>
          </cell>
          <cell r="I1878">
            <v>70743</v>
          </cell>
          <cell r="J1878">
            <v>16023785</v>
          </cell>
        </row>
        <row r="1879">
          <cell r="A1879">
            <v>261370</v>
          </cell>
          <cell r="B1879" t="str">
            <v>PE</v>
          </cell>
          <cell r="C1879" t="str">
            <v>SÃO LOURENÇO DA MATA</v>
          </cell>
          <cell r="D1879" t="str">
            <v>261370</v>
          </cell>
          <cell r="E1879">
            <v>120618</v>
          </cell>
          <cell r="F1879">
            <v>1487147284</v>
          </cell>
          <cell r="G1879">
            <v>25405</v>
          </cell>
          <cell r="H1879">
            <v>1490484550</v>
          </cell>
          <cell r="J1879">
            <v>702895470</v>
          </cell>
        </row>
        <row r="1880">
          <cell r="A1880">
            <v>261380</v>
          </cell>
          <cell r="B1880" t="str">
            <v>PE</v>
          </cell>
          <cell r="C1880" t="str">
            <v>SÃO VICENTE FERRER</v>
          </cell>
          <cell r="D1880" t="str">
            <v>261380</v>
          </cell>
          <cell r="E1880">
            <v>46878</v>
          </cell>
          <cell r="F1880">
            <v>21540643</v>
          </cell>
          <cell r="G1880">
            <v>19685</v>
          </cell>
          <cell r="H1880">
            <v>21087199</v>
          </cell>
          <cell r="I1880">
            <v>43959</v>
          </cell>
          <cell r="J1880">
            <v>9629764</v>
          </cell>
        </row>
        <row r="1881">
          <cell r="A1881">
            <v>261390</v>
          </cell>
          <cell r="B1881" t="str">
            <v>PE</v>
          </cell>
          <cell r="C1881" t="str">
            <v>SERRA TALHADA</v>
          </cell>
          <cell r="D1881" t="str">
            <v>261390</v>
          </cell>
          <cell r="E1881">
            <v>694359</v>
          </cell>
          <cell r="F1881">
            <v>111070110</v>
          </cell>
          <cell r="G1881">
            <v>631589</v>
          </cell>
          <cell r="H1881">
            <v>107767543</v>
          </cell>
          <cell r="I1881">
            <v>484054</v>
          </cell>
          <cell r="J1881">
            <v>72588845</v>
          </cell>
        </row>
        <row r="1882">
          <cell r="A1882">
            <v>261400</v>
          </cell>
          <cell r="B1882" t="str">
            <v>PE</v>
          </cell>
          <cell r="C1882" t="str">
            <v>SERRITA</v>
          </cell>
          <cell r="D1882" t="str">
            <v>261400</v>
          </cell>
          <cell r="E1882">
            <v>6951</v>
          </cell>
          <cell r="F1882">
            <v>7472663</v>
          </cell>
          <cell r="G1882">
            <v>169148</v>
          </cell>
          <cell r="H1882">
            <v>4283184</v>
          </cell>
          <cell r="I1882">
            <v>6655</v>
          </cell>
          <cell r="J1882">
            <v>2323447</v>
          </cell>
        </row>
        <row r="1883">
          <cell r="A1883">
            <v>261410</v>
          </cell>
          <cell r="B1883" t="str">
            <v>PE</v>
          </cell>
          <cell r="C1883" t="str">
            <v>SERTÂNIA</v>
          </cell>
          <cell r="D1883" t="str">
            <v>261410</v>
          </cell>
          <cell r="E1883">
            <v>255004</v>
          </cell>
          <cell r="F1883">
            <v>17584062</v>
          </cell>
          <cell r="G1883">
            <v>186773</v>
          </cell>
          <cell r="H1883">
            <v>42267788</v>
          </cell>
          <cell r="I1883">
            <v>2</v>
          </cell>
          <cell r="J1883">
            <v>20958108</v>
          </cell>
        </row>
        <row r="1884">
          <cell r="A1884">
            <v>261420</v>
          </cell>
          <cell r="B1884" t="str">
            <v>PE</v>
          </cell>
          <cell r="C1884" t="str">
            <v>SIRINHAÉM</v>
          </cell>
          <cell r="D1884" t="str">
            <v>261420</v>
          </cell>
          <cell r="F1884">
            <v>17371505</v>
          </cell>
          <cell r="H1884">
            <v>16112909</v>
          </cell>
          <cell r="I1884">
            <v>21183</v>
          </cell>
          <cell r="J1884">
            <v>7305955</v>
          </cell>
        </row>
        <row r="1885">
          <cell r="A1885">
            <v>261440</v>
          </cell>
          <cell r="B1885" t="str">
            <v>PE</v>
          </cell>
          <cell r="C1885" t="str">
            <v>SOLIDÃO</v>
          </cell>
          <cell r="D1885" t="str">
            <v>261440</v>
          </cell>
          <cell r="E1885">
            <v>27516</v>
          </cell>
          <cell r="F1885">
            <v>10446280</v>
          </cell>
          <cell r="G1885">
            <v>111332</v>
          </cell>
          <cell r="H1885">
            <v>10881357</v>
          </cell>
          <cell r="I1885">
            <v>30251</v>
          </cell>
          <cell r="J1885">
            <v>5047528</v>
          </cell>
        </row>
        <row r="1886">
          <cell r="A1886">
            <v>261450</v>
          </cell>
          <cell r="B1886" t="str">
            <v>PE</v>
          </cell>
          <cell r="C1886" t="str">
            <v>SURUBIM</v>
          </cell>
          <cell r="D1886" t="str">
            <v>261450</v>
          </cell>
          <cell r="E1886">
            <v>7580</v>
          </cell>
          <cell r="F1886">
            <v>152534903</v>
          </cell>
          <cell r="G1886">
            <v>28830</v>
          </cell>
          <cell r="H1886">
            <v>187975483</v>
          </cell>
          <cell r="I1886">
            <v>984936</v>
          </cell>
          <cell r="J1886">
            <v>118096895</v>
          </cell>
        </row>
        <row r="1887">
          <cell r="A1887">
            <v>261460</v>
          </cell>
          <cell r="B1887" t="str">
            <v>PE</v>
          </cell>
          <cell r="C1887" t="str">
            <v>TABIRA</v>
          </cell>
          <cell r="D1887" t="str">
            <v>261460</v>
          </cell>
          <cell r="E1887">
            <v>166003</v>
          </cell>
          <cell r="F1887">
            <v>13250103</v>
          </cell>
          <cell r="G1887">
            <v>108045</v>
          </cell>
          <cell r="H1887">
            <v>13748526</v>
          </cell>
          <cell r="I1887">
            <v>39456</v>
          </cell>
          <cell r="J1887">
            <v>7625961</v>
          </cell>
        </row>
        <row r="1888">
          <cell r="A1888">
            <v>261470</v>
          </cell>
          <cell r="B1888" t="str">
            <v>PE</v>
          </cell>
          <cell r="C1888" t="str">
            <v>TACAIMBÓ</v>
          </cell>
          <cell r="D1888" t="str">
            <v>261470</v>
          </cell>
          <cell r="E1888">
            <v>33897</v>
          </cell>
          <cell r="F1888">
            <v>11548918</v>
          </cell>
          <cell r="G1888">
            <v>11719</v>
          </cell>
          <cell r="H1888">
            <v>9811450</v>
          </cell>
          <cell r="I1888">
            <v>74252</v>
          </cell>
          <cell r="J1888">
            <v>4703857</v>
          </cell>
        </row>
        <row r="1889">
          <cell r="A1889">
            <v>261480</v>
          </cell>
          <cell r="B1889" t="str">
            <v>PE</v>
          </cell>
          <cell r="C1889" t="str">
            <v>TACARATU</v>
          </cell>
          <cell r="D1889" t="str">
            <v>261480</v>
          </cell>
          <cell r="E1889">
            <v>1163259</v>
          </cell>
          <cell r="F1889">
            <v>78888777</v>
          </cell>
          <cell r="G1889">
            <v>98919</v>
          </cell>
          <cell r="H1889">
            <v>51383523</v>
          </cell>
          <cell r="I1889">
            <v>74457</v>
          </cell>
          <cell r="J1889">
            <v>23194661</v>
          </cell>
        </row>
        <row r="1890">
          <cell r="A1890">
            <v>261485</v>
          </cell>
          <cell r="B1890" t="str">
            <v>PE</v>
          </cell>
          <cell r="C1890" t="str">
            <v>TAMANDARÉ</v>
          </cell>
          <cell r="D1890" t="str">
            <v>261485</v>
          </cell>
          <cell r="E1890">
            <v>201425</v>
          </cell>
          <cell r="F1890">
            <v>60216107</v>
          </cell>
          <cell r="G1890">
            <v>68776</v>
          </cell>
          <cell r="H1890">
            <v>55798695</v>
          </cell>
          <cell r="I1890">
            <v>70998</v>
          </cell>
          <cell r="J1890">
            <v>25533998</v>
          </cell>
        </row>
        <row r="1891">
          <cell r="A1891">
            <v>261500</v>
          </cell>
          <cell r="B1891" t="str">
            <v>PE</v>
          </cell>
          <cell r="C1891" t="str">
            <v>TAQUARITINGA DO NORTE</v>
          </cell>
          <cell r="D1891" t="str">
            <v>261500</v>
          </cell>
          <cell r="E1891">
            <v>161423</v>
          </cell>
          <cell r="F1891">
            <v>58262740</v>
          </cell>
          <cell r="G1891">
            <v>25806</v>
          </cell>
          <cell r="H1891">
            <v>54721485</v>
          </cell>
          <cell r="I1891">
            <v>25513</v>
          </cell>
          <cell r="J1891">
            <v>25079894</v>
          </cell>
        </row>
        <row r="1892">
          <cell r="A1892">
            <v>261510</v>
          </cell>
          <cell r="B1892" t="str">
            <v>PE</v>
          </cell>
          <cell r="C1892" t="str">
            <v>TEREZINHA</v>
          </cell>
          <cell r="D1892" t="str">
            <v>261510</v>
          </cell>
          <cell r="E1892">
            <v>22159</v>
          </cell>
          <cell r="F1892">
            <v>26072397</v>
          </cell>
          <cell r="G1892">
            <v>54684</v>
          </cell>
          <cell r="H1892">
            <v>46101160</v>
          </cell>
          <cell r="I1892">
            <v>74449</v>
          </cell>
          <cell r="J1892">
            <v>20495046</v>
          </cell>
        </row>
        <row r="1893">
          <cell r="A1893">
            <v>261520</v>
          </cell>
          <cell r="B1893" t="str">
            <v>PE</v>
          </cell>
          <cell r="C1893" t="str">
            <v>TERRA NOVA</v>
          </cell>
          <cell r="D1893" t="str">
            <v>261520</v>
          </cell>
          <cell r="E1893">
            <v>39047</v>
          </cell>
          <cell r="F1893">
            <v>30826476</v>
          </cell>
          <cell r="G1893">
            <v>29551</v>
          </cell>
          <cell r="H1893">
            <v>32383303</v>
          </cell>
          <cell r="I1893">
            <v>33858</v>
          </cell>
          <cell r="J1893">
            <v>15809776</v>
          </cell>
        </row>
        <row r="1894">
          <cell r="A1894">
            <v>261530</v>
          </cell>
          <cell r="B1894" t="str">
            <v>PE</v>
          </cell>
          <cell r="C1894" t="str">
            <v>TIMBAÚBA</v>
          </cell>
          <cell r="D1894" t="str">
            <v>261530</v>
          </cell>
          <cell r="E1894">
            <v>236195</v>
          </cell>
          <cell r="F1894">
            <v>50152296</v>
          </cell>
          <cell r="G1894">
            <v>261009</v>
          </cell>
          <cell r="H1894">
            <v>99914010</v>
          </cell>
          <cell r="I1894">
            <v>180004</v>
          </cell>
          <cell r="J1894">
            <v>44819509</v>
          </cell>
        </row>
        <row r="1895">
          <cell r="A1895">
            <v>261540</v>
          </cell>
          <cell r="B1895" t="str">
            <v>PE</v>
          </cell>
          <cell r="C1895" t="str">
            <v>TORITAMA</v>
          </cell>
          <cell r="D1895" t="str">
            <v>261540</v>
          </cell>
          <cell r="E1895">
            <v>390</v>
          </cell>
          <cell r="F1895">
            <v>26778011</v>
          </cell>
          <cell r="H1895">
            <v>26035056</v>
          </cell>
          <cell r="J1895">
            <v>12354046</v>
          </cell>
        </row>
        <row r="1896">
          <cell r="A1896">
            <v>261550</v>
          </cell>
          <cell r="B1896" t="str">
            <v>PE</v>
          </cell>
          <cell r="C1896" t="str">
            <v>TRACUNHAÉM</v>
          </cell>
          <cell r="D1896" t="str">
            <v>261550</v>
          </cell>
          <cell r="F1896">
            <v>0</v>
          </cell>
          <cell r="H1896">
            <v>0</v>
          </cell>
          <cell r="J1896">
            <v>0</v>
          </cell>
        </row>
        <row r="1897">
          <cell r="A1897">
            <v>261560</v>
          </cell>
          <cell r="B1897" t="str">
            <v>PE</v>
          </cell>
          <cell r="C1897" t="str">
            <v>TRINDADE</v>
          </cell>
          <cell r="D1897" t="str">
            <v>261560</v>
          </cell>
          <cell r="E1897">
            <v>4036</v>
          </cell>
          <cell r="F1897">
            <v>352067</v>
          </cell>
          <cell r="G1897">
            <v>5235</v>
          </cell>
          <cell r="H1897">
            <v>295991</v>
          </cell>
          <cell r="J1897">
            <v>90936</v>
          </cell>
        </row>
        <row r="1898">
          <cell r="A1898">
            <v>261570</v>
          </cell>
          <cell r="B1898" t="str">
            <v>PE</v>
          </cell>
          <cell r="C1898" t="str">
            <v>TRIUNFO</v>
          </cell>
          <cell r="D1898" t="str">
            <v>261570</v>
          </cell>
          <cell r="E1898">
            <v>43542</v>
          </cell>
          <cell r="F1898">
            <v>19891807</v>
          </cell>
          <cell r="G1898">
            <v>20198</v>
          </cell>
          <cell r="H1898">
            <v>21009821</v>
          </cell>
          <cell r="I1898">
            <v>785</v>
          </cell>
          <cell r="J1898">
            <v>9667247</v>
          </cell>
        </row>
        <row r="1899">
          <cell r="A1899">
            <v>261580</v>
          </cell>
          <cell r="B1899" t="str">
            <v>PE</v>
          </cell>
          <cell r="C1899" t="str">
            <v>TUPANATINGA</v>
          </cell>
          <cell r="D1899" t="str">
            <v>261580</v>
          </cell>
          <cell r="E1899">
            <v>60890</v>
          </cell>
          <cell r="F1899">
            <v>8491956</v>
          </cell>
          <cell r="G1899">
            <v>32339</v>
          </cell>
          <cell r="H1899">
            <v>8934840</v>
          </cell>
          <cell r="I1899">
            <v>39119</v>
          </cell>
          <cell r="J1899">
            <v>3977825</v>
          </cell>
        </row>
        <row r="1900">
          <cell r="A1900">
            <v>261590</v>
          </cell>
          <cell r="B1900" t="str">
            <v>PE</v>
          </cell>
          <cell r="C1900" t="str">
            <v>TUPARETAMA</v>
          </cell>
          <cell r="D1900" t="str">
            <v>261590</v>
          </cell>
          <cell r="E1900">
            <v>1060</v>
          </cell>
          <cell r="F1900">
            <v>733494</v>
          </cell>
          <cell r="G1900">
            <v>4004</v>
          </cell>
          <cell r="H1900">
            <v>716721</v>
          </cell>
          <cell r="J1900">
            <v>299984</v>
          </cell>
        </row>
        <row r="1901">
          <cell r="A1901">
            <v>261600</v>
          </cell>
          <cell r="B1901" t="str">
            <v>PE</v>
          </cell>
          <cell r="C1901" t="str">
            <v>VENTUROSA</v>
          </cell>
          <cell r="D1901" t="str">
            <v>261600</v>
          </cell>
          <cell r="E1901">
            <v>2191</v>
          </cell>
          <cell r="F1901">
            <v>4465440</v>
          </cell>
          <cell r="G1901">
            <v>82358</v>
          </cell>
          <cell r="H1901">
            <v>10607415</v>
          </cell>
          <cell r="J1901">
            <v>6072517</v>
          </cell>
        </row>
        <row r="1902">
          <cell r="A1902">
            <v>261610</v>
          </cell>
          <cell r="B1902" t="str">
            <v>PE</v>
          </cell>
          <cell r="C1902" t="str">
            <v>VERDEJANTE</v>
          </cell>
          <cell r="D1902" t="str">
            <v>261610</v>
          </cell>
          <cell r="E1902">
            <v>42011</v>
          </cell>
          <cell r="F1902">
            <v>12252475</v>
          </cell>
          <cell r="G1902">
            <v>3319</v>
          </cell>
          <cell r="H1902">
            <v>11355040</v>
          </cell>
          <cell r="I1902">
            <v>4857</v>
          </cell>
          <cell r="J1902">
            <v>5156469</v>
          </cell>
        </row>
        <row r="1903">
          <cell r="A1903">
            <v>261618</v>
          </cell>
          <cell r="B1903" t="str">
            <v>PE</v>
          </cell>
          <cell r="C1903" t="str">
            <v>VERTENTE DO LÉRIO</v>
          </cell>
          <cell r="D1903" t="str">
            <v>261618</v>
          </cell>
          <cell r="E1903">
            <v>27</v>
          </cell>
          <cell r="F1903">
            <v>7941749</v>
          </cell>
          <cell r="G1903">
            <v>24680</v>
          </cell>
          <cell r="H1903">
            <v>22658838</v>
          </cell>
          <cell r="I1903">
            <v>328109</v>
          </cell>
          <cell r="J1903">
            <v>15237806</v>
          </cell>
        </row>
        <row r="1904">
          <cell r="A1904">
            <v>261620</v>
          </cell>
          <cell r="B1904" t="str">
            <v>PE</v>
          </cell>
          <cell r="C1904" t="str">
            <v>VERTENTES</v>
          </cell>
          <cell r="D1904" t="str">
            <v>261620</v>
          </cell>
          <cell r="E1904">
            <v>21252</v>
          </cell>
          <cell r="F1904">
            <v>15534642</v>
          </cell>
          <cell r="G1904">
            <v>76823</v>
          </cell>
          <cell r="H1904">
            <v>14177474</v>
          </cell>
          <cell r="I1904">
            <v>11385</v>
          </cell>
          <cell r="J1904">
            <v>5612595</v>
          </cell>
        </row>
        <row r="1905">
          <cell r="A1905">
            <v>261630</v>
          </cell>
          <cell r="B1905" t="str">
            <v>PE</v>
          </cell>
          <cell r="C1905" t="str">
            <v>VICÊNCIA</v>
          </cell>
          <cell r="D1905" t="str">
            <v>261630</v>
          </cell>
          <cell r="E1905">
            <v>24045</v>
          </cell>
          <cell r="F1905">
            <v>22674701</v>
          </cell>
          <cell r="G1905">
            <v>23948</v>
          </cell>
          <cell r="H1905">
            <v>32716897</v>
          </cell>
          <cell r="I1905">
            <v>5728</v>
          </cell>
          <cell r="J1905">
            <v>20122315</v>
          </cell>
        </row>
        <row r="1906">
          <cell r="A1906">
            <v>261640</v>
          </cell>
          <cell r="B1906" t="str">
            <v>PE</v>
          </cell>
          <cell r="C1906" t="str">
            <v>VITÓRIA DE SANTO ANTÃO</v>
          </cell>
          <cell r="D1906" t="str">
            <v>261640</v>
          </cell>
          <cell r="E1906">
            <v>1820650</v>
          </cell>
          <cell r="F1906">
            <v>902943089</v>
          </cell>
          <cell r="G1906">
            <v>4041390</v>
          </cell>
          <cell r="H1906">
            <v>747262716</v>
          </cell>
          <cell r="I1906">
            <v>5240037</v>
          </cell>
          <cell r="J1906">
            <v>313524320</v>
          </cell>
        </row>
        <row r="1907">
          <cell r="A1907">
            <v>261650</v>
          </cell>
          <cell r="B1907" t="str">
            <v>PE</v>
          </cell>
          <cell r="C1907" t="str">
            <v>XEXÉU</v>
          </cell>
          <cell r="D1907" t="str">
            <v>261650</v>
          </cell>
          <cell r="E1907">
            <v>719581</v>
          </cell>
          <cell r="F1907">
            <v>14386494</v>
          </cell>
          <cell r="G1907">
            <v>20845</v>
          </cell>
          <cell r="H1907">
            <v>17125949</v>
          </cell>
          <cell r="I1907">
            <v>800</v>
          </cell>
          <cell r="J1907">
            <v>7846064</v>
          </cell>
        </row>
        <row r="1908">
          <cell r="A1908">
            <v>220005</v>
          </cell>
          <cell r="B1908" t="str">
            <v>PI</v>
          </cell>
          <cell r="C1908" t="str">
            <v>ACAUÃ</v>
          </cell>
          <cell r="D1908" t="str">
            <v>220005</v>
          </cell>
          <cell r="F1908">
            <v>14252614</v>
          </cell>
          <cell r="H1908">
            <v>14045789</v>
          </cell>
          <cell r="J1908">
            <v>6193006</v>
          </cell>
        </row>
        <row r="1909">
          <cell r="A1909">
            <v>220010</v>
          </cell>
          <cell r="B1909" t="str">
            <v>PI</v>
          </cell>
          <cell r="C1909" t="str">
            <v>AGRICOLÂNDIA</v>
          </cell>
          <cell r="D1909" t="str">
            <v>220010</v>
          </cell>
          <cell r="F1909">
            <v>37200</v>
          </cell>
          <cell r="H1909">
            <v>36000</v>
          </cell>
          <cell r="J1909">
            <v>16800</v>
          </cell>
        </row>
        <row r="1910">
          <cell r="A1910">
            <v>220020</v>
          </cell>
          <cell r="B1910" t="str">
            <v>PI</v>
          </cell>
          <cell r="C1910" t="str">
            <v>ÁGUA BRANCA</v>
          </cell>
          <cell r="D1910" t="str">
            <v>220020</v>
          </cell>
          <cell r="E1910">
            <v>4194</v>
          </cell>
          <cell r="F1910">
            <v>3742838</v>
          </cell>
          <cell r="G1910">
            <v>5906</v>
          </cell>
          <cell r="H1910">
            <v>4043734</v>
          </cell>
          <cell r="I1910">
            <v>3307</v>
          </cell>
          <cell r="J1910">
            <v>2096579</v>
          </cell>
        </row>
        <row r="1911">
          <cell r="A1911">
            <v>220025</v>
          </cell>
          <cell r="B1911" t="str">
            <v>PI</v>
          </cell>
          <cell r="C1911" t="str">
            <v>ALAGOINHA DO PIAUÍ</v>
          </cell>
          <cell r="D1911" t="str">
            <v>220025</v>
          </cell>
          <cell r="F1911">
            <v>3295484</v>
          </cell>
          <cell r="G1911">
            <v>61252</v>
          </cell>
          <cell r="H1911">
            <v>4305373</v>
          </cell>
          <cell r="J1911">
            <v>2345616</v>
          </cell>
        </row>
        <row r="1912">
          <cell r="A1912">
            <v>220027</v>
          </cell>
          <cell r="B1912" t="str">
            <v>PI</v>
          </cell>
          <cell r="C1912" t="str">
            <v>ALEGRETE DO PIAUÍ</v>
          </cell>
          <cell r="D1912" t="str">
            <v>220027</v>
          </cell>
          <cell r="E1912">
            <v>27849</v>
          </cell>
          <cell r="F1912">
            <v>15984495</v>
          </cell>
          <cell r="H1912">
            <v>15152990</v>
          </cell>
          <cell r="J1912">
            <v>7070210</v>
          </cell>
        </row>
        <row r="1913">
          <cell r="A1913">
            <v>220040</v>
          </cell>
          <cell r="B1913" t="str">
            <v>PI</v>
          </cell>
          <cell r="C1913" t="str">
            <v>ALTOS</v>
          </cell>
          <cell r="D1913" t="str">
            <v>220040</v>
          </cell>
          <cell r="E1913">
            <v>22562</v>
          </cell>
          <cell r="F1913">
            <v>3863243</v>
          </cell>
          <cell r="G1913">
            <v>30563</v>
          </cell>
          <cell r="H1913">
            <v>4148679</v>
          </cell>
          <cell r="I1913">
            <v>99350</v>
          </cell>
          <cell r="J1913">
            <v>1953890</v>
          </cell>
        </row>
        <row r="1914">
          <cell r="A1914">
            <v>220045</v>
          </cell>
          <cell r="B1914" t="str">
            <v>PI</v>
          </cell>
          <cell r="C1914" t="str">
            <v>ALVORADA DO GURGUÉIA</v>
          </cell>
          <cell r="D1914" t="str">
            <v>220045</v>
          </cell>
          <cell r="E1914">
            <v>13467</v>
          </cell>
          <cell r="F1914">
            <v>16907593</v>
          </cell>
          <cell r="H1914">
            <v>16315222</v>
          </cell>
          <cell r="J1914">
            <v>7591150</v>
          </cell>
        </row>
        <row r="1915">
          <cell r="A1915">
            <v>220050</v>
          </cell>
          <cell r="B1915" t="str">
            <v>PI</v>
          </cell>
          <cell r="C1915" t="str">
            <v>AMARANTE</v>
          </cell>
          <cell r="D1915" t="str">
            <v>220050</v>
          </cell>
          <cell r="F1915">
            <v>14492641</v>
          </cell>
          <cell r="H1915">
            <v>14547252</v>
          </cell>
          <cell r="J1915">
            <v>7073183</v>
          </cell>
        </row>
        <row r="1916">
          <cell r="A1916">
            <v>220060</v>
          </cell>
          <cell r="B1916" t="str">
            <v>PI</v>
          </cell>
          <cell r="C1916" t="str">
            <v>ANGICAL DO PIAUÍ</v>
          </cell>
          <cell r="D1916" t="str">
            <v>220060</v>
          </cell>
          <cell r="E1916">
            <v>876</v>
          </cell>
          <cell r="F1916">
            <v>1023084</v>
          </cell>
          <cell r="H1916">
            <v>1065835</v>
          </cell>
          <cell r="J1916">
            <v>510189</v>
          </cell>
        </row>
        <row r="1917">
          <cell r="A1917">
            <v>220070</v>
          </cell>
          <cell r="B1917" t="str">
            <v>PI</v>
          </cell>
          <cell r="C1917" t="str">
            <v>ANÍSIO DE ABREU</v>
          </cell>
          <cell r="D1917" t="str">
            <v>220070</v>
          </cell>
          <cell r="F1917">
            <v>1051551</v>
          </cell>
          <cell r="H1917">
            <v>1017630</v>
          </cell>
          <cell r="J1917">
            <v>474894</v>
          </cell>
        </row>
        <row r="1918">
          <cell r="A1918">
            <v>220080</v>
          </cell>
          <cell r="B1918" t="str">
            <v>PI</v>
          </cell>
          <cell r="C1918" t="str">
            <v>ANTÔNIO ALMEIDA</v>
          </cell>
          <cell r="D1918" t="str">
            <v>220080</v>
          </cell>
          <cell r="E1918">
            <v>12689</v>
          </cell>
          <cell r="F1918">
            <v>21017698</v>
          </cell>
          <cell r="G1918">
            <v>27134</v>
          </cell>
          <cell r="H1918">
            <v>18314535</v>
          </cell>
          <cell r="I1918">
            <v>441</v>
          </cell>
          <cell r="J1918">
            <v>8200120</v>
          </cell>
        </row>
        <row r="1919">
          <cell r="A1919">
            <v>220095</v>
          </cell>
          <cell r="B1919" t="str">
            <v>PI</v>
          </cell>
          <cell r="C1919" t="str">
            <v>AROEIRAS DO ITAIM</v>
          </cell>
          <cell r="D1919" t="str">
            <v>220095</v>
          </cell>
          <cell r="E1919">
            <v>17714</v>
          </cell>
          <cell r="F1919">
            <v>491465</v>
          </cell>
          <cell r="H1919">
            <v>73783</v>
          </cell>
          <cell r="J1919">
            <v>71364</v>
          </cell>
        </row>
        <row r="1920">
          <cell r="A1920">
            <v>220100</v>
          </cell>
          <cell r="B1920" t="str">
            <v>PI</v>
          </cell>
          <cell r="C1920" t="str">
            <v>ARRAIAL</v>
          </cell>
          <cell r="D1920" t="str">
            <v>220100</v>
          </cell>
          <cell r="F1920">
            <v>723962</v>
          </cell>
          <cell r="G1920">
            <v>2030</v>
          </cell>
          <cell r="H1920">
            <v>700670</v>
          </cell>
          <cell r="J1920">
            <v>294808</v>
          </cell>
        </row>
        <row r="1921">
          <cell r="A1921">
            <v>220105</v>
          </cell>
          <cell r="B1921" t="str">
            <v>PI</v>
          </cell>
          <cell r="C1921" t="str">
            <v>ASSUNÇÃO DO PIAUÍ</v>
          </cell>
          <cell r="D1921" t="str">
            <v>220105</v>
          </cell>
          <cell r="F1921">
            <v>11161074</v>
          </cell>
          <cell r="H1921">
            <v>10694005</v>
          </cell>
          <cell r="J1921">
            <v>4998132</v>
          </cell>
        </row>
        <row r="1922">
          <cell r="A1922">
            <v>220110</v>
          </cell>
          <cell r="B1922" t="str">
            <v>PI</v>
          </cell>
          <cell r="C1922" t="str">
            <v>AVELINO LOPES</v>
          </cell>
          <cell r="D1922" t="str">
            <v>220110</v>
          </cell>
          <cell r="F1922">
            <v>16974391</v>
          </cell>
          <cell r="H1922">
            <v>16426830</v>
          </cell>
          <cell r="J1922">
            <v>7665854</v>
          </cell>
        </row>
        <row r="1923">
          <cell r="A1923">
            <v>220115</v>
          </cell>
          <cell r="B1923" t="str">
            <v>PI</v>
          </cell>
          <cell r="C1923" t="str">
            <v>BAIXA GRANDE DO RIBEIRO</v>
          </cell>
          <cell r="D1923" t="str">
            <v>220115</v>
          </cell>
          <cell r="F1923">
            <v>447485</v>
          </cell>
          <cell r="H1923">
            <v>433050</v>
          </cell>
          <cell r="J1923">
            <v>202090</v>
          </cell>
        </row>
        <row r="1924">
          <cell r="A1924">
            <v>220117</v>
          </cell>
          <cell r="B1924" t="str">
            <v>PI</v>
          </cell>
          <cell r="C1924" t="str">
            <v>BARRA D'ALCÂNTARA</v>
          </cell>
          <cell r="D1924" t="str">
            <v>220117</v>
          </cell>
          <cell r="E1924">
            <v>918</v>
          </cell>
          <cell r="F1924">
            <v>212773037</v>
          </cell>
          <cell r="H1924">
            <v>205930980</v>
          </cell>
          <cell r="I1924">
            <v>201</v>
          </cell>
          <cell r="J1924">
            <v>96228927</v>
          </cell>
        </row>
        <row r="1925">
          <cell r="A1925">
            <v>220120</v>
          </cell>
          <cell r="B1925" t="str">
            <v>PI</v>
          </cell>
          <cell r="C1925" t="str">
            <v>BARRAS</v>
          </cell>
          <cell r="D1925" t="str">
            <v>220120</v>
          </cell>
          <cell r="F1925">
            <v>4074547</v>
          </cell>
          <cell r="H1925">
            <v>3943110</v>
          </cell>
          <cell r="J1925">
            <v>1840118</v>
          </cell>
        </row>
        <row r="1926">
          <cell r="A1926">
            <v>220140</v>
          </cell>
          <cell r="B1926" t="str">
            <v>PI</v>
          </cell>
          <cell r="C1926" t="str">
            <v>BARRO DURO</v>
          </cell>
          <cell r="D1926" t="str">
            <v>220140</v>
          </cell>
          <cell r="F1926">
            <v>12252739</v>
          </cell>
          <cell r="H1926">
            <v>11666994</v>
          </cell>
          <cell r="J1926">
            <v>5425182</v>
          </cell>
        </row>
        <row r="1927">
          <cell r="A1927">
            <v>220150</v>
          </cell>
          <cell r="B1927" t="str">
            <v>PI</v>
          </cell>
          <cell r="C1927" t="str">
            <v>BATALHA</v>
          </cell>
          <cell r="D1927" t="str">
            <v>220150</v>
          </cell>
          <cell r="E1927">
            <v>170804</v>
          </cell>
          <cell r="F1927">
            <v>7227590</v>
          </cell>
          <cell r="G1927">
            <v>49577</v>
          </cell>
          <cell r="H1927">
            <v>6493651</v>
          </cell>
          <cell r="I1927">
            <v>661</v>
          </cell>
          <cell r="J1927">
            <v>2630013</v>
          </cell>
        </row>
        <row r="1928">
          <cell r="A1928">
            <v>220155</v>
          </cell>
          <cell r="B1928" t="str">
            <v>PI</v>
          </cell>
          <cell r="C1928" t="str">
            <v>BELA VISTA DO PIAUÍ</v>
          </cell>
          <cell r="D1928" t="str">
            <v>220155</v>
          </cell>
          <cell r="E1928">
            <v>2074</v>
          </cell>
          <cell r="F1928">
            <v>13478448</v>
          </cell>
          <cell r="G1928">
            <v>2280</v>
          </cell>
          <cell r="H1928">
            <v>12547340</v>
          </cell>
          <cell r="J1928">
            <v>5727750</v>
          </cell>
        </row>
        <row r="1929">
          <cell r="A1929">
            <v>220157</v>
          </cell>
          <cell r="B1929" t="str">
            <v>PI</v>
          </cell>
          <cell r="C1929" t="str">
            <v>BELÉM DO PIAUÍ</v>
          </cell>
          <cell r="D1929" t="str">
            <v>220157</v>
          </cell>
          <cell r="E1929">
            <v>156831</v>
          </cell>
          <cell r="F1929">
            <v>21636890</v>
          </cell>
          <cell r="G1929">
            <v>36487</v>
          </cell>
          <cell r="H1929">
            <v>16699068</v>
          </cell>
          <cell r="I1929">
            <v>22086</v>
          </cell>
          <cell r="J1929">
            <v>9167722</v>
          </cell>
        </row>
        <row r="1930">
          <cell r="A1930">
            <v>220170</v>
          </cell>
          <cell r="B1930" t="str">
            <v>PI</v>
          </cell>
          <cell r="C1930" t="str">
            <v>BERTOLÍNIA</v>
          </cell>
          <cell r="D1930" t="str">
            <v>220170</v>
          </cell>
          <cell r="F1930">
            <v>2117028</v>
          </cell>
          <cell r="G1930">
            <v>10</v>
          </cell>
          <cell r="H1930">
            <v>2168068</v>
          </cell>
          <cell r="I1930">
            <v>48</v>
          </cell>
          <cell r="J1930">
            <v>830500</v>
          </cell>
        </row>
        <row r="1931">
          <cell r="A1931">
            <v>220177</v>
          </cell>
          <cell r="B1931" t="str">
            <v>PI</v>
          </cell>
          <cell r="C1931" t="str">
            <v>BOA HORA</v>
          </cell>
          <cell r="D1931" t="str">
            <v>220177</v>
          </cell>
          <cell r="F1931">
            <v>10316180</v>
          </cell>
          <cell r="H1931">
            <v>9983400</v>
          </cell>
          <cell r="J1931">
            <v>4658920</v>
          </cell>
        </row>
        <row r="1932">
          <cell r="A1932">
            <v>220190</v>
          </cell>
          <cell r="B1932" t="str">
            <v>PI</v>
          </cell>
          <cell r="C1932" t="str">
            <v>BOM JESUS</v>
          </cell>
          <cell r="D1932" t="str">
            <v>220190</v>
          </cell>
          <cell r="F1932">
            <v>38668997</v>
          </cell>
          <cell r="H1932">
            <v>37421610</v>
          </cell>
          <cell r="J1932">
            <v>17463418</v>
          </cell>
        </row>
        <row r="1933">
          <cell r="A1933">
            <v>220191</v>
          </cell>
          <cell r="B1933" t="str">
            <v>PI</v>
          </cell>
          <cell r="C1933" t="str">
            <v>BOM PRINCÍPIO DO PIAUÍ</v>
          </cell>
          <cell r="D1933" t="str">
            <v>220191</v>
          </cell>
          <cell r="E1933">
            <v>600</v>
          </cell>
          <cell r="F1933">
            <v>3299520</v>
          </cell>
          <cell r="G1933">
            <v>1175</v>
          </cell>
          <cell r="H1933">
            <v>5077454</v>
          </cell>
          <cell r="I1933">
            <v>1380</v>
          </cell>
          <cell r="J1933">
            <v>2075651</v>
          </cell>
        </row>
        <row r="1934">
          <cell r="A1934">
            <v>220192</v>
          </cell>
          <cell r="B1934" t="str">
            <v>PI</v>
          </cell>
          <cell r="C1934" t="str">
            <v>BONFIM DO PIAUÍ</v>
          </cell>
          <cell r="D1934" t="str">
            <v>220192</v>
          </cell>
          <cell r="F1934">
            <v>5507645</v>
          </cell>
          <cell r="H1934">
            <v>5281787</v>
          </cell>
          <cell r="J1934">
            <v>2250537</v>
          </cell>
        </row>
        <row r="1935">
          <cell r="A1935">
            <v>220194</v>
          </cell>
          <cell r="B1935" t="str">
            <v>PI</v>
          </cell>
          <cell r="C1935" t="str">
            <v>BOQUEIRÃO DO PIAUÍ</v>
          </cell>
          <cell r="D1935" t="str">
            <v>220194</v>
          </cell>
          <cell r="E1935">
            <v>23957</v>
          </cell>
          <cell r="F1935">
            <v>6844994</v>
          </cell>
          <cell r="G1935">
            <v>175435</v>
          </cell>
          <cell r="H1935">
            <v>5726318</v>
          </cell>
          <cell r="I1935">
            <v>17210</v>
          </cell>
          <cell r="J1935">
            <v>2838457</v>
          </cell>
        </row>
        <row r="1936">
          <cell r="A1936">
            <v>220196</v>
          </cell>
          <cell r="B1936" t="str">
            <v>PI</v>
          </cell>
          <cell r="C1936" t="str">
            <v>BRASILEIRA</v>
          </cell>
          <cell r="D1936" t="str">
            <v>220196</v>
          </cell>
          <cell r="E1936">
            <v>9390</v>
          </cell>
          <cell r="F1936">
            <v>5949710</v>
          </cell>
          <cell r="G1936">
            <v>61154</v>
          </cell>
          <cell r="H1936">
            <v>6227329</v>
          </cell>
          <cell r="I1936">
            <v>14127</v>
          </cell>
          <cell r="J1936">
            <v>3068532</v>
          </cell>
        </row>
        <row r="1937">
          <cell r="A1937">
            <v>220198</v>
          </cell>
          <cell r="B1937" t="str">
            <v>PI</v>
          </cell>
          <cell r="C1937" t="str">
            <v>BREJO DO PIAUÍ</v>
          </cell>
          <cell r="D1937" t="str">
            <v>220198</v>
          </cell>
          <cell r="F1937">
            <v>6153317</v>
          </cell>
          <cell r="H1937">
            <v>5856372</v>
          </cell>
          <cell r="J1937">
            <v>2720592</v>
          </cell>
        </row>
        <row r="1938">
          <cell r="A1938">
            <v>220202</v>
          </cell>
          <cell r="B1938" t="str">
            <v>PI</v>
          </cell>
          <cell r="C1938" t="str">
            <v>BURITI DOS MONTES</v>
          </cell>
          <cell r="D1938" t="str">
            <v>220202</v>
          </cell>
          <cell r="E1938">
            <v>64324</v>
          </cell>
          <cell r="F1938">
            <v>10438448</v>
          </cell>
          <cell r="G1938">
            <v>7605</v>
          </cell>
          <cell r="H1938">
            <v>8668708</v>
          </cell>
          <cell r="J1938">
            <v>3973092</v>
          </cell>
        </row>
        <row r="1939">
          <cell r="A1939">
            <v>220207</v>
          </cell>
          <cell r="B1939" t="str">
            <v>PI</v>
          </cell>
          <cell r="C1939" t="str">
            <v>CAJAZEIRAS DO PIAUÍ</v>
          </cell>
          <cell r="D1939" t="str">
            <v>220207</v>
          </cell>
          <cell r="F1939">
            <v>329499</v>
          </cell>
          <cell r="H1939">
            <v>324442</v>
          </cell>
          <cell r="J1939">
            <v>157070</v>
          </cell>
        </row>
        <row r="1940">
          <cell r="A1940">
            <v>220208</v>
          </cell>
          <cell r="B1940" t="str">
            <v>PI</v>
          </cell>
          <cell r="C1940" t="str">
            <v>CAJUEIRO DA PRAIA</v>
          </cell>
          <cell r="D1940" t="str">
            <v>220208</v>
          </cell>
          <cell r="F1940">
            <v>3239026</v>
          </cell>
          <cell r="H1940">
            <v>3065749</v>
          </cell>
          <cell r="J1940">
            <v>1493016</v>
          </cell>
        </row>
        <row r="1941">
          <cell r="A1941">
            <v>220209</v>
          </cell>
          <cell r="B1941" t="str">
            <v>PI</v>
          </cell>
          <cell r="C1941" t="str">
            <v>CALDEIRÃO GRANDE DO PIAUÍ</v>
          </cell>
          <cell r="D1941" t="str">
            <v>220209</v>
          </cell>
          <cell r="F1941">
            <v>3063854</v>
          </cell>
          <cell r="H1941">
            <v>2965020</v>
          </cell>
          <cell r="J1941">
            <v>1383676</v>
          </cell>
        </row>
        <row r="1942">
          <cell r="A1942">
            <v>220210</v>
          </cell>
          <cell r="B1942" t="str">
            <v>PI</v>
          </cell>
          <cell r="C1942" t="str">
            <v>CAMPINAS DO PIAUÍ</v>
          </cell>
          <cell r="D1942" t="str">
            <v>220210</v>
          </cell>
          <cell r="F1942">
            <v>85870</v>
          </cell>
          <cell r="H1942">
            <v>330740</v>
          </cell>
          <cell r="J1942">
            <v>647528</v>
          </cell>
        </row>
        <row r="1943">
          <cell r="A1943">
            <v>220211</v>
          </cell>
          <cell r="B1943" t="str">
            <v>PI</v>
          </cell>
          <cell r="C1943" t="str">
            <v>CAMPO ALEGRE DO FIDALGO</v>
          </cell>
          <cell r="D1943" t="str">
            <v>220211</v>
          </cell>
          <cell r="F1943">
            <v>4057264</v>
          </cell>
          <cell r="H1943">
            <v>3860872</v>
          </cell>
          <cell r="J1943">
            <v>1786887</v>
          </cell>
        </row>
        <row r="1944">
          <cell r="A1944">
            <v>220213</v>
          </cell>
          <cell r="B1944" t="str">
            <v>PI</v>
          </cell>
          <cell r="C1944" t="str">
            <v>CAMPO GRANDE DO PIAUÍ</v>
          </cell>
          <cell r="D1944" t="str">
            <v>220213</v>
          </cell>
          <cell r="E1944">
            <v>250</v>
          </cell>
          <cell r="F1944">
            <v>34921046</v>
          </cell>
          <cell r="G1944">
            <v>796044</v>
          </cell>
          <cell r="H1944">
            <v>15741072</v>
          </cell>
          <cell r="I1944">
            <v>648</v>
          </cell>
          <cell r="J1944">
            <v>5242285</v>
          </cell>
        </row>
        <row r="1945">
          <cell r="A1945">
            <v>220217</v>
          </cell>
          <cell r="B1945" t="str">
            <v>PI</v>
          </cell>
          <cell r="C1945" t="str">
            <v>CAMPO LARGO DO PIAUÍ</v>
          </cell>
          <cell r="D1945" t="str">
            <v>220217</v>
          </cell>
          <cell r="E1945">
            <v>15873</v>
          </cell>
          <cell r="F1945">
            <v>697443</v>
          </cell>
          <cell r="G1945">
            <v>17724</v>
          </cell>
          <cell r="H1945">
            <v>780931</v>
          </cell>
          <cell r="I1945">
            <v>2327</v>
          </cell>
          <cell r="J1945">
            <v>185987</v>
          </cell>
        </row>
        <row r="1946">
          <cell r="A1946">
            <v>220220</v>
          </cell>
          <cell r="B1946" t="str">
            <v>PI</v>
          </cell>
          <cell r="C1946" t="str">
            <v>CAMPO MAIOR</v>
          </cell>
          <cell r="D1946" t="str">
            <v>220220</v>
          </cell>
          <cell r="E1946">
            <v>259883</v>
          </cell>
          <cell r="F1946">
            <v>69338901</v>
          </cell>
          <cell r="G1946">
            <v>314222</v>
          </cell>
          <cell r="H1946">
            <v>71080593</v>
          </cell>
          <cell r="I1946">
            <v>13315</v>
          </cell>
          <cell r="J1946">
            <v>35036182</v>
          </cell>
        </row>
        <row r="1947">
          <cell r="A1947">
            <v>220225</v>
          </cell>
          <cell r="B1947" t="str">
            <v>PI</v>
          </cell>
          <cell r="C1947" t="str">
            <v>CANAVIEIRA</v>
          </cell>
          <cell r="D1947" t="str">
            <v>220225</v>
          </cell>
          <cell r="E1947">
            <v>16242</v>
          </cell>
          <cell r="F1947">
            <v>1486268</v>
          </cell>
          <cell r="G1947">
            <v>473</v>
          </cell>
          <cell r="H1947">
            <v>2650608</v>
          </cell>
          <cell r="I1947">
            <v>12497</v>
          </cell>
          <cell r="J1947">
            <v>1155156</v>
          </cell>
        </row>
        <row r="1948">
          <cell r="A1948">
            <v>220230</v>
          </cell>
          <cell r="B1948" t="str">
            <v>PI</v>
          </cell>
          <cell r="C1948" t="str">
            <v>CANTO DO BURITI</v>
          </cell>
          <cell r="D1948" t="str">
            <v>220230</v>
          </cell>
          <cell r="F1948">
            <v>11922423</v>
          </cell>
          <cell r="H1948">
            <v>11459467</v>
          </cell>
          <cell r="J1948">
            <v>5334686</v>
          </cell>
        </row>
        <row r="1949">
          <cell r="A1949">
            <v>220240</v>
          </cell>
          <cell r="B1949" t="str">
            <v>PI</v>
          </cell>
          <cell r="C1949" t="str">
            <v>CAPITÃO DE CAMPOS</v>
          </cell>
          <cell r="D1949" t="str">
            <v>220240</v>
          </cell>
          <cell r="F1949">
            <v>313813</v>
          </cell>
          <cell r="H1949">
            <v>303690</v>
          </cell>
          <cell r="J1949">
            <v>141722</v>
          </cell>
        </row>
        <row r="1950">
          <cell r="A1950">
            <v>220245</v>
          </cell>
          <cell r="B1950" t="str">
            <v>PI</v>
          </cell>
          <cell r="C1950" t="str">
            <v>CAPITÃO GERVÁSIO OLIVEIRA</v>
          </cell>
          <cell r="D1950" t="str">
            <v>220245</v>
          </cell>
          <cell r="E1950">
            <v>10</v>
          </cell>
          <cell r="F1950">
            <v>785673</v>
          </cell>
          <cell r="G1950">
            <v>355</v>
          </cell>
          <cell r="H1950">
            <v>749857</v>
          </cell>
          <cell r="I1950">
            <v>547</v>
          </cell>
          <cell r="J1950">
            <v>322409</v>
          </cell>
        </row>
        <row r="1951">
          <cell r="A1951">
            <v>220250</v>
          </cell>
          <cell r="B1951" t="str">
            <v>PI</v>
          </cell>
          <cell r="C1951" t="str">
            <v>CARACOL</v>
          </cell>
          <cell r="D1951" t="str">
            <v>220250</v>
          </cell>
          <cell r="F1951">
            <v>14525546</v>
          </cell>
          <cell r="H1951">
            <v>14056980</v>
          </cell>
          <cell r="J1951">
            <v>6559924</v>
          </cell>
        </row>
        <row r="1952">
          <cell r="A1952">
            <v>220253</v>
          </cell>
          <cell r="B1952" t="str">
            <v>PI</v>
          </cell>
          <cell r="C1952" t="str">
            <v>CARAÚBAS DO PIAUÍ</v>
          </cell>
          <cell r="D1952" t="str">
            <v>220253</v>
          </cell>
          <cell r="F1952">
            <v>6721420</v>
          </cell>
          <cell r="H1952">
            <v>6504600</v>
          </cell>
          <cell r="J1952">
            <v>3035480</v>
          </cell>
        </row>
        <row r="1953">
          <cell r="A1953">
            <v>220255</v>
          </cell>
          <cell r="B1953" t="str">
            <v>PI</v>
          </cell>
          <cell r="C1953" t="str">
            <v>CARIDADE DO PIAUÍ</v>
          </cell>
          <cell r="D1953" t="str">
            <v>220255</v>
          </cell>
          <cell r="E1953">
            <v>2500</v>
          </cell>
          <cell r="F1953">
            <v>11653906</v>
          </cell>
          <cell r="G1953">
            <v>15029</v>
          </cell>
          <cell r="H1953">
            <v>11041864</v>
          </cell>
          <cell r="I1953">
            <v>1500</v>
          </cell>
          <cell r="J1953">
            <v>5086779</v>
          </cell>
        </row>
        <row r="1954">
          <cell r="A1954">
            <v>220260</v>
          </cell>
          <cell r="B1954" t="str">
            <v>PI</v>
          </cell>
          <cell r="C1954" t="str">
            <v>CASTELO DO PIAUÍ</v>
          </cell>
          <cell r="D1954" t="str">
            <v>220260</v>
          </cell>
          <cell r="F1954">
            <v>3108928</v>
          </cell>
          <cell r="H1954">
            <v>3008640</v>
          </cell>
          <cell r="J1954">
            <v>1404032</v>
          </cell>
        </row>
        <row r="1955">
          <cell r="A1955">
            <v>220265</v>
          </cell>
          <cell r="B1955" t="str">
            <v>PI</v>
          </cell>
          <cell r="C1955" t="str">
            <v>CAXINGÓ</v>
          </cell>
          <cell r="D1955" t="str">
            <v>220265</v>
          </cell>
          <cell r="F1955">
            <v>6108170</v>
          </cell>
          <cell r="G1955">
            <v>580174</v>
          </cell>
          <cell r="H1955">
            <v>2073195</v>
          </cell>
          <cell r="J1955">
            <v>695478</v>
          </cell>
        </row>
        <row r="1956">
          <cell r="A1956">
            <v>220270</v>
          </cell>
          <cell r="B1956" t="str">
            <v>PI</v>
          </cell>
          <cell r="C1956" t="str">
            <v>COCAL</v>
          </cell>
          <cell r="D1956" t="str">
            <v>220270</v>
          </cell>
          <cell r="F1956">
            <v>16660702</v>
          </cell>
          <cell r="H1956">
            <v>16123260</v>
          </cell>
          <cell r="J1956">
            <v>7524188</v>
          </cell>
        </row>
        <row r="1957">
          <cell r="A1957">
            <v>220271</v>
          </cell>
          <cell r="B1957" t="str">
            <v>PI</v>
          </cell>
          <cell r="C1957" t="str">
            <v>COCAL DE TELHA</v>
          </cell>
          <cell r="D1957" t="str">
            <v>220271</v>
          </cell>
          <cell r="E1957">
            <v>1983</v>
          </cell>
          <cell r="F1957">
            <v>449948</v>
          </cell>
          <cell r="G1957">
            <v>2081</v>
          </cell>
          <cell r="H1957">
            <v>431205</v>
          </cell>
          <cell r="I1957">
            <v>1395</v>
          </cell>
          <cell r="J1957">
            <v>164466</v>
          </cell>
        </row>
        <row r="1958">
          <cell r="A1958">
            <v>220272</v>
          </cell>
          <cell r="B1958" t="str">
            <v>PI</v>
          </cell>
          <cell r="C1958" t="str">
            <v>COCAL DOS ALVES</v>
          </cell>
          <cell r="D1958" t="str">
            <v>220272</v>
          </cell>
          <cell r="J1958">
            <v>346437</v>
          </cell>
        </row>
        <row r="1959">
          <cell r="A1959">
            <v>220273</v>
          </cell>
          <cell r="B1959" t="str">
            <v>PI</v>
          </cell>
          <cell r="C1959" t="str">
            <v>COIVARAS</v>
          </cell>
          <cell r="D1959" t="str">
            <v>220273</v>
          </cell>
          <cell r="F1959">
            <v>12738908</v>
          </cell>
          <cell r="H1959">
            <v>12306171</v>
          </cell>
          <cell r="J1959">
            <v>5738978</v>
          </cell>
        </row>
        <row r="1960">
          <cell r="A1960">
            <v>220275</v>
          </cell>
          <cell r="B1960" t="str">
            <v>PI</v>
          </cell>
          <cell r="C1960" t="str">
            <v>COLÔNIA DO GURGUÉIA</v>
          </cell>
          <cell r="D1960" t="str">
            <v>220275</v>
          </cell>
          <cell r="F1960">
            <v>760120</v>
          </cell>
          <cell r="G1960">
            <v>6244</v>
          </cell>
          <cell r="H1960">
            <v>646934</v>
          </cell>
          <cell r="I1960">
            <v>312</v>
          </cell>
          <cell r="J1960">
            <v>218773</v>
          </cell>
        </row>
        <row r="1961">
          <cell r="A1961">
            <v>220277</v>
          </cell>
          <cell r="B1961" t="str">
            <v>PI</v>
          </cell>
          <cell r="C1961" t="str">
            <v>COLÔNIA DO PIAUÍ</v>
          </cell>
          <cell r="D1961" t="str">
            <v>220277</v>
          </cell>
          <cell r="E1961">
            <v>37560</v>
          </cell>
          <cell r="F1961">
            <v>2441174</v>
          </cell>
          <cell r="H1961">
            <v>6697382</v>
          </cell>
          <cell r="J1961">
            <v>3198426</v>
          </cell>
        </row>
        <row r="1962">
          <cell r="A1962">
            <v>220280</v>
          </cell>
          <cell r="B1962" t="str">
            <v>PI</v>
          </cell>
          <cell r="C1962" t="str">
            <v>CONCEIÇÃO DO CANINDÉ</v>
          </cell>
          <cell r="D1962" t="str">
            <v>220280</v>
          </cell>
          <cell r="E1962">
            <v>991</v>
          </cell>
          <cell r="F1962">
            <v>3763050</v>
          </cell>
          <cell r="H1962">
            <v>3593173</v>
          </cell>
          <cell r="J1962">
            <v>1634586</v>
          </cell>
        </row>
        <row r="1963">
          <cell r="A1963">
            <v>220285</v>
          </cell>
          <cell r="B1963" t="str">
            <v>PI</v>
          </cell>
          <cell r="C1963" t="str">
            <v>CORONEL JOSÉ DIAS</v>
          </cell>
          <cell r="D1963" t="str">
            <v>220285</v>
          </cell>
          <cell r="F1963">
            <v>10068424</v>
          </cell>
          <cell r="H1963">
            <v>9704040</v>
          </cell>
          <cell r="J1963">
            <v>4527656</v>
          </cell>
        </row>
        <row r="1964">
          <cell r="A1964">
            <v>220290</v>
          </cell>
          <cell r="B1964" t="str">
            <v>PI</v>
          </cell>
          <cell r="C1964" t="str">
            <v>CORRENTE</v>
          </cell>
          <cell r="D1964" t="str">
            <v>220290</v>
          </cell>
          <cell r="F1964">
            <v>26768097</v>
          </cell>
          <cell r="H1964">
            <v>25904610</v>
          </cell>
          <cell r="J1964">
            <v>12088818</v>
          </cell>
        </row>
        <row r="1965">
          <cell r="A1965">
            <v>220300</v>
          </cell>
          <cell r="B1965" t="str">
            <v>PI</v>
          </cell>
          <cell r="C1965" t="str">
            <v>CRISTALÂNDIA DO PIAUÍ</v>
          </cell>
          <cell r="D1965" t="str">
            <v>220300</v>
          </cell>
          <cell r="E1965">
            <v>20123</v>
          </cell>
          <cell r="F1965">
            <v>5883248</v>
          </cell>
          <cell r="G1965">
            <v>4058</v>
          </cell>
          <cell r="H1965">
            <v>4896361</v>
          </cell>
          <cell r="I1965">
            <v>12880</v>
          </cell>
          <cell r="J1965">
            <v>2877095</v>
          </cell>
        </row>
        <row r="1966">
          <cell r="A1966">
            <v>220310</v>
          </cell>
          <cell r="B1966" t="str">
            <v>PI</v>
          </cell>
          <cell r="C1966" t="str">
            <v>CRISTINO CASTRO</v>
          </cell>
          <cell r="D1966" t="str">
            <v>220310</v>
          </cell>
          <cell r="F1966">
            <v>7130886</v>
          </cell>
          <cell r="H1966">
            <v>7239211</v>
          </cell>
          <cell r="J1966">
            <v>3434917</v>
          </cell>
        </row>
        <row r="1967">
          <cell r="A1967">
            <v>220320</v>
          </cell>
          <cell r="B1967" t="str">
            <v>PI</v>
          </cell>
          <cell r="C1967" t="str">
            <v>CURIMATÁ</v>
          </cell>
          <cell r="D1967" t="str">
            <v>220320</v>
          </cell>
          <cell r="F1967">
            <v>3475204</v>
          </cell>
          <cell r="H1967">
            <v>2924744</v>
          </cell>
          <cell r="J1967">
            <v>1587320</v>
          </cell>
        </row>
        <row r="1968">
          <cell r="A1968">
            <v>220323</v>
          </cell>
          <cell r="B1968" t="str">
            <v>PI</v>
          </cell>
          <cell r="C1968" t="str">
            <v>CURRAIS</v>
          </cell>
          <cell r="D1968" t="str">
            <v>220323</v>
          </cell>
          <cell r="F1968">
            <v>2761333</v>
          </cell>
          <cell r="H1968">
            <v>2088836</v>
          </cell>
          <cell r="J1968">
            <v>843271</v>
          </cell>
        </row>
        <row r="1969">
          <cell r="A1969">
            <v>220327</v>
          </cell>
          <cell r="B1969" t="str">
            <v>PI</v>
          </cell>
          <cell r="C1969" t="str">
            <v>CURRAL NOVO DO PIAUÍ</v>
          </cell>
          <cell r="D1969" t="str">
            <v>220327</v>
          </cell>
          <cell r="E1969">
            <v>9779</v>
          </cell>
          <cell r="F1969">
            <v>67694590</v>
          </cell>
          <cell r="G1969">
            <v>21805</v>
          </cell>
          <cell r="H1969">
            <v>66175281</v>
          </cell>
          <cell r="I1969">
            <v>2540</v>
          </cell>
          <cell r="J1969">
            <v>30790126</v>
          </cell>
        </row>
        <row r="1970">
          <cell r="A1970">
            <v>220325</v>
          </cell>
          <cell r="B1970" t="str">
            <v>PI</v>
          </cell>
          <cell r="C1970" t="str">
            <v>CURRALINHOS</v>
          </cell>
          <cell r="D1970" t="str">
            <v>220325</v>
          </cell>
          <cell r="F1970">
            <v>1710766</v>
          </cell>
          <cell r="H1970">
            <v>1655580</v>
          </cell>
          <cell r="J1970">
            <v>772604</v>
          </cell>
        </row>
        <row r="1971">
          <cell r="A1971">
            <v>220330</v>
          </cell>
          <cell r="B1971" t="str">
            <v>PI</v>
          </cell>
          <cell r="C1971" t="str">
            <v>DEMERVAL LOBÃO</v>
          </cell>
          <cell r="D1971" t="str">
            <v>220330</v>
          </cell>
          <cell r="F1971">
            <v>6809453</v>
          </cell>
          <cell r="H1971">
            <v>7850276</v>
          </cell>
          <cell r="J1971">
            <v>3059714</v>
          </cell>
        </row>
        <row r="1972">
          <cell r="A1972">
            <v>220335</v>
          </cell>
          <cell r="B1972" t="str">
            <v>PI</v>
          </cell>
          <cell r="C1972" t="str">
            <v>DIRCEU ARCOVERDE</v>
          </cell>
          <cell r="D1972" t="str">
            <v>220335</v>
          </cell>
          <cell r="F1972">
            <v>3396005</v>
          </cell>
          <cell r="H1972">
            <v>3331610</v>
          </cell>
          <cell r="J1972">
            <v>1539314</v>
          </cell>
        </row>
        <row r="1973">
          <cell r="A1973">
            <v>220340</v>
          </cell>
          <cell r="B1973" t="str">
            <v>PI</v>
          </cell>
          <cell r="C1973" t="str">
            <v>DOM EXPEDITO LOPES</v>
          </cell>
          <cell r="D1973" t="str">
            <v>220340</v>
          </cell>
          <cell r="E1973">
            <v>86870</v>
          </cell>
          <cell r="F1973">
            <v>1417624</v>
          </cell>
          <cell r="G1973">
            <v>2330</v>
          </cell>
          <cell r="H1973">
            <v>3066754</v>
          </cell>
          <cell r="I1973">
            <v>492</v>
          </cell>
          <cell r="J1973">
            <v>1563498</v>
          </cell>
        </row>
        <row r="1974">
          <cell r="A1974">
            <v>220345</v>
          </cell>
          <cell r="B1974" t="str">
            <v>PI</v>
          </cell>
          <cell r="C1974" t="str">
            <v>DOM INOCÊNCIO</v>
          </cell>
          <cell r="D1974" t="str">
            <v>220345</v>
          </cell>
          <cell r="F1974">
            <v>8956797</v>
          </cell>
          <cell r="G1974">
            <v>18107</v>
          </cell>
          <cell r="H1974">
            <v>11822662</v>
          </cell>
          <cell r="J1974">
            <v>5527767</v>
          </cell>
        </row>
        <row r="1975">
          <cell r="A1975">
            <v>220342</v>
          </cell>
          <cell r="B1975" t="str">
            <v>PI</v>
          </cell>
          <cell r="C1975" t="str">
            <v>DOMINGOS MOURÃO</v>
          </cell>
          <cell r="D1975" t="str">
            <v>220342</v>
          </cell>
          <cell r="F1975">
            <v>17682024</v>
          </cell>
          <cell r="H1975">
            <v>17096833</v>
          </cell>
          <cell r="J1975">
            <v>7971150</v>
          </cell>
        </row>
        <row r="1976">
          <cell r="A1976">
            <v>220350</v>
          </cell>
          <cell r="B1976" t="str">
            <v>PI</v>
          </cell>
          <cell r="C1976" t="str">
            <v>ELESBÃO VELOSO</v>
          </cell>
          <cell r="D1976" t="str">
            <v>220350</v>
          </cell>
          <cell r="E1976">
            <v>6481</v>
          </cell>
          <cell r="F1976">
            <v>2379579</v>
          </cell>
          <cell r="G1976">
            <v>4556</v>
          </cell>
          <cell r="H1976">
            <v>2359117</v>
          </cell>
          <cell r="I1976">
            <v>10683</v>
          </cell>
          <cell r="J1976">
            <v>981029</v>
          </cell>
        </row>
        <row r="1977">
          <cell r="A1977">
            <v>220360</v>
          </cell>
          <cell r="B1977" t="str">
            <v>PI</v>
          </cell>
          <cell r="C1977" t="str">
            <v>ELISEU MARTINS</v>
          </cell>
          <cell r="D1977" t="str">
            <v>220360</v>
          </cell>
          <cell r="E1977">
            <v>530</v>
          </cell>
          <cell r="F1977">
            <v>1077564</v>
          </cell>
          <cell r="H1977">
            <v>1144838</v>
          </cell>
          <cell r="J1977">
            <v>1092574</v>
          </cell>
        </row>
        <row r="1978">
          <cell r="A1978">
            <v>220370</v>
          </cell>
          <cell r="B1978" t="str">
            <v>PI</v>
          </cell>
          <cell r="C1978" t="str">
            <v>ESPERANTINA</v>
          </cell>
          <cell r="D1978" t="str">
            <v>220370</v>
          </cell>
          <cell r="F1978">
            <v>5342819</v>
          </cell>
          <cell r="H1978">
            <v>5170470</v>
          </cell>
          <cell r="J1978">
            <v>2412886</v>
          </cell>
        </row>
        <row r="1979">
          <cell r="A1979">
            <v>220375</v>
          </cell>
          <cell r="B1979" t="str">
            <v>PI</v>
          </cell>
          <cell r="C1979" t="str">
            <v>FARTURA DO PIAUÍ</v>
          </cell>
          <cell r="D1979" t="str">
            <v>220375</v>
          </cell>
          <cell r="F1979">
            <v>22822115</v>
          </cell>
          <cell r="H1979">
            <v>22910835</v>
          </cell>
          <cell r="J1979">
            <v>10648138</v>
          </cell>
        </row>
        <row r="1980">
          <cell r="A1980">
            <v>220380</v>
          </cell>
          <cell r="B1980" t="str">
            <v>PI</v>
          </cell>
          <cell r="C1980" t="str">
            <v>FLORES DO PIAUÍ</v>
          </cell>
          <cell r="D1980" t="str">
            <v>220380</v>
          </cell>
          <cell r="F1980">
            <v>5532782</v>
          </cell>
          <cell r="H1980">
            <v>5694646</v>
          </cell>
          <cell r="J1980">
            <v>2645234</v>
          </cell>
        </row>
        <row r="1981">
          <cell r="A1981">
            <v>220385</v>
          </cell>
          <cell r="B1981" t="str">
            <v>PI</v>
          </cell>
          <cell r="C1981" t="str">
            <v>FLORESTA DO PIAUÍ</v>
          </cell>
          <cell r="D1981" t="str">
            <v>220385</v>
          </cell>
          <cell r="F1981">
            <v>7140071</v>
          </cell>
          <cell r="H1981">
            <v>6875430</v>
          </cell>
          <cell r="J1981">
            <v>3208534</v>
          </cell>
        </row>
        <row r="1982">
          <cell r="A1982">
            <v>220390</v>
          </cell>
          <cell r="B1982" t="str">
            <v>PI</v>
          </cell>
          <cell r="C1982" t="str">
            <v>FLORIANO</v>
          </cell>
          <cell r="D1982" t="str">
            <v>220390</v>
          </cell>
          <cell r="E1982">
            <v>468289</v>
          </cell>
          <cell r="F1982">
            <v>34940672</v>
          </cell>
          <cell r="G1982">
            <v>242412</v>
          </cell>
          <cell r="H1982">
            <v>34461216</v>
          </cell>
          <cell r="I1982">
            <v>168450</v>
          </cell>
          <cell r="J1982">
            <v>13581792</v>
          </cell>
        </row>
        <row r="1983">
          <cell r="A1983">
            <v>220400</v>
          </cell>
          <cell r="B1983" t="str">
            <v>PI</v>
          </cell>
          <cell r="C1983" t="str">
            <v>FRANCINÓPOLIS</v>
          </cell>
          <cell r="D1983" t="str">
            <v>220400</v>
          </cell>
          <cell r="E1983">
            <v>9359</v>
          </cell>
          <cell r="F1983">
            <v>4735532</v>
          </cell>
          <cell r="G1983">
            <v>6852</v>
          </cell>
          <cell r="H1983">
            <v>5511224</v>
          </cell>
          <cell r="I1983">
            <v>355</v>
          </cell>
          <cell r="J1983">
            <v>3186077</v>
          </cell>
        </row>
        <row r="1984">
          <cell r="A1984">
            <v>220410</v>
          </cell>
          <cell r="B1984" t="str">
            <v>PI</v>
          </cell>
          <cell r="C1984" t="str">
            <v>FRANCISCO AYRES</v>
          </cell>
          <cell r="D1984" t="str">
            <v>220410</v>
          </cell>
          <cell r="F1984">
            <v>74524</v>
          </cell>
          <cell r="H1984">
            <v>72120</v>
          </cell>
          <cell r="J1984">
            <v>33656</v>
          </cell>
        </row>
        <row r="1985">
          <cell r="A1985">
            <v>220415</v>
          </cell>
          <cell r="B1985" t="str">
            <v>PI</v>
          </cell>
          <cell r="C1985" t="str">
            <v>FRANCISCO MACEDO</v>
          </cell>
          <cell r="D1985" t="str">
            <v>220415</v>
          </cell>
          <cell r="F1985">
            <v>10616905</v>
          </cell>
          <cell r="H1985">
            <v>12197550</v>
          </cell>
          <cell r="I1985">
            <v>2000</v>
          </cell>
          <cell r="J1985">
            <v>5676190</v>
          </cell>
        </row>
        <row r="1986">
          <cell r="A1986">
            <v>220420</v>
          </cell>
          <cell r="B1986" t="str">
            <v>PI</v>
          </cell>
          <cell r="C1986" t="str">
            <v>FRANCISCO SANTOS</v>
          </cell>
          <cell r="D1986" t="str">
            <v>220420</v>
          </cell>
          <cell r="E1986">
            <v>24739</v>
          </cell>
          <cell r="F1986">
            <v>7157343</v>
          </cell>
          <cell r="G1986">
            <v>10001</v>
          </cell>
          <cell r="H1986">
            <v>10433726</v>
          </cell>
          <cell r="J1986">
            <v>5571644</v>
          </cell>
        </row>
        <row r="1987">
          <cell r="A1987">
            <v>220430</v>
          </cell>
          <cell r="B1987" t="str">
            <v>PI</v>
          </cell>
          <cell r="C1987" t="str">
            <v>FRONTEIRAS</v>
          </cell>
          <cell r="D1987" t="str">
            <v>220430</v>
          </cell>
          <cell r="E1987">
            <v>21661</v>
          </cell>
          <cell r="F1987">
            <v>6451209</v>
          </cell>
          <cell r="G1987">
            <v>26009</v>
          </cell>
          <cell r="H1987">
            <v>6236728</v>
          </cell>
          <cell r="I1987">
            <v>4269</v>
          </cell>
          <cell r="J1987">
            <v>2773807</v>
          </cell>
        </row>
        <row r="1988">
          <cell r="A1988">
            <v>220440</v>
          </cell>
          <cell r="B1988" t="str">
            <v>PI</v>
          </cell>
          <cell r="C1988" t="str">
            <v>GILBUÉS</v>
          </cell>
          <cell r="D1988" t="str">
            <v>220440</v>
          </cell>
          <cell r="E1988">
            <v>474</v>
          </cell>
          <cell r="F1988">
            <v>2861499</v>
          </cell>
          <cell r="G1988">
            <v>10923</v>
          </cell>
          <cell r="H1988">
            <v>2347680</v>
          </cell>
          <cell r="J1988">
            <v>1050980</v>
          </cell>
        </row>
        <row r="1989">
          <cell r="A1989">
            <v>220455</v>
          </cell>
          <cell r="B1989" t="str">
            <v>PI</v>
          </cell>
          <cell r="C1989" t="str">
            <v>GUARIBAS</v>
          </cell>
          <cell r="D1989" t="str">
            <v>220455</v>
          </cell>
          <cell r="E1989">
            <v>5100</v>
          </cell>
          <cell r="F1989">
            <v>2258453</v>
          </cell>
          <cell r="G1989">
            <v>20540</v>
          </cell>
          <cell r="H1989">
            <v>2992529</v>
          </cell>
          <cell r="I1989">
            <v>37478</v>
          </cell>
          <cell r="J1989">
            <v>1868335</v>
          </cell>
        </row>
        <row r="1990">
          <cell r="A1990">
            <v>220460</v>
          </cell>
          <cell r="B1990" t="str">
            <v>PI</v>
          </cell>
          <cell r="C1990" t="str">
            <v>HUGO NAPOLEÃO</v>
          </cell>
          <cell r="D1990" t="str">
            <v>220460</v>
          </cell>
          <cell r="E1990">
            <v>6210</v>
          </cell>
          <cell r="F1990">
            <v>1550320</v>
          </cell>
          <cell r="G1990">
            <v>26420</v>
          </cell>
          <cell r="H1990">
            <v>1194962</v>
          </cell>
          <cell r="I1990">
            <v>29380</v>
          </cell>
          <cell r="J1990">
            <v>540907</v>
          </cell>
        </row>
        <row r="1991">
          <cell r="A1991">
            <v>220470</v>
          </cell>
          <cell r="B1991" t="str">
            <v>PI</v>
          </cell>
          <cell r="C1991" t="str">
            <v>INHUMA</v>
          </cell>
          <cell r="D1991" t="str">
            <v>220470</v>
          </cell>
          <cell r="E1991">
            <v>16434</v>
          </cell>
          <cell r="F1991">
            <v>13324287</v>
          </cell>
          <cell r="G1991">
            <v>5821</v>
          </cell>
          <cell r="H1991">
            <v>12816866</v>
          </cell>
          <cell r="I1991">
            <v>528</v>
          </cell>
          <cell r="J1991">
            <v>6199416</v>
          </cell>
        </row>
        <row r="1992">
          <cell r="A1992">
            <v>220480</v>
          </cell>
          <cell r="B1992" t="str">
            <v>PI</v>
          </cell>
          <cell r="C1992" t="str">
            <v>IPIRANGA DO PIAUÍ</v>
          </cell>
          <cell r="D1992" t="str">
            <v>220480</v>
          </cell>
          <cell r="E1992">
            <v>123</v>
          </cell>
          <cell r="F1992">
            <v>2584341</v>
          </cell>
          <cell r="G1992">
            <v>69</v>
          </cell>
          <cell r="H1992">
            <v>2363560</v>
          </cell>
          <cell r="J1992">
            <v>1322231</v>
          </cell>
        </row>
        <row r="1993">
          <cell r="A1993">
            <v>220490</v>
          </cell>
          <cell r="B1993" t="str">
            <v>PI</v>
          </cell>
          <cell r="C1993" t="str">
            <v>ISAÍAS COELHO</v>
          </cell>
          <cell r="D1993" t="str">
            <v>220490</v>
          </cell>
          <cell r="F1993">
            <v>1443205</v>
          </cell>
          <cell r="G1993">
            <v>2000</v>
          </cell>
          <cell r="H1993">
            <v>1364970</v>
          </cell>
          <cell r="J1993">
            <v>622202</v>
          </cell>
        </row>
        <row r="1994">
          <cell r="A1994">
            <v>220500</v>
          </cell>
          <cell r="B1994" t="str">
            <v>PI</v>
          </cell>
          <cell r="C1994" t="str">
            <v>ITAINÓPOLIS</v>
          </cell>
          <cell r="D1994" t="str">
            <v>220500</v>
          </cell>
          <cell r="F1994">
            <v>5870594</v>
          </cell>
          <cell r="H1994">
            <v>5681220</v>
          </cell>
          <cell r="J1994">
            <v>2651236</v>
          </cell>
        </row>
        <row r="1995">
          <cell r="A1995">
            <v>220510</v>
          </cell>
          <cell r="B1995" t="str">
            <v>PI</v>
          </cell>
          <cell r="C1995" t="str">
            <v>ITAUEIRA</v>
          </cell>
          <cell r="D1995" t="str">
            <v>220510</v>
          </cell>
          <cell r="E1995">
            <v>6305</v>
          </cell>
          <cell r="F1995">
            <v>9521317</v>
          </cell>
          <cell r="G1995">
            <v>1013</v>
          </cell>
          <cell r="H1995">
            <v>9216425</v>
          </cell>
          <cell r="I1995">
            <v>57</v>
          </cell>
          <cell r="J1995">
            <v>3886211</v>
          </cell>
        </row>
        <row r="1996">
          <cell r="A1996">
            <v>220515</v>
          </cell>
          <cell r="B1996" t="str">
            <v>PI</v>
          </cell>
          <cell r="C1996" t="str">
            <v>JACOBINA DO PIAUÍ</v>
          </cell>
          <cell r="D1996" t="str">
            <v>220515</v>
          </cell>
          <cell r="F1996">
            <v>3577296</v>
          </cell>
          <cell r="H1996">
            <v>3322062</v>
          </cell>
          <cell r="J1996">
            <v>1538992</v>
          </cell>
        </row>
        <row r="1997">
          <cell r="A1997">
            <v>220520</v>
          </cell>
          <cell r="B1997" t="str">
            <v>PI</v>
          </cell>
          <cell r="C1997" t="str">
            <v>JAICÓS</v>
          </cell>
          <cell r="D1997" t="str">
            <v>220520</v>
          </cell>
          <cell r="E1997">
            <v>119221</v>
          </cell>
          <cell r="F1997">
            <v>9278376</v>
          </cell>
          <cell r="G1997">
            <v>56707</v>
          </cell>
          <cell r="H1997">
            <v>8240757</v>
          </cell>
          <cell r="J1997">
            <v>3658439</v>
          </cell>
        </row>
        <row r="1998">
          <cell r="A1998">
            <v>220525</v>
          </cell>
          <cell r="B1998" t="str">
            <v>PI</v>
          </cell>
          <cell r="C1998" t="str">
            <v>JARDIM DO MULATO</v>
          </cell>
          <cell r="D1998" t="str">
            <v>220525</v>
          </cell>
          <cell r="F1998">
            <v>2124957</v>
          </cell>
          <cell r="H1998">
            <v>2056410</v>
          </cell>
          <cell r="J1998">
            <v>959658</v>
          </cell>
        </row>
        <row r="1999">
          <cell r="A1999">
            <v>220527</v>
          </cell>
          <cell r="B1999" t="str">
            <v>PI</v>
          </cell>
          <cell r="C1999" t="str">
            <v>JATOBÁ DO PIAUÍ</v>
          </cell>
          <cell r="D1999" t="str">
            <v>220527</v>
          </cell>
          <cell r="E1999">
            <v>17321</v>
          </cell>
          <cell r="F1999">
            <v>3324977</v>
          </cell>
          <cell r="G1999">
            <v>4601</v>
          </cell>
          <cell r="H1999">
            <v>2725988</v>
          </cell>
          <cell r="J1999">
            <v>2276413</v>
          </cell>
        </row>
        <row r="2000">
          <cell r="A2000">
            <v>220530</v>
          </cell>
          <cell r="B2000" t="str">
            <v>PI</v>
          </cell>
          <cell r="C2000" t="str">
            <v>JERUMENHA</v>
          </cell>
          <cell r="D2000" t="str">
            <v>220530</v>
          </cell>
          <cell r="F2000">
            <v>811215</v>
          </cell>
          <cell r="H2000">
            <v>762150</v>
          </cell>
          <cell r="J2000">
            <v>355670</v>
          </cell>
        </row>
        <row r="2001">
          <cell r="A2001">
            <v>220535</v>
          </cell>
          <cell r="B2001" t="str">
            <v>PI</v>
          </cell>
          <cell r="C2001" t="str">
            <v>JOÃO COSTA</v>
          </cell>
          <cell r="D2001" t="str">
            <v>220535</v>
          </cell>
          <cell r="F2001">
            <v>14193048</v>
          </cell>
          <cell r="H2001">
            <v>13551643</v>
          </cell>
          <cell r="J2001">
            <v>6488061</v>
          </cell>
        </row>
        <row r="2002">
          <cell r="A2002">
            <v>220540</v>
          </cell>
          <cell r="B2002" t="str">
            <v>PI</v>
          </cell>
          <cell r="C2002" t="str">
            <v>JOAQUIM PIRES</v>
          </cell>
          <cell r="D2002" t="str">
            <v>220540</v>
          </cell>
          <cell r="F2002">
            <v>5654896</v>
          </cell>
          <cell r="H2002">
            <v>5472480</v>
          </cell>
          <cell r="J2002">
            <v>2553824</v>
          </cell>
        </row>
        <row r="2003">
          <cell r="A2003">
            <v>220545</v>
          </cell>
          <cell r="B2003" t="str">
            <v>PI</v>
          </cell>
          <cell r="C2003" t="str">
            <v>JOCA MARQUES</v>
          </cell>
          <cell r="D2003" t="str">
            <v>220545</v>
          </cell>
          <cell r="E2003">
            <v>2188</v>
          </cell>
          <cell r="F2003">
            <v>252946</v>
          </cell>
          <cell r="G2003">
            <v>1252</v>
          </cell>
          <cell r="H2003">
            <v>215793</v>
          </cell>
          <cell r="I2003">
            <v>944</v>
          </cell>
          <cell r="J2003">
            <v>87196</v>
          </cell>
        </row>
        <row r="2004">
          <cell r="A2004">
            <v>220551</v>
          </cell>
          <cell r="B2004" t="str">
            <v>PI</v>
          </cell>
          <cell r="C2004" t="str">
            <v>JUAZEIRO DO PIAUÍ</v>
          </cell>
          <cell r="D2004" t="str">
            <v>220551</v>
          </cell>
          <cell r="F2004">
            <v>205785</v>
          </cell>
          <cell r="G2004">
            <v>11380</v>
          </cell>
          <cell r="H2004">
            <v>2066448</v>
          </cell>
          <cell r="I2004">
            <v>703</v>
          </cell>
          <cell r="J2004">
            <v>975572</v>
          </cell>
        </row>
        <row r="2005">
          <cell r="A2005">
            <v>220552</v>
          </cell>
          <cell r="B2005" t="str">
            <v>PI</v>
          </cell>
          <cell r="C2005" t="str">
            <v>JÚLIO BORGES</v>
          </cell>
          <cell r="D2005" t="str">
            <v>220552</v>
          </cell>
          <cell r="E2005">
            <v>2467</v>
          </cell>
          <cell r="F2005">
            <v>2165444</v>
          </cell>
          <cell r="H2005">
            <v>1701156</v>
          </cell>
          <cell r="I2005">
            <v>20447</v>
          </cell>
          <cell r="J2005">
            <v>898185</v>
          </cell>
        </row>
        <row r="2006">
          <cell r="A2006">
            <v>220553</v>
          </cell>
          <cell r="B2006" t="str">
            <v>PI</v>
          </cell>
          <cell r="C2006" t="str">
            <v>JUREMA</v>
          </cell>
          <cell r="D2006" t="str">
            <v>220553</v>
          </cell>
          <cell r="F2006">
            <v>1816910</v>
          </cell>
          <cell r="H2006">
            <v>1758300</v>
          </cell>
          <cell r="I2006">
            <v>15320</v>
          </cell>
          <cell r="J2006">
            <v>953406</v>
          </cell>
        </row>
        <row r="2007">
          <cell r="A2007">
            <v>220555</v>
          </cell>
          <cell r="B2007" t="str">
            <v>PI</v>
          </cell>
          <cell r="C2007" t="str">
            <v>LAGOA ALEGRE</v>
          </cell>
          <cell r="D2007" t="str">
            <v>220555</v>
          </cell>
          <cell r="E2007">
            <v>67725</v>
          </cell>
          <cell r="F2007">
            <v>3780392</v>
          </cell>
          <cell r="G2007">
            <v>50409</v>
          </cell>
          <cell r="H2007">
            <v>2852020</v>
          </cell>
          <cell r="I2007">
            <v>2747</v>
          </cell>
          <cell r="J2007">
            <v>872972</v>
          </cell>
        </row>
        <row r="2008">
          <cell r="A2008">
            <v>220557</v>
          </cell>
          <cell r="B2008" t="str">
            <v>PI</v>
          </cell>
          <cell r="C2008" t="str">
            <v>LAGOA DE SÃO FRANCISCO</v>
          </cell>
          <cell r="D2008" t="str">
            <v>220557</v>
          </cell>
          <cell r="F2008">
            <v>12555</v>
          </cell>
          <cell r="H2008">
            <v>12150</v>
          </cell>
          <cell r="J2008">
            <v>5670</v>
          </cell>
        </row>
        <row r="2009">
          <cell r="A2009">
            <v>220556</v>
          </cell>
          <cell r="B2009" t="str">
            <v>PI</v>
          </cell>
          <cell r="C2009" t="str">
            <v>LAGOA DO BARRO DO PIAUÍ</v>
          </cell>
          <cell r="D2009" t="str">
            <v>220556</v>
          </cell>
          <cell r="E2009">
            <v>264864</v>
          </cell>
          <cell r="F2009">
            <v>32287784</v>
          </cell>
          <cell r="H2009">
            <v>28270021</v>
          </cell>
          <cell r="J2009">
            <v>13714064</v>
          </cell>
        </row>
        <row r="2010">
          <cell r="A2010">
            <v>220559</v>
          </cell>
          <cell r="B2010" t="str">
            <v>PI</v>
          </cell>
          <cell r="C2010" t="str">
            <v>LAGOA DO SÍTIO</v>
          </cell>
          <cell r="D2010" t="str">
            <v>220559</v>
          </cell>
          <cell r="E2010">
            <v>22840</v>
          </cell>
          <cell r="F2010">
            <v>798776</v>
          </cell>
          <cell r="G2010">
            <v>566</v>
          </cell>
          <cell r="H2010">
            <v>679142</v>
          </cell>
          <cell r="I2010">
            <v>1570</v>
          </cell>
          <cell r="J2010">
            <v>500514</v>
          </cell>
        </row>
        <row r="2011">
          <cell r="A2011">
            <v>220560</v>
          </cell>
          <cell r="B2011" t="str">
            <v>PI</v>
          </cell>
          <cell r="C2011" t="str">
            <v>LANDRI SALES</v>
          </cell>
          <cell r="D2011" t="str">
            <v>220560</v>
          </cell>
          <cell r="F2011">
            <v>764274</v>
          </cell>
          <cell r="G2011">
            <v>2382</v>
          </cell>
          <cell r="H2011">
            <v>1204794</v>
          </cell>
          <cell r="J2011">
            <v>640845</v>
          </cell>
        </row>
        <row r="2012">
          <cell r="A2012">
            <v>220570</v>
          </cell>
          <cell r="B2012" t="str">
            <v>PI</v>
          </cell>
          <cell r="C2012" t="str">
            <v>LUÍS CORREIA</v>
          </cell>
          <cell r="D2012" t="str">
            <v>220570</v>
          </cell>
          <cell r="F2012">
            <v>10397803</v>
          </cell>
          <cell r="H2012">
            <v>10062390</v>
          </cell>
          <cell r="J2012">
            <v>4695782</v>
          </cell>
        </row>
        <row r="2013">
          <cell r="A2013">
            <v>220580</v>
          </cell>
          <cell r="B2013" t="str">
            <v>PI</v>
          </cell>
          <cell r="C2013" t="str">
            <v>LUZILÂNDIA</v>
          </cell>
          <cell r="D2013" t="str">
            <v>220580</v>
          </cell>
          <cell r="E2013">
            <v>24615</v>
          </cell>
          <cell r="F2013">
            <v>8898287</v>
          </cell>
          <cell r="G2013">
            <v>9290</v>
          </cell>
          <cell r="H2013">
            <v>8032240</v>
          </cell>
          <cell r="J2013">
            <v>3739708</v>
          </cell>
        </row>
        <row r="2014">
          <cell r="A2014">
            <v>220585</v>
          </cell>
          <cell r="B2014" t="str">
            <v>PI</v>
          </cell>
          <cell r="C2014" t="str">
            <v>MADEIRO</v>
          </cell>
          <cell r="D2014" t="str">
            <v>220585</v>
          </cell>
          <cell r="E2014">
            <v>947</v>
          </cell>
          <cell r="F2014">
            <v>603097</v>
          </cell>
          <cell r="G2014">
            <v>2024</v>
          </cell>
          <cell r="H2014">
            <v>580610</v>
          </cell>
          <cell r="I2014">
            <v>2366</v>
          </cell>
          <cell r="J2014">
            <v>257088</v>
          </cell>
        </row>
        <row r="2015">
          <cell r="A2015">
            <v>220590</v>
          </cell>
          <cell r="B2015" t="str">
            <v>PI</v>
          </cell>
          <cell r="C2015" t="str">
            <v>MANOEL EMÍDIO</v>
          </cell>
          <cell r="D2015" t="str">
            <v>220590</v>
          </cell>
          <cell r="F2015">
            <v>9104565</v>
          </cell>
          <cell r="H2015">
            <v>11585926</v>
          </cell>
          <cell r="J2015">
            <v>6637056</v>
          </cell>
        </row>
        <row r="2016">
          <cell r="A2016">
            <v>220595</v>
          </cell>
          <cell r="B2016" t="str">
            <v>PI</v>
          </cell>
          <cell r="C2016" t="str">
            <v>MARCOLÂNDIA</v>
          </cell>
          <cell r="D2016" t="str">
            <v>220595</v>
          </cell>
          <cell r="F2016">
            <v>1054022</v>
          </cell>
          <cell r="H2016">
            <v>1000620</v>
          </cell>
          <cell r="J2016">
            <v>466956</v>
          </cell>
        </row>
        <row r="2017">
          <cell r="A2017">
            <v>220600</v>
          </cell>
          <cell r="B2017" t="str">
            <v>PI</v>
          </cell>
          <cell r="C2017" t="str">
            <v>MARCOS PARENTE</v>
          </cell>
          <cell r="D2017" t="str">
            <v>220600</v>
          </cell>
          <cell r="F2017">
            <v>150443</v>
          </cell>
          <cell r="H2017">
            <v>145590</v>
          </cell>
          <cell r="J2017">
            <v>67942</v>
          </cell>
        </row>
        <row r="2018">
          <cell r="A2018">
            <v>220605</v>
          </cell>
          <cell r="B2018" t="str">
            <v>PI</v>
          </cell>
          <cell r="C2018" t="str">
            <v>MASSAPÊ DO PIAUÍ</v>
          </cell>
          <cell r="D2018" t="str">
            <v>220605</v>
          </cell>
          <cell r="E2018">
            <v>16973</v>
          </cell>
          <cell r="F2018">
            <v>4866714</v>
          </cell>
          <cell r="H2018">
            <v>6504861</v>
          </cell>
          <cell r="J2018">
            <v>2991786</v>
          </cell>
        </row>
        <row r="2019">
          <cell r="A2019">
            <v>220610</v>
          </cell>
          <cell r="B2019" t="str">
            <v>PI</v>
          </cell>
          <cell r="C2019" t="str">
            <v>MATIAS OLÍMPIO</v>
          </cell>
          <cell r="D2019" t="str">
            <v>220610</v>
          </cell>
          <cell r="F2019">
            <v>1248432</v>
          </cell>
          <cell r="H2019">
            <v>1208160</v>
          </cell>
          <cell r="J2019">
            <v>563808</v>
          </cell>
        </row>
        <row r="2020">
          <cell r="A2020">
            <v>220620</v>
          </cell>
          <cell r="B2020" t="str">
            <v>PI</v>
          </cell>
          <cell r="C2020" t="str">
            <v>MIGUEL ALVES</v>
          </cell>
          <cell r="D2020" t="str">
            <v>220620</v>
          </cell>
          <cell r="F2020">
            <v>7018306</v>
          </cell>
          <cell r="H2020">
            <v>7058693</v>
          </cell>
          <cell r="I2020">
            <v>1230</v>
          </cell>
          <cell r="J2020">
            <v>3571815</v>
          </cell>
        </row>
        <row r="2021">
          <cell r="A2021">
            <v>220630</v>
          </cell>
          <cell r="B2021" t="str">
            <v>PI</v>
          </cell>
          <cell r="C2021" t="str">
            <v>MIGUEL LEÃO</v>
          </cell>
          <cell r="D2021" t="str">
            <v>220630</v>
          </cell>
          <cell r="E2021">
            <v>10607</v>
          </cell>
          <cell r="F2021">
            <v>989235</v>
          </cell>
          <cell r="G2021">
            <v>9818</v>
          </cell>
          <cell r="H2021">
            <v>707744</v>
          </cell>
          <cell r="I2021">
            <v>5398</v>
          </cell>
          <cell r="J2021">
            <v>313118</v>
          </cell>
        </row>
        <row r="2022">
          <cell r="A2022">
            <v>220640</v>
          </cell>
          <cell r="B2022" t="str">
            <v>PI</v>
          </cell>
          <cell r="C2022" t="str">
            <v>MONSENHOR GIL</v>
          </cell>
          <cell r="D2022" t="str">
            <v>220640</v>
          </cell>
          <cell r="F2022">
            <v>0</v>
          </cell>
          <cell r="H2022">
            <v>0</v>
          </cell>
          <cell r="J2022">
            <v>0</v>
          </cell>
        </row>
        <row r="2023">
          <cell r="A2023">
            <v>220650</v>
          </cell>
          <cell r="B2023" t="str">
            <v>PI</v>
          </cell>
          <cell r="C2023" t="str">
            <v>MONSENHOR HIPÓLITO</v>
          </cell>
          <cell r="D2023" t="str">
            <v>220650</v>
          </cell>
          <cell r="E2023">
            <v>263</v>
          </cell>
          <cell r="F2023">
            <v>474425</v>
          </cell>
          <cell r="G2023">
            <v>14</v>
          </cell>
          <cell r="H2023">
            <v>868098</v>
          </cell>
          <cell r="J2023">
            <v>789821</v>
          </cell>
        </row>
        <row r="2024">
          <cell r="A2024">
            <v>220660</v>
          </cell>
          <cell r="B2024" t="str">
            <v>PI</v>
          </cell>
          <cell r="C2024" t="str">
            <v>MONTE ALEGRE DO PIAUÍ</v>
          </cell>
          <cell r="D2024" t="str">
            <v>220660</v>
          </cell>
          <cell r="E2024">
            <v>4815</v>
          </cell>
          <cell r="F2024">
            <v>729937</v>
          </cell>
          <cell r="G2024">
            <v>5855</v>
          </cell>
          <cell r="H2024">
            <v>1208223</v>
          </cell>
          <cell r="I2024">
            <v>3889</v>
          </cell>
          <cell r="J2024">
            <v>454204</v>
          </cell>
        </row>
        <row r="2025">
          <cell r="A2025">
            <v>220665</v>
          </cell>
          <cell r="B2025" t="str">
            <v>PI</v>
          </cell>
          <cell r="C2025" t="str">
            <v>MORRO CABEÇA NO TEMPO</v>
          </cell>
          <cell r="D2025" t="str">
            <v>220665</v>
          </cell>
          <cell r="F2025">
            <v>12874266</v>
          </cell>
          <cell r="H2025">
            <v>12370695</v>
          </cell>
          <cell r="J2025">
            <v>5762064</v>
          </cell>
        </row>
        <row r="2026">
          <cell r="A2026">
            <v>220667</v>
          </cell>
          <cell r="B2026" t="str">
            <v>PI</v>
          </cell>
          <cell r="C2026" t="str">
            <v>MORRO DO CHAPÉU DO PIAUÍ</v>
          </cell>
          <cell r="D2026" t="str">
            <v>220667</v>
          </cell>
          <cell r="E2026">
            <v>3790</v>
          </cell>
          <cell r="F2026">
            <v>700478</v>
          </cell>
          <cell r="G2026">
            <v>32575</v>
          </cell>
          <cell r="H2026">
            <v>1427351</v>
          </cell>
          <cell r="I2026">
            <v>11723</v>
          </cell>
          <cell r="J2026">
            <v>710595</v>
          </cell>
        </row>
        <row r="2027">
          <cell r="A2027">
            <v>220669</v>
          </cell>
          <cell r="B2027" t="str">
            <v>PI</v>
          </cell>
          <cell r="C2027" t="str">
            <v>MURICI DOS PORTELAS</v>
          </cell>
          <cell r="D2027" t="str">
            <v>220669</v>
          </cell>
          <cell r="F2027">
            <v>1976777</v>
          </cell>
          <cell r="G2027">
            <v>35894</v>
          </cell>
          <cell r="H2027">
            <v>1634420</v>
          </cell>
          <cell r="J2027">
            <v>357980</v>
          </cell>
        </row>
        <row r="2028">
          <cell r="A2028">
            <v>220670</v>
          </cell>
          <cell r="B2028" t="str">
            <v>PI</v>
          </cell>
          <cell r="C2028" t="str">
            <v>NAZARÉ DO PIAUÍ</v>
          </cell>
          <cell r="D2028" t="str">
            <v>220670</v>
          </cell>
          <cell r="F2028">
            <v>2419296</v>
          </cell>
          <cell r="G2028">
            <v>190</v>
          </cell>
          <cell r="H2028">
            <v>2823083</v>
          </cell>
          <cell r="J2028">
            <v>1276069</v>
          </cell>
        </row>
        <row r="2029">
          <cell r="A2029">
            <v>220672</v>
          </cell>
          <cell r="B2029" t="str">
            <v>PI</v>
          </cell>
          <cell r="C2029" t="str">
            <v>NAZÁRIA</v>
          </cell>
          <cell r="D2029" t="str">
            <v>220672</v>
          </cell>
          <cell r="E2029">
            <v>180191</v>
          </cell>
          <cell r="F2029">
            <v>5181438</v>
          </cell>
          <cell r="G2029">
            <v>123498</v>
          </cell>
          <cell r="H2029">
            <v>5148179</v>
          </cell>
          <cell r="I2029">
            <v>81418</v>
          </cell>
          <cell r="J2029">
            <v>3197593</v>
          </cell>
        </row>
        <row r="2030">
          <cell r="A2030">
            <v>220675</v>
          </cell>
          <cell r="B2030" t="str">
            <v>PI</v>
          </cell>
          <cell r="C2030" t="str">
            <v>NOSSA SENHORA DE NAZARÉ</v>
          </cell>
          <cell r="D2030" t="str">
            <v>220675</v>
          </cell>
          <cell r="E2030">
            <v>3097</v>
          </cell>
          <cell r="F2030">
            <v>1320023</v>
          </cell>
          <cell r="G2030">
            <v>1762</v>
          </cell>
          <cell r="H2030">
            <v>1240434</v>
          </cell>
          <cell r="I2030">
            <v>1687</v>
          </cell>
          <cell r="J2030">
            <v>606178</v>
          </cell>
        </row>
        <row r="2031">
          <cell r="A2031">
            <v>220795</v>
          </cell>
          <cell r="B2031" t="str">
            <v>PI</v>
          </cell>
          <cell r="C2031" t="str">
            <v>NOVA SANTA RITA</v>
          </cell>
          <cell r="D2031" t="str">
            <v>220795</v>
          </cell>
          <cell r="E2031">
            <v>20990</v>
          </cell>
          <cell r="F2031">
            <v>21815904</v>
          </cell>
          <cell r="H2031">
            <v>21118865</v>
          </cell>
          <cell r="J2031">
            <v>9851114</v>
          </cell>
        </row>
        <row r="2032">
          <cell r="A2032">
            <v>220690</v>
          </cell>
          <cell r="B2032" t="str">
            <v>PI</v>
          </cell>
          <cell r="C2032" t="str">
            <v>NOVO ORIENTE DO PIAUÍ</v>
          </cell>
          <cell r="D2032" t="str">
            <v>220690</v>
          </cell>
          <cell r="F2032">
            <v>1329435</v>
          </cell>
          <cell r="H2032">
            <v>1286550</v>
          </cell>
          <cell r="J2032">
            <v>600390</v>
          </cell>
        </row>
        <row r="2033">
          <cell r="A2033">
            <v>220695</v>
          </cell>
          <cell r="B2033" t="str">
            <v>PI</v>
          </cell>
          <cell r="C2033" t="str">
            <v>NOVO SANTO ANTÔNIO</v>
          </cell>
          <cell r="D2033" t="str">
            <v>220695</v>
          </cell>
          <cell r="F2033">
            <v>7479257</v>
          </cell>
          <cell r="H2033">
            <v>9322410</v>
          </cell>
          <cell r="J2033">
            <v>4350458</v>
          </cell>
        </row>
        <row r="2034">
          <cell r="A2034">
            <v>220700</v>
          </cell>
          <cell r="B2034" t="str">
            <v>PI</v>
          </cell>
          <cell r="C2034" t="str">
            <v>OEIRAS</v>
          </cell>
          <cell r="D2034" t="str">
            <v>220700</v>
          </cell>
          <cell r="F2034">
            <v>31000</v>
          </cell>
          <cell r="H2034">
            <v>30000</v>
          </cell>
          <cell r="J2034">
            <v>14000</v>
          </cell>
        </row>
        <row r="2035">
          <cell r="A2035">
            <v>220710</v>
          </cell>
          <cell r="B2035" t="str">
            <v>PI</v>
          </cell>
          <cell r="C2035" t="str">
            <v>OLHO D'ÁGUA DO PIAUÍ</v>
          </cell>
          <cell r="D2035" t="str">
            <v>220710</v>
          </cell>
          <cell r="F2035">
            <v>641380</v>
          </cell>
          <cell r="H2035">
            <v>486414</v>
          </cell>
          <cell r="J2035">
            <v>217672</v>
          </cell>
        </row>
        <row r="2036">
          <cell r="A2036">
            <v>220720</v>
          </cell>
          <cell r="B2036" t="str">
            <v>PI</v>
          </cell>
          <cell r="C2036" t="str">
            <v>PADRE MARCOS</v>
          </cell>
          <cell r="D2036" t="str">
            <v>220720</v>
          </cell>
          <cell r="E2036">
            <v>60534</v>
          </cell>
          <cell r="F2036">
            <v>27610332</v>
          </cell>
          <cell r="G2036">
            <v>144955</v>
          </cell>
          <cell r="H2036">
            <v>26664831</v>
          </cell>
          <cell r="J2036">
            <v>13656831</v>
          </cell>
        </row>
        <row r="2037">
          <cell r="A2037">
            <v>220730</v>
          </cell>
          <cell r="B2037" t="str">
            <v>PI</v>
          </cell>
          <cell r="C2037" t="str">
            <v>PAES LANDIM</v>
          </cell>
          <cell r="D2037" t="str">
            <v>220730</v>
          </cell>
          <cell r="F2037">
            <v>2602760</v>
          </cell>
          <cell r="H2037">
            <v>2518800</v>
          </cell>
          <cell r="J2037">
            <v>1175440</v>
          </cell>
        </row>
        <row r="2038">
          <cell r="A2038">
            <v>220735</v>
          </cell>
          <cell r="B2038" t="str">
            <v>PI</v>
          </cell>
          <cell r="C2038" t="str">
            <v>PAJEÚ DO PIAUÍ</v>
          </cell>
          <cell r="D2038" t="str">
            <v>220735</v>
          </cell>
          <cell r="E2038">
            <v>30777</v>
          </cell>
          <cell r="F2038">
            <v>17465692</v>
          </cell>
          <cell r="G2038">
            <v>194</v>
          </cell>
          <cell r="H2038">
            <v>16964656</v>
          </cell>
          <cell r="I2038">
            <v>62</v>
          </cell>
          <cell r="J2038">
            <v>8440860</v>
          </cell>
        </row>
        <row r="2039">
          <cell r="A2039">
            <v>220740</v>
          </cell>
          <cell r="B2039" t="str">
            <v>PI</v>
          </cell>
          <cell r="C2039" t="str">
            <v>PALMEIRA DO PIAUÍ</v>
          </cell>
          <cell r="D2039" t="str">
            <v>220740</v>
          </cell>
          <cell r="F2039">
            <v>5266418</v>
          </cell>
          <cell r="H2039">
            <v>5175029</v>
          </cell>
          <cell r="J2039">
            <v>2236018</v>
          </cell>
        </row>
        <row r="2040">
          <cell r="A2040">
            <v>220750</v>
          </cell>
          <cell r="B2040" t="str">
            <v>PI</v>
          </cell>
          <cell r="C2040" t="str">
            <v>PALMEIRAIS</v>
          </cell>
          <cell r="D2040" t="str">
            <v>220750</v>
          </cell>
          <cell r="E2040">
            <v>27632</v>
          </cell>
          <cell r="F2040">
            <v>15694493</v>
          </cell>
          <cell r="G2040">
            <v>21462</v>
          </cell>
          <cell r="H2040">
            <v>15844073</v>
          </cell>
          <cell r="J2040">
            <v>7285705</v>
          </cell>
        </row>
        <row r="2041">
          <cell r="A2041">
            <v>220755</v>
          </cell>
          <cell r="B2041" t="str">
            <v>PI</v>
          </cell>
          <cell r="C2041" t="str">
            <v>PAQUETÁ</v>
          </cell>
          <cell r="D2041" t="str">
            <v>220755</v>
          </cell>
          <cell r="E2041">
            <v>4856</v>
          </cell>
          <cell r="F2041">
            <v>2473849</v>
          </cell>
          <cell r="G2041">
            <v>10798</v>
          </cell>
          <cell r="H2041">
            <v>2236430</v>
          </cell>
          <cell r="J2041">
            <v>917622</v>
          </cell>
        </row>
        <row r="2042">
          <cell r="A2042">
            <v>220760</v>
          </cell>
          <cell r="B2042" t="str">
            <v>PI</v>
          </cell>
          <cell r="C2042" t="str">
            <v>PARNAGUÁ</v>
          </cell>
          <cell r="D2042" t="str">
            <v>220760</v>
          </cell>
          <cell r="F2042">
            <v>569139</v>
          </cell>
          <cell r="H2042">
            <v>541350</v>
          </cell>
          <cell r="J2042">
            <v>252630</v>
          </cell>
        </row>
        <row r="2043">
          <cell r="A2043">
            <v>220770</v>
          </cell>
          <cell r="B2043" t="str">
            <v>PI</v>
          </cell>
          <cell r="C2043" t="str">
            <v>PARNAÍBA</v>
          </cell>
          <cell r="D2043" t="str">
            <v>220770</v>
          </cell>
          <cell r="F2043">
            <v>623100</v>
          </cell>
          <cell r="H2043">
            <v>603000</v>
          </cell>
          <cell r="J2043">
            <v>281400</v>
          </cell>
        </row>
        <row r="2044">
          <cell r="A2044">
            <v>220777</v>
          </cell>
          <cell r="B2044" t="str">
            <v>PI</v>
          </cell>
          <cell r="C2044" t="str">
            <v>PATOS DO PIAUÍ</v>
          </cell>
          <cell r="D2044" t="str">
            <v>220777</v>
          </cell>
          <cell r="F2044">
            <v>8220689</v>
          </cell>
          <cell r="H2044">
            <v>7095251</v>
          </cell>
          <cell r="J2044">
            <v>3086960</v>
          </cell>
        </row>
        <row r="2045">
          <cell r="A2045">
            <v>220779</v>
          </cell>
          <cell r="B2045" t="str">
            <v>PI</v>
          </cell>
          <cell r="C2045" t="str">
            <v>PAU D'ARCO DO PIAUÍ</v>
          </cell>
          <cell r="D2045" t="str">
            <v>220779</v>
          </cell>
          <cell r="F2045">
            <v>8297143</v>
          </cell>
          <cell r="H2045">
            <v>7805789</v>
          </cell>
          <cell r="J2045">
            <v>3392939</v>
          </cell>
        </row>
        <row r="2046">
          <cell r="A2046">
            <v>220780</v>
          </cell>
          <cell r="B2046" t="str">
            <v>PI</v>
          </cell>
          <cell r="C2046" t="str">
            <v>PAULISTANA</v>
          </cell>
          <cell r="D2046" t="str">
            <v>220780</v>
          </cell>
          <cell r="E2046">
            <v>63366</v>
          </cell>
          <cell r="F2046">
            <v>8126897</v>
          </cell>
          <cell r="H2046">
            <v>13388672</v>
          </cell>
          <cell r="J2046">
            <v>5665035</v>
          </cell>
        </row>
        <row r="2047">
          <cell r="A2047">
            <v>220785</v>
          </cell>
          <cell r="B2047" t="str">
            <v>PI</v>
          </cell>
          <cell r="C2047" t="str">
            <v>PAVUSSU</v>
          </cell>
          <cell r="D2047" t="str">
            <v>220785</v>
          </cell>
          <cell r="F2047">
            <v>3277764</v>
          </cell>
          <cell r="H2047">
            <v>3069675</v>
          </cell>
          <cell r="I2047">
            <v>58404</v>
          </cell>
          <cell r="J2047">
            <v>1904605</v>
          </cell>
        </row>
        <row r="2048">
          <cell r="A2048">
            <v>220793</v>
          </cell>
          <cell r="B2048" t="str">
            <v>PI</v>
          </cell>
          <cell r="C2048" t="str">
            <v>PEDRO LAURENTINO</v>
          </cell>
          <cell r="D2048" t="str">
            <v>220793</v>
          </cell>
          <cell r="F2048">
            <v>83601</v>
          </cell>
          <cell r="H2048">
            <v>69510</v>
          </cell>
          <cell r="J2048">
            <v>32438</v>
          </cell>
        </row>
        <row r="2049">
          <cell r="A2049">
            <v>220800</v>
          </cell>
          <cell r="B2049" t="str">
            <v>PI</v>
          </cell>
          <cell r="C2049" t="str">
            <v>PICOS</v>
          </cell>
          <cell r="D2049" t="str">
            <v>220800</v>
          </cell>
          <cell r="F2049">
            <v>869489</v>
          </cell>
          <cell r="H2049">
            <v>826710</v>
          </cell>
          <cell r="J2049">
            <v>383866</v>
          </cell>
        </row>
        <row r="2050">
          <cell r="A2050">
            <v>220810</v>
          </cell>
          <cell r="B2050" t="str">
            <v>PI</v>
          </cell>
          <cell r="C2050" t="str">
            <v>PIMENTEIRAS</v>
          </cell>
          <cell r="D2050" t="str">
            <v>220810</v>
          </cell>
          <cell r="F2050">
            <v>629335</v>
          </cell>
          <cell r="G2050">
            <v>23839</v>
          </cell>
          <cell r="H2050">
            <v>1058888</v>
          </cell>
          <cell r="J2050">
            <v>522816</v>
          </cell>
        </row>
        <row r="2051">
          <cell r="A2051">
            <v>220820</v>
          </cell>
          <cell r="B2051" t="str">
            <v>PI</v>
          </cell>
          <cell r="C2051" t="str">
            <v>PIO IX</v>
          </cell>
          <cell r="D2051" t="str">
            <v>220820</v>
          </cell>
          <cell r="F2051">
            <v>4092155</v>
          </cell>
          <cell r="H2051">
            <v>3960150</v>
          </cell>
          <cell r="J2051">
            <v>1848070</v>
          </cell>
        </row>
        <row r="2052">
          <cell r="A2052">
            <v>220830</v>
          </cell>
          <cell r="B2052" t="str">
            <v>PI</v>
          </cell>
          <cell r="C2052" t="str">
            <v>PIRACURUCA</v>
          </cell>
          <cell r="D2052" t="str">
            <v>220830</v>
          </cell>
          <cell r="F2052">
            <v>13560392</v>
          </cell>
          <cell r="H2052">
            <v>13122960</v>
          </cell>
          <cell r="J2052">
            <v>6124048</v>
          </cell>
        </row>
        <row r="2053">
          <cell r="A2053">
            <v>220840</v>
          </cell>
          <cell r="B2053" t="str">
            <v>PI</v>
          </cell>
          <cell r="C2053" t="str">
            <v>PIRIPIRI</v>
          </cell>
          <cell r="D2053" t="str">
            <v>220840</v>
          </cell>
          <cell r="F2053">
            <v>41348464</v>
          </cell>
          <cell r="H2053">
            <v>40907524</v>
          </cell>
          <cell r="J2053">
            <v>18918244</v>
          </cell>
        </row>
        <row r="2054">
          <cell r="A2054">
            <v>220850</v>
          </cell>
          <cell r="B2054" t="str">
            <v>PI</v>
          </cell>
          <cell r="C2054" t="str">
            <v>PORTO</v>
          </cell>
          <cell r="D2054" t="str">
            <v>220850</v>
          </cell>
          <cell r="F2054">
            <v>896861</v>
          </cell>
          <cell r="H2054">
            <v>867930</v>
          </cell>
          <cell r="J2054">
            <v>405034</v>
          </cell>
        </row>
        <row r="2055">
          <cell r="A2055">
            <v>220855</v>
          </cell>
          <cell r="B2055" t="str">
            <v>PI</v>
          </cell>
          <cell r="C2055" t="str">
            <v>PORTO ALEGRE DO PIAUÍ</v>
          </cell>
          <cell r="D2055" t="str">
            <v>220855</v>
          </cell>
          <cell r="F2055">
            <v>8090256</v>
          </cell>
          <cell r="H2055">
            <v>8889411</v>
          </cell>
          <cell r="J2055">
            <v>5907994</v>
          </cell>
        </row>
        <row r="2056">
          <cell r="A2056">
            <v>220860</v>
          </cell>
          <cell r="B2056" t="str">
            <v>PI</v>
          </cell>
          <cell r="C2056" t="str">
            <v>PRATA DO PIAUÍ</v>
          </cell>
          <cell r="D2056" t="str">
            <v>220860</v>
          </cell>
          <cell r="F2056">
            <v>640615</v>
          </cell>
          <cell r="H2056">
            <v>619950</v>
          </cell>
          <cell r="J2056">
            <v>289310</v>
          </cell>
        </row>
        <row r="2057">
          <cell r="A2057">
            <v>220865</v>
          </cell>
          <cell r="B2057" t="str">
            <v>PI</v>
          </cell>
          <cell r="C2057" t="str">
            <v>QUEIMADA NOVA</v>
          </cell>
          <cell r="D2057" t="str">
            <v>220865</v>
          </cell>
          <cell r="F2057">
            <v>2695089</v>
          </cell>
          <cell r="H2057">
            <v>2599824</v>
          </cell>
          <cell r="J2057">
            <v>1283857</v>
          </cell>
        </row>
        <row r="2058">
          <cell r="A2058">
            <v>220870</v>
          </cell>
          <cell r="B2058" t="str">
            <v>PI</v>
          </cell>
          <cell r="C2058" t="str">
            <v>REDENÇÃO DO GURGUÉIA</v>
          </cell>
          <cell r="D2058" t="str">
            <v>220870</v>
          </cell>
          <cell r="F2058">
            <v>2143867</v>
          </cell>
          <cell r="H2058">
            <v>2018112</v>
          </cell>
          <cell r="I2058">
            <v>64847</v>
          </cell>
          <cell r="J2058">
            <v>1539302</v>
          </cell>
        </row>
        <row r="2059">
          <cell r="A2059">
            <v>220880</v>
          </cell>
          <cell r="B2059" t="str">
            <v>PI</v>
          </cell>
          <cell r="C2059" t="str">
            <v>REGENERAÇÃO</v>
          </cell>
          <cell r="D2059" t="str">
            <v>220880</v>
          </cell>
          <cell r="F2059">
            <v>203230</v>
          </cell>
          <cell r="H2059">
            <v>193236</v>
          </cell>
          <cell r="J2059">
            <v>90006</v>
          </cell>
        </row>
        <row r="2060">
          <cell r="A2060">
            <v>220887</v>
          </cell>
          <cell r="B2060" t="str">
            <v>PI</v>
          </cell>
          <cell r="C2060" t="str">
            <v>RIBEIRA DO PIAUÍ</v>
          </cell>
          <cell r="D2060" t="str">
            <v>220887</v>
          </cell>
          <cell r="E2060">
            <v>31760</v>
          </cell>
          <cell r="F2060">
            <v>14108234</v>
          </cell>
          <cell r="G2060">
            <v>55923</v>
          </cell>
          <cell r="H2060">
            <v>14976896</v>
          </cell>
          <cell r="I2060">
            <v>7026</v>
          </cell>
          <cell r="J2060">
            <v>7171889</v>
          </cell>
        </row>
        <row r="2061">
          <cell r="A2061">
            <v>220890</v>
          </cell>
          <cell r="B2061" t="str">
            <v>PI</v>
          </cell>
          <cell r="C2061" t="str">
            <v>RIBEIRO GONÇALVES</v>
          </cell>
          <cell r="D2061" t="str">
            <v>220890</v>
          </cell>
          <cell r="F2061">
            <v>1370402</v>
          </cell>
          <cell r="H2061">
            <v>2298824</v>
          </cell>
          <cell r="J2061">
            <v>917082</v>
          </cell>
        </row>
        <row r="2062">
          <cell r="A2062">
            <v>220900</v>
          </cell>
          <cell r="B2062" t="str">
            <v>PI</v>
          </cell>
          <cell r="C2062" t="str">
            <v>RIO GRANDE DO PIAUÍ</v>
          </cell>
          <cell r="D2062" t="str">
            <v>220900</v>
          </cell>
          <cell r="F2062">
            <v>1433750</v>
          </cell>
          <cell r="H2062">
            <v>1387500</v>
          </cell>
          <cell r="J2062">
            <v>647500</v>
          </cell>
        </row>
        <row r="2063">
          <cell r="A2063">
            <v>220910</v>
          </cell>
          <cell r="B2063" t="str">
            <v>PI</v>
          </cell>
          <cell r="C2063" t="str">
            <v>SANTA CRUZ DO PIAUÍ</v>
          </cell>
          <cell r="D2063" t="str">
            <v>220910</v>
          </cell>
          <cell r="E2063">
            <v>3307</v>
          </cell>
          <cell r="F2063">
            <v>2923721</v>
          </cell>
          <cell r="H2063">
            <v>2688420</v>
          </cell>
          <cell r="J2063">
            <v>1248538</v>
          </cell>
        </row>
        <row r="2064">
          <cell r="A2064">
            <v>220920</v>
          </cell>
          <cell r="B2064" t="str">
            <v>PI</v>
          </cell>
          <cell r="C2064" t="str">
            <v>SANTA FILOMENA</v>
          </cell>
          <cell r="D2064" t="str">
            <v>220920</v>
          </cell>
          <cell r="E2064">
            <v>24481</v>
          </cell>
          <cell r="F2064">
            <v>6172794</v>
          </cell>
          <cell r="H2064">
            <v>4807549</v>
          </cell>
          <cell r="J2064">
            <v>2181908</v>
          </cell>
        </row>
        <row r="2065">
          <cell r="A2065">
            <v>220930</v>
          </cell>
          <cell r="B2065" t="str">
            <v>PI</v>
          </cell>
          <cell r="C2065" t="str">
            <v>SANTA LUZ</v>
          </cell>
          <cell r="D2065" t="str">
            <v>220930</v>
          </cell>
          <cell r="E2065">
            <v>29215</v>
          </cell>
          <cell r="F2065">
            <v>2242985</v>
          </cell>
          <cell r="H2065">
            <v>3306640</v>
          </cell>
          <cell r="J2065">
            <v>1963808</v>
          </cell>
        </row>
        <row r="2066">
          <cell r="A2066">
            <v>220937</v>
          </cell>
          <cell r="B2066" t="str">
            <v>PI</v>
          </cell>
          <cell r="C2066" t="str">
            <v>SANTA ROSA DO PIAUÍ</v>
          </cell>
          <cell r="D2066" t="str">
            <v>220937</v>
          </cell>
          <cell r="F2066">
            <v>5095315</v>
          </cell>
          <cell r="H2066">
            <v>4930950</v>
          </cell>
          <cell r="J2066">
            <v>2301110</v>
          </cell>
        </row>
        <row r="2067">
          <cell r="A2067">
            <v>220935</v>
          </cell>
          <cell r="B2067" t="str">
            <v>PI</v>
          </cell>
          <cell r="C2067" t="str">
            <v>SANTANA DO PIAUÍ</v>
          </cell>
          <cell r="D2067" t="str">
            <v>220935</v>
          </cell>
          <cell r="E2067">
            <v>173331</v>
          </cell>
          <cell r="F2067">
            <v>2490841</v>
          </cell>
          <cell r="G2067">
            <v>5560</v>
          </cell>
          <cell r="H2067">
            <v>3696856</v>
          </cell>
          <cell r="I2067">
            <v>54907</v>
          </cell>
          <cell r="J2067">
            <v>5630860</v>
          </cell>
        </row>
        <row r="2068">
          <cell r="A2068">
            <v>220940</v>
          </cell>
          <cell r="B2068" t="str">
            <v>PI</v>
          </cell>
          <cell r="C2068" t="str">
            <v>SANTO ANTÔNIO DE LISBOA</v>
          </cell>
          <cell r="D2068" t="str">
            <v>220940</v>
          </cell>
          <cell r="I2068">
            <v>7900</v>
          </cell>
          <cell r="J2068">
            <v>128857</v>
          </cell>
        </row>
        <row r="2069">
          <cell r="A2069">
            <v>220945</v>
          </cell>
          <cell r="B2069" t="str">
            <v>PI</v>
          </cell>
          <cell r="C2069" t="str">
            <v>SANTO ANTÔNIO DOS MILAGRES</v>
          </cell>
          <cell r="D2069" t="str">
            <v>220945</v>
          </cell>
          <cell r="F2069">
            <v>804481</v>
          </cell>
          <cell r="H2069">
            <v>778530</v>
          </cell>
          <cell r="J2069">
            <v>363314</v>
          </cell>
        </row>
        <row r="2070">
          <cell r="A2070">
            <v>220950</v>
          </cell>
          <cell r="B2070" t="str">
            <v>PI</v>
          </cell>
          <cell r="C2070" t="str">
            <v>SANTO INÁCIO DO PIAUÍ</v>
          </cell>
          <cell r="D2070" t="str">
            <v>220950</v>
          </cell>
          <cell r="F2070">
            <v>4531570</v>
          </cell>
          <cell r="H2070">
            <v>4321200</v>
          </cell>
          <cell r="J2070">
            <v>2016560</v>
          </cell>
        </row>
        <row r="2071">
          <cell r="A2071">
            <v>220955</v>
          </cell>
          <cell r="B2071" t="str">
            <v>PI</v>
          </cell>
          <cell r="C2071" t="str">
            <v>SÃO BRAZ DO PIAUÍ</v>
          </cell>
          <cell r="D2071" t="str">
            <v>220955</v>
          </cell>
          <cell r="F2071">
            <v>4653916</v>
          </cell>
          <cell r="H2071">
            <v>5369217</v>
          </cell>
          <cell r="J2071">
            <v>2538543</v>
          </cell>
        </row>
        <row r="2072">
          <cell r="A2072">
            <v>220965</v>
          </cell>
          <cell r="B2072" t="str">
            <v>PI</v>
          </cell>
          <cell r="C2072" t="str">
            <v>SÃO FRANCISCO DE ASSIS DO PIAUÍ</v>
          </cell>
          <cell r="D2072" t="str">
            <v>220965</v>
          </cell>
          <cell r="E2072">
            <v>7672</v>
          </cell>
          <cell r="F2072">
            <v>987748</v>
          </cell>
          <cell r="G2072">
            <v>5619</v>
          </cell>
          <cell r="H2072">
            <v>881157</v>
          </cell>
          <cell r="J2072">
            <v>543072</v>
          </cell>
        </row>
        <row r="2073">
          <cell r="A2073">
            <v>220970</v>
          </cell>
          <cell r="B2073" t="str">
            <v>PI</v>
          </cell>
          <cell r="C2073" t="str">
            <v>SÃO FRANCISCO DO PIAUÍ</v>
          </cell>
          <cell r="D2073" t="str">
            <v>220970</v>
          </cell>
          <cell r="E2073">
            <v>1732</v>
          </cell>
          <cell r="F2073">
            <v>2776137</v>
          </cell>
          <cell r="G2073">
            <v>239656</v>
          </cell>
          <cell r="H2073">
            <v>2953024</v>
          </cell>
          <cell r="I2073">
            <v>5246</v>
          </cell>
          <cell r="J2073">
            <v>562706</v>
          </cell>
        </row>
        <row r="2074">
          <cell r="A2074">
            <v>220975</v>
          </cell>
          <cell r="B2074" t="str">
            <v>PI</v>
          </cell>
          <cell r="C2074" t="str">
            <v>SÃO GONÇALO DO GURGUÉIA</v>
          </cell>
          <cell r="D2074" t="str">
            <v>220975</v>
          </cell>
          <cell r="F2074">
            <v>1230027</v>
          </cell>
          <cell r="G2074">
            <v>1205</v>
          </cell>
          <cell r="H2074">
            <v>1190759</v>
          </cell>
          <cell r="J2074">
            <v>725086</v>
          </cell>
        </row>
        <row r="2075">
          <cell r="A2075">
            <v>220980</v>
          </cell>
          <cell r="B2075" t="str">
            <v>PI</v>
          </cell>
          <cell r="C2075" t="str">
            <v>SÃO GONÇALO DO PIAUÍ</v>
          </cell>
          <cell r="D2075" t="str">
            <v>220980</v>
          </cell>
          <cell r="F2075">
            <v>365490</v>
          </cell>
          <cell r="H2075">
            <v>353700</v>
          </cell>
          <cell r="J2075">
            <v>165060</v>
          </cell>
        </row>
        <row r="2076">
          <cell r="A2076">
            <v>220985</v>
          </cell>
          <cell r="B2076" t="str">
            <v>PI</v>
          </cell>
          <cell r="C2076" t="str">
            <v>SÃO JOÃO DA CANABRAVA</v>
          </cell>
          <cell r="D2076" t="str">
            <v>220985</v>
          </cell>
          <cell r="E2076">
            <v>3100</v>
          </cell>
          <cell r="F2076">
            <v>3470636</v>
          </cell>
          <cell r="G2076">
            <v>1320</v>
          </cell>
          <cell r="H2076">
            <v>3294828</v>
          </cell>
          <cell r="I2076">
            <v>695</v>
          </cell>
          <cell r="J2076">
            <v>2148341</v>
          </cell>
        </row>
        <row r="2077">
          <cell r="A2077">
            <v>220987</v>
          </cell>
          <cell r="B2077" t="str">
            <v>PI</v>
          </cell>
          <cell r="C2077" t="str">
            <v>SÃO JOÃO DA FRONTEIRA</v>
          </cell>
          <cell r="D2077" t="str">
            <v>220987</v>
          </cell>
          <cell r="F2077">
            <v>2621639</v>
          </cell>
          <cell r="H2077">
            <v>2537070</v>
          </cell>
          <cell r="J2077">
            <v>1183966</v>
          </cell>
        </row>
        <row r="2078">
          <cell r="A2078">
            <v>220995</v>
          </cell>
          <cell r="B2078" t="str">
            <v>PI</v>
          </cell>
          <cell r="C2078" t="str">
            <v>SÃO JOÃO DA VARJOTA</v>
          </cell>
          <cell r="D2078" t="str">
            <v>220995</v>
          </cell>
          <cell r="E2078">
            <v>29391</v>
          </cell>
          <cell r="F2078">
            <v>2023592</v>
          </cell>
          <cell r="H2078">
            <v>2379300</v>
          </cell>
          <cell r="J2078">
            <v>1110340</v>
          </cell>
        </row>
        <row r="2079">
          <cell r="A2079">
            <v>220997</v>
          </cell>
          <cell r="B2079" t="str">
            <v>PI</v>
          </cell>
          <cell r="C2079" t="str">
            <v>SÃO JOÃO DO ARRAIAL</v>
          </cell>
          <cell r="D2079" t="str">
            <v>220997</v>
          </cell>
          <cell r="F2079">
            <v>4259526</v>
          </cell>
          <cell r="H2079">
            <v>4079429</v>
          </cell>
          <cell r="J2079">
            <v>1955542</v>
          </cell>
        </row>
        <row r="2080">
          <cell r="A2080">
            <v>221000</v>
          </cell>
          <cell r="B2080" t="str">
            <v>PI</v>
          </cell>
          <cell r="C2080" t="str">
            <v>SÃO JOÃO DO PIAUÍ</v>
          </cell>
          <cell r="D2080" t="str">
            <v>221000</v>
          </cell>
          <cell r="F2080">
            <v>2809344</v>
          </cell>
          <cell r="H2080">
            <v>2718720</v>
          </cell>
          <cell r="J2080">
            <v>1268736</v>
          </cell>
        </row>
        <row r="2081">
          <cell r="A2081">
            <v>221005</v>
          </cell>
          <cell r="B2081" t="str">
            <v>PI</v>
          </cell>
          <cell r="C2081" t="str">
            <v>SÃO JOSÉ DO DIVINO</v>
          </cell>
          <cell r="D2081" t="str">
            <v>221005</v>
          </cell>
          <cell r="E2081">
            <v>8260</v>
          </cell>
          <cell r="F2081">
            <v>1070231</v>
          </cell>
          <cell r="G2081">
            <v>4716</v>
          </cell>
          <cell r="H2081">
            <v>796385</v>
          </cell>
          <cell r="I2081">
            <v>734</v>
          </cell>
          <cell r="J2081">
            <v>314015</v>
          </cell>
        </row>
        <row r="2082">
          <cell r="A2082">
            <v>221010</v>
          </cell>
          <cell r="B2082" t="str">
            <v>PI</v>
          </cell>
          <cell r="C2082" t="str">
            <v>SÃO JOSÉ DO PEIXE</v>
          </cell>
          <cell r="D2082" t="str">
            <v>221010</v>
          </cell>
          <cell r="F2082">
            <v>13984807</v>
          </cell>
          <cell r="H2082">
            <v>12995269</v>
          </cell>
          <cell r="J2082">
            <v>5923831</v>
          </cell>
        </row>
        <row r="2083">
          <cell r="A2083">
            <v>221020</v>
          </cell>
          <cell r="B2083" t="str">
            <v>PI</v>
          </cell>
          <cell r="C2083" t="str">
            <v>SÃO JOSÉ DO PIAUÍ</v>
          </cell>
          <cell r="D2083" t="str">
            <v>221020</v>
          </cell>
          <cell r="F2083">
            <v>30720</v>
          </cell>
          <cell r="H2083">
            <v>116562</v>
          </cell>
          <cell r="J2083">
            <v>78342</v>
          </cell>
        </row>
        <row r="2084">
          <cell r="A2084">
            <v>221030</v>
          </cell>
          <cell r="B2084" t="str">
            <v>PI</v>
          </cell>
          <cell r="C2084" t="str">
            <v>SÃO JULIÃO</v>
          </cell>
          <cell r="D2084" t="str">
            <v>221030</v>
          </cell>
          <cell r="F2084">
            <v>3461212</v>
          </cell>
          <cell r="H2084">
            <v>3349560</v>
          </cell>
          <cell r="J2084">
            <v>1563128</v>
          </cell>
        </row>
        <row r="2085">
          <cell r="A2085">
            <v>221035</v>
          </cell>
          <cell r="B2085" t="str">
            <v>PI</v>
          </cell>
          <cell r="C2085" t="str">
            <v>SÃO LOURENÇO DO PIAUÍ</v>
          </cell>
          <cell r="D2085" t="str">
            <v>221035</v>
          </cell>
          <cell r="E2085">
            <v>1</v>
          </cell>
          <cell r="F2085">
            <v>175651</v>
          </cell>
          <cell r="H2085">
            <v>150000</v>
          </cell>
          <cell r="J2085">
            <v>70000</v>
          </cell>
        </row>
        <row r="2086">
          <cell r="A2086">
            <v>221037</v>
          </cell>
          <cell r="B2086" t="str">
            <v>PI</v>
          </cell>
          <cell r="C2086" t="str">
            <v>SÃO LUIS DO PIAUÍ</v>
          </cell>
          <cell r="D2086" t="str">
            <v>221037</v>
          </cell>
          <cell r="E2086">
            <v>25340</v>
          </cell>
          <cell r="F2086">
            <v>6948156</v>
          </cell>
          <cell r="G2086">
            <v>34589</v>
          </cell>
          <cell r="H2086">
            <v>6868487</v>
          </cell>
          <cell r="I2086">
            <v>6486</v>
          </cell>
          <cell r="J2086">
            <v>2651136</v>
          </cell>
        </row>
        <row r="2087">
          <cell r="A2087">
            <v>221038</v>
          </cell>
          <cell r="B2087" t="str">
            <v>PI</v>
          </cell>
          <cell r="C2087" t="str">
            <v>SÃO MIGUEL DA BAIXA GRANDE</v>
          </cell>
          <cell r="D2087" t="str">
            <v>221038</v>
          </cell>
          <cell r="F2087">
            <v>21772571</v>
          </cell>
          <cell r="H2087">
            <v>21070230</v>
          </cell>
          <cell r="J2087">
            <v>9832774</v>
          </cell>
        </row>
        <row r="2088">
          <cell r="A2088">
            <v>221039</v>
          </cell>
          <cell r="B2088" t="str">
            <v>PI</v>
          </cell>
          <cell r="C2088" t="str">
            <v>SÃO MIGUEL DO FIDALGO</v>
          </cell>
          <cell r="D2088" t="str">
            <v>221039</v>
          </cell>
          <cell r="F2088">
            <v>9875233</v>
          </cell>
          <cell r="H2088">
            <v>8965325</v>
          </cell>
          <cell r="J2088">
            <v>4040124</v>
          </cell>
        </row>
        <row r="2089">
          <cell r="A2089">
            <v>221040</v>
          </cell>
          <cell r="B2089" t="str">
            <v>PI</v>
          </cell>
          <cell r="C2089" t="str">
            <v>SÃO MIGUEL DO TAPUIO</v>
          </cell>
          <cell r="D2089" t="str">
            <v>221040</v>
          </cell>
          <cell r="F2089">
            <v>87730</v>
          </cell>
          <cell r="H2089">
            <v>84900</v>
          </cell>
          <cell r="J2089">
            <v>39620</v>
          </cell>
        </row>
        <row r="2090">
          <cell r="A2090">
            <v>221062</v>
          </cell>
          <cell r="B2090" t="str">
            <v>PI</v>
          </cell>
          <cell r="C2090" t="str">
            <v>SEBASTIÃO BARROS</v>
          </cell>
          <cell r="D2090" t="str">
            <v>221062</v>
          </cell>
          <cell r="F2090">
            <v>4289718</v>
          </cell>
          <cell r="H2090">
            <v>4151340</v>
          </cell>
          <cell r="J2090">
            <v>1937292</v>
          </cell>
        </row>
        <row r="2091">
          <cell r="A2091">
            <v>221063</v>
          </cell>
          <cell r="B2091" t="str">
            <v>PI</v>
          </cell>
          <cell r="C2091" t="str">
            <v>SEBASTIÃO LEAL</v>
          </cell>
          <cell r="D2091" t="str">
            <v>221063</v>
          </cell>
          <cell r="F2091">
            <v>1920702</v>
          </cell>
          <cell r="H2091">
            <v>2502566</v>
          </cell>
          <cell r="J2091">
            <v>1119782</v>
          </cell>
        </row>
        <row r="2092">
          <cell r="A2092">
            <v>221065</v>
          </cell>
          <cell r="B2092" t="str">
            <v>PI</v>
          </cell>
          <cell r="C2092" t="str">
            <v>SIGEFREDO PACHECO</v>
          </cell>
          <cell r="D2092" t="str">
            <v>221065</v>
          </cell>
          <cell r="F2092">
            <v>6227216</v>
          </cell>
          <cell r="G2092">
            <v>64</v>
          </cell>
          <cell r="H2092">
            <v>5533677</v>
          </cell>
          <cell r="I2092">
            <v>135</v>
          </cell>
          <cell r="J2092">
            <v>2377687</v>
          </cell>
        </row>
        <row r="2093">
          <cell r="A2093">
            <v>221070</v>
          </cell>
          <cell r="B2093" t="str">
            <v>PI</v>
          </cell>
          <cell r="C2093" t="str">
            <v>SIMÕES</v>
          </cell>
          <cell r="D2093" t="str">
            <v>221070</v>
          </cell>
          <cell r="F2093">
            <v>4573957</v>
          </cell>
          <cell r="H2093">
            <v>4426410</v>
          </cell>
          <cell r="J2093">
            <v>2065658</v>
          </cell>
        </row>
        <row r="2094">
          <cell r="A2094">
            <v>221090</v>
          </cell>
          <cell r="B2094" t="str">
            <v>PI</v>
          </cell>
          <cell r="C2094" t="str">
            <v>SOCORRO DO PIAUÍ</v>
          </cell>
          <cell r="D2094" t="str">
            <v>221090</v>
          </cell>
          <cell r="E2094">
            <v>1</v>
          </cell>
          <cell r="F2094">
            <v>817352</v>
          </cell>
          <cell r="G2094">
            <v>167</v>
          </cell>
          <cell r="H2094">
            <v>728282</v>
          </cell>
          <cell r="J2094">
            <v>325442</v>
          </cell>
        </row>
        <row r="2095">
          <cell r="A2095">
            <v>221093</v>
          </cell>
          <cell r="B2095" t="str">
            <v>PI</v>
          </cell>
          <cell r="C2095" t="str">
            <v>SUSSUAPARA</v>
          </cell>
          <cell r="D2095" t="str">
            <v>221093</v>
          </cell>
          <cell r="F2095">
            <v>2110287</v>
          </cell>
          <cell r="G2095">
            <v>3848</v>
          </cell>
          <cell r="H2095">
            <v>1924162</v>
          </cell>
          <cell r="J2095">
            <v>807176</v>
          </cell>
        </row>
        <row r="2096">
          <cell r="A2096">
            <v>221095</v>
          </cell>
          <cell r="B2096" t="str">
            <v>PI</v>
          </cell>
          <cell r="C2096" t="str">
            <v>TAMBORIL DO PIAUÍ</v>
          </cell>
          <cell r="D2096" t="str">
            <v>221095</v>
          </cell>
          <cell r="E2096">
            <v>5482</v>
          </cell>
          <cell r="F2096">
            <v>3303494</v>
          </cell>
          <cell r="G2096">
            <v>611</v>
          </cell>
          <cell r="H2096">
            <v>2995629</v>
          </cell>
          <cell r="I2096">
            <v>1260</v>
          </cell>
          <cell r="J2096">
            <v>1697108</v>
          </cell>
        </row>
        <row r="2097">
          <cell r="A2097">
            <v>221100</v>
          </cell>
          <cell r="B2097" t="str">
            <v>PI</v>
          </cell>
          <cell r="C2097" t="str">
            <v>TERESINA</v>
          </cell>
          <cell r="D2097" t="str">
            <v>221100</v>
          </cell>
          <cell r="E2097">
            <v>3680841</v>
          </cell>
          <cell r="F2097">
            <v>764611661</v>
          </cell>
          <cell r="G2097">
            <v>4444361</v>
          </cell>
          <cell r="H2097">
            <v>734128271</v>
          </cell>
          <cell r="I2097">
            <v>2188019</v>
          </cell>
          <cell r="J2097">
            <v>313583480</v>
          </cell>
        </row>
        <row r="2098">
          <cell r="A2098">
            <v>221110</v>
          </cell>
          <cell r="B2098" t="str">
            <v>PI</v>
          </cell>
          <cell r="C2098" t="str">
            <v>UNIÃO</v>
          </cell>
          <cell r="D2098" t="str">
            <v>221110</v>
          </cell>
          <cell r="E2098">
            <v>642952</v>
          </cell>
          <cell r="F2098">
            <v>71816057</v>
          </cell>
          <cell r="G2098">
            <v>499393</v>
          </cell>
          <cell r="H2098">
            <v>78953430</v>
          </cell>
          <cell r="I2098">
            <v>301874</v>
          </cell>
          <cell r="J2098">
            <v>41255865</v>
          </cell>
        </row>
        <row r="2099">
          <cell r="A2099">
            <v>221120</v>
          </cell>
          <cell r="B2099" t="str">
            <v>PI</v>
          </cell>
          <cell r="C2099" t="str">
            <v>URUÇUÍ</v>
          </cell>
          <cell r="D2099" t="str">
            <v>221120</v>
          </cell>
          <cell r="E2099">
            <v>248838</v>
          </cell>
          <cell r="F2099">
            <v>56142451</v>
          </cell>
          <cell r="G2099">
            <v>210676</v>
          </cell>
          <cell r="H2099">
            <v>60413930</v>
          </cell>
          <cell r="I2099">
            <v>68665</v>
          </cell>
          <cell r="J2099">
            <v>32620277</v>
          </cell>
        </row>
        <row r="2100">
          <cell r="A2100">
            <v>221130</v>
          </cell>
          <cell r="B2100" t="str">
            <v>PI</v>
          </cell>
          <cell r="C2100" t="str">
            <v>VALENÇA DO PIAUÍ</v>
          </cell>
          <cell r="D2100" t="str">
            <v>221130</v>
          </cell>
          <cell r="F2100">
            <v>1330768</v>
          </cell>
          <cell r="H2100">
            <v>1287840</v>
          </cell>
          <cell r="J2100">
            <v>600992</v>
          </cell>
        </row>
        <row r="2101">
          <cell r="A2101">
            <v>221135</v>
          </cell>
          <cell r="B2101" t="str">
            <v>PI</v>
          </cell>
          <cell r="C2101" t="str">
            <v>VÁRZEA BRANCA</v>
          </cell>
          <cell r="D2101" t="str">
            <v>221135</v>
          </cell>
          <cell r="F2101">
            <v>12182954</v>
          </cell>
          <cell r="H2101">
            <v>11072267</v>
          </cell>
          <cell r="J2101">
            <v>5322756</v>
          </cell>
        </row>
        <row r="2102">
          <cell r="A2102">
            <v>221140</v>
          </cell>
          <cell r="B2102" t="str">
            <v>PI</v>
          </cell>
          <cell r="C2102" t="str">
            <v>VÁRZEA GRANDE</v>
          </cell>
          <cell r="D2102" t="str">
            <v>221140</v>
          </cell>
          <cell r="F2102">
            <v>7125927</v>
          </cell>
          <cell r="H2102">
            <v>6826818</v>
          </cell>
          <cell r="J2102">
            <v>3101064</v>
          </cell>
        </row>
        <row r="2103">
          <cell r="A2103">
            <v>221150</v>
          </cell>
          <cell r="B2103" t="str">
            <v>PI</v>
          </cell>
          <cell r="C2103" t="str">
            <v>VERA MENDES</v>
          </cell>
          <cell r="D2103" t="str">
            <v>221150</v>
          </cell>
          <cell r="F2103">
            <v>19567507</v>
          </cell>
          <cell r="H2103">
            <v>18837429</v>
          </cell>
          <cell r="J2103">
            <v>8785644</v>
          </cell>
        </row>
        <row r="2104">
          <cell r="A2104">
            <v>221160</v>
          </cell>
          <cell r="B2104" t="str">
            <v>PI</v>
          </cell>
          <cell r="C2104" t="str">
            <v>VILA NOVA DO PIAUÍ</v>
          </cell>
          <cell r="D2104" t="str">
            <v>221160</v>
          </cell>
          <cell r="E2104">
            <v>684</v>
          </cell>
          <cell r="F2104">
            <v>507140</v>
          </cell>
          <cell r="G2104">
            <v>2567</v>
          </cell>
          <cell r="H2104">
            <v>661946</v>
          </cell>
          <cell r="I2104">
            <v>1390</v>
          </cell>
          <cell r="J2104">
            <v>305718</v>
          </cell>
        </row>
        <row r="2105">
          <cell r="A2105">
            <v>221170</v>
          </cell>
          <cell r="B2105" t="str">
            <v>PI</v>
          </cell>
          <cell r="C2105" t="str">
            <v>WALL FERRAZ</v>
          </cell>
          <cell r="D2105" t="str">
            <v>221170</v>
          </cell>
          <cell r="F2105">
            <v>5240633</v>
          </cell>
          <cell r="H2105">
            <v>4908078</v>
          </cell>
          <cell r="J2105">
            <v>2093612</v>
          </cell>
        </row>
        <row r="2106">
          <cell r="A2106">
            <v>330015</v>
          </cell>
          <cell r="B2106" t="str">
            <v>RJ</v>
          </cell>
          <cell r="C2106" t="str">
            <v>APERIBÉ</v>
          </cell>
          <cell r="D2106" t="str">
            <v>330015</v>
          </cell>
          <cell r="F2106">
            <v>0</v>
          </cell>
          <cell r="H2106">
            <v>0</v>
          </cell>
          <cell r="J2106">
            <v>0</v>
          </cell>
        </row>
        <row r="2107">
          <cell r="A2107">
            <v>330022</v>
          </cell>
          <cell r="B2107" t="str">
            <v>RJ</v>
          </cell>
          <cell r="C2107" t="str">
            <v>AREAL</v>
          </cell>
          <cell r="D2107" t="str">
            <v>330022</v>
          </cell>
          <cell r="E2107">
            <v>192040</v>
          </cell>
          <cell r="F2107">
            <v>30453252</v>
          </cell>
          <cell r="G2107">
            <v>137553</v>
          </cell>
          <cell r="H2107">
            <v>25039699</v>
          </cell>
          <cell r="I2107">
            <v>68959</v>
          </cell>
          <cell r="J2107">
            <v>10619568</v>
          </cell>
        </row>
        <row r="2108">
          <cell r="A2108">
            <v>330030</v>
          </cell>
          <cell r="B2108" t="str">
            <v>RJ</v>
          </cell>
          <cell r="C2108" t="str">
            <v>BARRA DO PIRAÍ</v>
          </cell>
          <cell r="D2108" t="str">
            <v>330030</v>
          </cell>
          <cell r="F2108">
            <v>6022494</v>
          </cell>
          <cell r="H2108">
            <v>5828220</v>
          </cell>
          <cell r="I2108">
            <v>195030</v>
          </cell>
          <cell r="J2108">
            <v>1364623</v>
          </cell>
        </row>
        <row r="2109">
          <cell r="A2109">
            <v>330040</v>
          </cell>
          <cell r="B2109" t="str">
            <v>RJ</v>
          </cell>
          <cell r="C2109" t="str">
            <v>BARRA MANSA</v>
          </cell>
          <cell r="D2109" t="str">
            <v>330040</v>
          </cell>
          <cell r="E2109">
            <v>913188</v>
          </cell>
          <cell r="F2109">
            <v>166622397</v>
          </cell>
          <cell r="G2109">
            <v>1048401</v>
          </cell>
          <cell r="H2109">
            <v>163843775</v>
          </cell>
          <cell r="I2109">
            <v>583692</v>
          </cell>
          <cell r="J2109">
            <v>81079201</v>
          </cell>
        </row>
        <row r="2110">
          <cell r="A2110">
            <v>330050</v>
          </cell>
          <cell r="B2110" t="str">
            <v>RJ</v>
          </cell>
          <cell r="C2110" t="str">
            <v>BOM JARDIM</v>
          </cell>
          <cell r="D2110" t="str">
            <v>330050</v>
          </cell>
          <cell r="F2110">
            <v>2055785</v>
          </cell>
          <cell r="G2110">
            <v>35402</v>
          </cell>
          <cell r="H2110">
            <v>14177158</v>
          </cell>
          <cell r="J2110">
            <v>7210581</v>
          </cell>
        </row>
        <row r="2111">
          <cell r="A2111">
            <v>330090</v>
          </cell>
          <cell r="B2111" t="str">
            <v>RJ</v>
          </cell>
          <cell r="C2111" t="str">
            <v>CAMBUCI</v>
          </cell>
          <cell r="D2111" t="str">
            <v>330090</v>
          </cell>
          <cell r="F2111">
            <v>33350426</v>
          </cell>
          <cell r="H2111">
            <v>31910940</v>
          </cell>
          <cell r="J2111">
            <v>16992848</v>
          </cell>
        </row>
        <row r="2112">
          <cell r="A2112">
            <v>330110</v>
          </cell>
          <cell r="B2112" t="str">
            <v>RJ</v>
          </cell>
          <cell r="C2112" t="str">
            <v>CANTAGALO</v>
          </cell>
          <cell r="D2112" t="str">
            <v>330110</v>
          </cell>
          <cell r="E2112">
            <v>5762</v>
          </cell>
          <cell r="F2112">
            <v>55331160</v>
          </cell>
          <cell r="G2112">
            <v>23462</v>
          </cell>
          <cell r="H2112">
            <v>46887172</v>
          </cell>
          <cell r="I2112">
            <v>7214</v>
          </cell>
          <cell r="J2112">
            <v>23893457</v>
          </cell>
        </row>
        <row r="2113">
          <cell r="A2113">
            <v>330115</v>
          </cell>
          <cell r="B2113" t="str">
            <v>RJ</v>
          </cell>
          <cell r="C2113" t="str">
            <v>CARDOSO MOREIRA</v>
          </cell>
          <cell r="D2113" t="str">
            <v>330115</v>
          </cell>
          <cell r="F2113">
            <v>32074960</v>
          </cell>
          <cell r="H2113">
            <v>31948614</v>
          </cell>
          <cell r="J2113">
            <v>13966040</v>
          </cell>
        </row>
        <row r="2114">
          <cell r="A2114">
            <v>330120</v>
          </cell>
          <cell r="B2114" t="str">
            <v>RJ</v>
          </cell>
          <cell r="C2114" t="str">
            <v>CARMO</v>
          </cell>
          <cell r="D2114" t="str">
            <v>330120</v>
          </cell>
          <cell r="F2114">
            <v>1550000</v>
          </cell>
          <cell r="H2114">
            <v>1500000</v>
          </cell>
          <cell r="J2114">
            <v>700000</v>
          </cell>
        </row>
        <row r="2115">
          <cell r="A2115">
            <v>330095</v>
          </cell>
          <cell r="B2115" t="str">
            <v>RJ</v>
          </cell>
          <cell r="C2115" t="str">
            <v>COMENDADOR LEVY GASPARIAN</v>
          </cell>
          <cell r="D2115" t="str">
            <v>330095</v>
          </cell>
          <cell r="F2115">
            <v>7781</v>
          </cell>
          <cell r="H2115">
            <v>7530</v>
          </cell>
          <cell r="J2115">
            <v>3514</v>
          </cell>
        </row>
        <row r="2116">
          <cell r="A2116">
            <v>330140</v>
          </cell>
          <cell r="B2116" t="str">
            <v>RJ</v>
          </cell>
          <cell r="C2116" t="str">
            <v>CONCEIÇÃO DE MACABU</v>
          </cell>
          <cell r="D2116" t="str">
            <v>330140</v>
          </cell>
          <cell r="F2116">
            <v>13914629</v>
          </cell>
          <cell r="H2116">
            <v>13465770</v>
          </cell>
          <cell r="J2116">
            <v>6284026</v>
          </cell>
        </row>
        <row r="2117">
          <cell r="A2117">
            <v>330150</v>
          </cell>
          <cell r="B2117" t="str">
            <v>RJ</v>
          </cell>
          <cell r="C2117" t="str">
            <v>CORDEIRO</v>
          </cell>
          <cell r="D2117" t="str">
            <v>330150</v>
          </cell>
          <cell r="F2117">
            <v>16144955</v>
          </cell>
          <cell r="H2117">
            <v>15624150</v>
          </cell>
          <cell r="J2117">
            <v>7291270</v>
          </cell>
        </row>
        <row r="2118">
          <cell r="A2118">
            <v>330160</v>
          </cell>
          <cell r="B2118" t="str">
            <v>RJ</v>
          </cell>
          <cell r="C2118" t="str">
            <v>DUAS BARRAS</v>
          </cell>
          <cell r="D2118" t="str">
            <v>330160</v>
          </cell>
          <cell r="F2118">
            <v>439270</v>
          </cell>
          <cell r="H2118">
            <v>425100</v>
          </cell>
          <cell r="J2118">
            <v>198380</v>
          </cell>
        </row>
        <row r="2119">
          <cell r="A2119">
            <v>330180</v>
          </cell>
          <cell r="B2119" t="str">
            <v>RJ</v>
          </cell>
          <cell r="C2119" t="str">
            <v>ENGENHEIRO PAULO DE FRONTIN</v>
          </cell>
          <cell r="D2119" t="str">
            <v>330180</v>
          </cell>
          <cell r="F2119">
            <v>54429521</v>
          </cell>
          <cell r="H2119">
            <v>52673730</v>
          </cell>
          <cell r="J2119">
            <v>24581074</v>
          </cell>
        </row>
        <row r="2120">
          <cell r="A2120">
            <v>330187</v>
          </cell>
          <cell r="B2120" t="str">
            <v>RJ</v>
          </cell>
          <cell r="C2120" t="str">
            <v>IGUABA GRANDE</v>
          </cell>
          <cell r="D2120" t="str">
            <v>330187</v>
          </cell>
          <cell r="E2120">
            <v>42676372</v>
          </cell>
          <cell r="F2120">
            <v>8690418689</v>
          </cell>
          <cell r="G2120">
            <v>186736375</v>
          </cell>
          <cell r="H2120">
            <v>6441266496</v>
          </cell>
          <cell r="I2120">
            <v>63414334</v>
          </cell>
          <cell r="J2120">
            <v>101844113</v>
          </cell>
        </row>
        <row r="2121">
          <cell r="A2121">
            <v>330190</v>
          </cell>
          <cell r="B2121" t="str">
            <v>RJ</v>
          </cell>
          <cell r="C2121" t="str">
            <v>ITABORAÍ</v>
          </cell>
          <cell r="D2121" t="str">
            <v>330190</v>
          </cell>
          <cell r="E2121">
            <v>524684</v>
          </cell>
          <cell r="F2121">
            <v>62763368</v>
          </cell>
          <cell r="G2121">
            <v>436761</v>
          </cell>
          <cell r="H2121">
            <v>52939698</v>
          </cell>
          <cell r="I2121">
            <v>214992</v>
          </cell>
          <cell r="J2121">
            <v>24200244</v>
          </cell>
        </row>
        <row r="2122">
          <cell r="A2122">
            <v>330200</v>
          </cell>
          <cell r="B2122" t="str">
            <v>RJ</v>
          </cell>
          <cell r="C2122" t="str">
            <v>ITAGUAÍ</v>
          </cell>
          <cell r="D2122" t="str">
            <v>330200</v>
          </cell>
          <cell r="F2122">
            <v>328425563</v>
          </cell>
          <cell r="H2122">
            <v>317831190</v>
          </cell>
          <cell r="J2122">
            <v>148321222</v>
          </cell>
        </row>
        <row r="2123">
          <cell r="A2123">
            <v>330210</v>
          </cell>
          <cell r="B2123" t="str">
            <v>RJ</v>
          </cell>
          <cell r="C2123" t="str">
            <v>ITAOCARA</v>
          </cell>
          <cell r="D2123" t="str">
            <v>330210</v>
          </cell>
          <cell r="F2123">
            <v>39709667</v>
          </cell>
          <cell r="H2123">
            <v>38428710</v>
          </cell>
          <cell r="J2123">
            <v>17933398</v>
          </cell>
        </row>
        <row r="2124">
          <cell r="A2124">
            <v>330225</v>
          </cell>
          <cell r="B2124" t="str">
            <v>RJ</v>
          </cell>
          <cell r="C2124" t="str">
            <v>ITATIAIA</v>
          </cell>
          <cell r="D2124" t="str">
            <v>330225</v>
          </cell>
          <cell r="E2124">
            <v>473043</v>
          </cell>
          <cell r="F2124">
            <v>101936770</v>
          </cell>
          <cell r="G2124">
            <v>691426</v>
          </cell>
          <cell r="H2124">
            <v>104136886</v>
          </cell>
          <cell r="I2124">
            <v>202760</v>
          </cell>
          <cell r="J2124">
            <v>48012961</v>
          </cell>
        </row>
        <row r="2125">
          <cell r="A2125">
            <v>330227</v>
          </cell>
          <cell r="B2125" t="str">
            <v>RJ</v>
          </cell>
          <cell r="C2125" t="str">
            <v>JAPERI</v>
          </cell>
          <cell r="D2125" t="str">
            <v>330227</v>
          </cell>
          <cell r="F2125">
            <v>25522238</v>
          </cell>
          <cell r="H2125">
            <v>24698940</v>
          </cell>
          <cell r="J2125">
            <v>11526172</v>
          </cell>
        </row>
        <row r="2126">
          <cell r="A2126">
            <v>330230</v>
          </cell>
          <cell r="B2126" t="str">
            <v>RJ</v>
          </cell>
          <cell r="C2126" t="str">
            <v>LAJE DO MURIAÉ</v>
          </cell>
          <cell r="D2126" t="str">
            <v>330230</v>
          </cell>
          <cell r="F2126">
            <v>2863625</v>
          </cell>
          <cell r="H2126">
            <v>2771250</v>
          </cell>
          <cell r="J2126">
            <v>1293250</v>
          </cell>
        </row>
        <row r="2127">
          <cell r="A2127">
            <v>330240</v>
          </cell>
          <cell r="B2127" t="str">
            <v>RJ</v>
          </cell>
          <cell r="C2127" t="str">
            <v>MACAÉ</v>
          </cell>
          <cell r="D2127" t="str">
            <v>330240</v>
          </cell>
          <cell r="F2127">
            <v>912698683</v>
          </cell>
          <cell r="H2127">
            <v>883256790</v>
          </cell>
          <cell r="J2127">
            <v>412186502</v>
          </cell>
        </row>
        <row r="2128">
          <cell r="A2128">
            <v>330245</v>
          </cell>
          <cell r="B2128" t="str">
            <v>RJ</v>
          </cell>
          <cell r="C2128" t="str">
            <v>MACUCO</v>
          </cell>
          <cell r="D2128" t="str">
            <v>330245</v>
          </cell>
          <cell r="E2128">
            <v>7199</v>
          </cell>
          <cell r="F2128">
            <v>8391845</v>
          </cell>
          <cell r="G2128">
            <v>2039</v>
          </cell>
          <cell r="H2128">
            <v>7174949</v>
          </cell>
          <cell r="I2128">
            <v>13717</v>
          </cell>
          <cell r="J2128">
            <v>3245627</v>
          </cell>
        </row>
        <row r="2129">
          <cell r="A2129">
            <v>330270</v>
          </cell>
          <cell r="B2129" t="str">
            <v>RJ</v>
          </cell>
          <cell r="C2129" t="str">
            <v>MARICÁ</v>
          </cell>
          <cell r="D2129" t="str">
            <v>330270</v>
          </cell>
          <cell r="E2129">
            <v>545977</v>
          </cell>
          <cell r="F2129">
            <v>97711563</v>
          </cell>
          <cell r="G2129">
            <v>260235</v>
          </cell>
          <cell r="H2129">
            <v>79872862</v>
          </cell>
          <cell r="I2129">
            <v>161502</v>
          </cell>
          <cell r="J2129">
            <v>33572261</v>
          </cell>
        </row>
        <row r="2130">
          <cell r="A2130">
            <v>330280</v>
          </cell>
          <cell r="B2130" t="str">
            <v>RJ</v>
          </cell>
          <cell r="C2130" t="str">
            <v>MENDES</v>
          </cell>
          <cell r="D2130" t="str">
            <v>330280</v>
          </cell>
          <cell r="F2130">
            <v>17086673</v>
          </cell>
          <cell r="H2130">
            <v>16535490</v>
          </cell>
          <cell r="J2130">
            <v>7716562</v>
          </cell>
        </row>
        <row r="2131">
          <cell r="A2131">
            <v>330285</v>
          </cell>
          <cell r="B2131" t="str">
            <v>RJ</v>
          </cell>
          <cell r="C2131" t="str">
            <v>MESQUITA</v>
          </cell>
          <cell r="D2131" t="str">
            <v>330285</v>
          </cell>
          <cell r="F2131">
            <v>197271259</v>
          </cell>
          <cell r="H2131">
            <v>190907670</v>
          </cell>
          <cell r="J2131">
            <v>89090246</v>
          </cell>
        </row>
        <row r="2132">
          <cell r="A2132">
            <v>330290</v>
          </cell>
          <cell r="B2132" t="str">
            <v>RJ</v>
          </cell>
          <cell r="C2132" t="str">
            <v>MIGUEL PEREIRA</v>
          </cell>
          <cell r="D2132" t="str">
            <v>330290</v>
          </cell>
          <cell r="E2132">
            <v>516302</v>
          </cell>
          <cell r="F2132">
            <v>103704827</v>
          </cell>
          <cell r="G2132">
            <v>363173</v>
          </cell>
          <cell r="H2132">
            <v>106469063</v>
          </cell>
          <cell r="I2132">
            <v>280222</v>
          </cell>
          <cell r="J2132">
            <v>46349807</v>
          </cell>
        </row>
        <row r="2133">
          <cell r="A2133">
            <v>330300</v>
          </cell>
          <cell r="B2133" t="str">
            <v>RJ</v>
          </cell>
          <cell r="C2133" t="str">
            <v>MIRACEMA</v>
          </cell>
          <cell r="D2133" t="str">
            <v>330300</v>
          </cell>
          <cell r="E2133">
            <v>422997</v>
          </cell>
          <cell r="F2133">
            <v>30814923</v>
          </cell>
          <cell r="G2133">
            <v>222400</v>
          </cell>
          <cell r="H2133">
            <v>32182623</v>
          </cell>
          <cell r="J2133">
            <v>17515542</v>
          </cell>
        </row>
        <row r="2134">
          <cell r="A2134">
            <v>330310</v>
          </cell>
          <cell r="B2134" t="str">
            <v>RJ</v>
          </cell>
          <cell r="C2134" t="str">
            <v>NATIVIDADE</v>
          </cell>
          <cell r="D2134" t="str">
            <v>330310</v>
          </cell>
          <cell r="E2134">
            <v>381027</v>
          </cell>
          <cell r="F2134">
            <v>73967985</v>
          </cell>
          <cell r="G2134">
            <v>26264</v>
          </cell>
          <cell r="H2134">
            <v>62624271</v>
          </cell>
          <cell r="I2134">
            <v>50586</v>
          </cell>
          <cell r="J2134">
            <v>27930563</v>
          </cell>
        </row>
        <row r="2135">
          <cell r="A2135">
            <v>330330</v>
          </cell>
          <cell r="B2135" t="str">
            <v>RJ</v>
          </cell>
          <cell r="C2135" t="str">
            <v>NITERÓI</v>
          </cell>
          <cell r="D2135" t="str">
            <v>330330</v>
          </cell>
          <cell r="E2135">
            <v>3146702</v>
          </cell>
          <cell r="F2135">
            <v>603800437</v>
          </cell>
          <cell r="G2135">
            <v>2641653</v>
          </cell>
          <cell r="H2135">
            <v>789519782</v>
          </cell>
          <cell r="I2135">
            <v>2583269</v>
          </cell>
          <cell r="J2135">
            <v>361155819</v>
          </cell>
        </row>
        <row r="2136">
          <cell r="A2136">
            <v>330340</v>
          </cell>
          <cell r="B2136" t="str">
            <v>RJ</v>
          </cell>
          <cell r="C2136" t="str">
            <v>NOVA FRIBURGO</v>
          </cell>
          <cell r="D2136" t="str">
            <v>330340</v>
          </cell>
          <cell r="F2136">
            <v>154382833</v>
          </cell>
          <cell r="G2136">
            <v>431</v>
          </cell>
          <cell r="H2136">
            <v>149402958</v>
          </cell>
          <cell r="J2136">
            <v>69708507</v>
          </cell>
        </row>
        <row r="2137">
          <cell r="A2137">
            <v>330350</v>
          </cell>
          <cell r="B2137" t="str">
            <v>RJ</v>
          </cell>
          <cell r="C2137" t="str">
            <v>NOVA IGUAÇU</v>
          </cell>
          <cell r="D2137" t="str">
            <v>330350</v>
          </cell>
          <cell r="F2137">
            <v>728172981</v>
          </cell>
          <cell r="H2137">
            <v>704683530</v>
          </cell>
          <cell r="J2137">
            <v>328852314</v>
          </cell>
        </row>
        <row r="2138">
          <cell r="A2138">
            <v>330360</v>
          </cell>
          <cell r="B2138" t="str">
            <v>RJ</v>
          </cell>
          <cell r="C2138" t="str">
            <v>PARACAMBI</v>
          </cell>
          <cell r="D2138" t="str">
            <v>330360</v>
          </cell>
          <cell r="F2138">
            <v>29510450</v>
          </cell>
          <cell r="H2138">
            <v>28543830</v>
          </cell>
          <cell r="J2138">
            <v>13320104</v>
          </cell>
        </row>
        <row r="2139">
          <cell r="A2139">
            <v>330370</v>
          </cell>
          <cell r="B2139" t="str">
            <v>RJ</v>
          </cell>
          <cell r="C2139" t="str">
            <v>PARAÍBA DO SUL</v>
          </cell>
          <cell r="D2139" t="str">
            <v>330370</v>
          </cell>
          <cell r="E2139">
            <v>300934</v>
          </cell>
          <cell r="F2139">
            <v>158353676</v>
          </cell>
          <cell r="G2139">
            <v>155828</v>
          </cell>
          <cell r="H2139">
            <v>148481685</v>
          </cell>
          <cell r="I2139">
            <v>545216</v>
          </cell>
          <cell r="J2139">
            <v>75994729</v>
          </cell>
        </row>
        <row r="2140">
          <cell r="A2140">
            <v>330385</v>
          </cell>
          <cell r="B2140" t="str">
            <v>RJ</v>
          </cell>
          <cell r="C2140" t="str">
            <v>PATY DO ALFERES</v>
          </cell>
          <cell r="D2140" t="str">
            <v>330385</v>
          </cell>
          <cell r="E2140">
            <v>545830</v>
          </cell>
          <cell r="F2140">
            <v>58950732</v>
          </cell>
          <cell r="G2140">
            <v>542112</v>
          </cell>
          <cell r="H2140">
            <v>77134794</v>
          </cell>
          <cell r="I2140">
            <v>296624</v>
          </cell>
          <cell r="J2140">
            <v>38822494</v>
          </cell>
        </row>
        <row r="2141">
          <cell r="A2141">
            <v>330395</v>
          </cell>
          <cell r="B2141" t="str">
            <v>RJ</v>
          </cell>
          <cell r="C2141" t="str">
            <v>PINHEIRAL</v>
          </cell>
          <cell r="D2141" t="str">
            <v>330395</v>
          </cell>
          <cell r="F2141">
            <v>14742453</v>
          </cell>
          <cell r="H2141">
            <v>14266890</v>
          </cell>
          <cell r="J2141">
            <v>6657882</v>
          </cell>
        </row>
        <row r="2142">
          <cell r="A2142">
            <v>330400</v>
          </cell>
          <cell r="B2142" t="str">
            <v>RJ</v>
          </cell>
          <cell r="C2142" t="str">
            <v>PIRAÍ</v>
          </cell>
          <cell r="D2142" t="str">
            <v>330400</v>
          </cell>
          <cell r="E2142">
            <v>3018</v>
          </cell>
          <cell r="F2142">
            <v>7606665</v>
          </cell>
          <cell r="G2142">
            <v>414</v>
          </cell>
          <cell r="H2142">
            <v>7415788</v>
          </cell>
          <cell r="J2142">
            <v>3397282</v>
          </cell>
        </row>
        <row r="2143">
          <cell r="A2143">
            <v>330410</v>
          </cell>
          <cell r="B2143" t="str">
            <v>RJ</v>
          </cell>
          <cell r="C2143" t="str">
            <v>PORCIÚNCULA</v>
          </cell>
          <cell r="D2143" t="str">
            <v>330410</v>
          </cell>
          <cell r="E2143">
            <v>922819</v>
          </cell>
          <cell r="F2143">
            <v>24359023</v>
          </cell>
          <cell r="G2143">
            <v>128686</v>
          </cell>
          <cell r="H2143">
            <v>19636672</v>
          </cell>
          <cell r="I2143">
            <v>399672</v>
          </cell>
          <cell r="J2143">
            <v>7010167</v>
          </cell>
        </row>
        <row r="2144">
          <cell r="A2144">
            <v>330411</v>
          </cell>
          <cell r="B2144" t="str">
            <v>RJ</v>
          </cell>
          <cell r="C2144" t="str">
            <v>PORTO REAL</v>
          </cell>
          <cell r="D2144" t="str">
            <v>330411</v>
          </cell>
          <cell r="F2144">
            <v>78837805</v>
          </cell>
          <cell r="H2144">
            <v>76294650</v>
          </cell>
          <cell r="J2144">
            <v>35604170</v>
          </cell>
        </row>
        <row r="2145">
          <cell r="A2145">
            <v>330412</v>
          </cell>
          <cell r="B2145" t="str">
            <v>RJ</v>
          </cell>
          <cell r="C2145" t="str">
            <v>QUATIS</v>
          </cell>
          <cell r="D2145" t="str">
            <v>330412</v>
          </cell>
          <cell r="F2145">
            <v>27666322</v>
          </cell>
          <cell r="H2145">
            <v>26773860</v>
          </cell>
          <cell r="J2145">
            <v>12494468</v>
          </cell>
        </row>
        <row r="2146">
          <cell r="A2146">
            <v>330414</v>
          </cell>
          <cell r="B2146" t="str">
            <v>RJ</v>
          </cell>
          <cell r="C2146" t="str">
            <v>QUEIMADOS</v>
          </cell>
          <cell r="D2146" t="str">
            <v>330414</v>
          </cell>
          <cell r="E2146">
            <v>111743</v>
          </cell>
          <cell r="F2146">
            <v>122374881</v>
          </cell>
          <cell r="G2146">
            <v>569318</v>
          </cell>
          <cell r="H2146">
            <v>115559369</v>
          </cell>
          <cell r="I2146">
            <v>410784</v>
          </cell>
          <cell r="J2146">
            <v>57190962</v>
          </cell>
        </row>
        <row r="2147">
          <cell r="A2147">
            <v>330415</v>
          </cell>
          <cell r="B2147" t="str">
            <v>RJ</v>
          </cell>
          <cell r="C2147" t="str">
            <v>QUISSAMÃ</v>
          </cell>
          <cell r="D2147" t="str">
            <v>330415</v>
          </cell>
          <cell r="E2147">
            <v>46357</v>
          </cell>
          <cell r="F2147">
            <v>69893785</v>
          </cell>
          <cell r="G2147">
            <v>68479</v>
          </cell>
          <cell r="H2147">
            <v>66147315</v>
          </cell>
          <cell r="I2147">
            <v>44352</v>
          </cell>
          <cell r="J2147">
            <v>30009922</v>
          </cell>
        </row>
        <row r="2148">
          <cell r="A2148">
            <v>330420</v>
          </cell>
          <cell r="B2148" t="str">
            <v>RJ</v>
          </cell>
          <cell r="C2148" t="str">
            <v>RESENDE</v>
          </cell>
          <cell r="D2148" t="str">
            <v>330420</v>
          </cell>
          <cell r="F2148">
            <v>473693175</v>
          </cell>
          <cell r="H2148">
            <v>458412750</v>
          </cell>
          <cell r="J2148">
            <v>213925950</v>
          </cell>
        </row>
        <row r="2149">
          <cell r="A2149">
            <v>330430</v>
          </cell>
          <cell r="B2149" t="str">
            <v>RJ</v>
          </cell>
          <cell r="C2149" t="str">
            <v>RIO BONITO</v>
          </cell>
          <cell r="D2149" t="str">
            <v>330430</v>
          </cell>
          <cell r="F2149">
            <v>36111280</v>
          </cell>
          <cell r="H2149">
            <v>34946400</v>
          </cell>
          <cell r="J2149">
            <v>16308320</v>
          </cell>
        </row>
        <row r="2150">
          <cell r="A2150">
            <v>330440</v>
          </cell>
          <cell r="B2150" t="str">
            <v>RJ</v>
          </cell>
          <cell r="C2150" t="str">
            <v>RIO CLARO</v>
          </cell>
          <cell r="D2150" t="str">
            <v>330440</v>
          </cell>
          <cell r="E2150">
            <v>371390</v>
          </cell>
          <cell r="F2150">
            <v>33634166</v>
          </cell>
          <cell r="G2150">
            <v>206004</v>
          </cell>
          <cell r="H2150">
            <v>28152750</v>
          </cell>
          <cell r="I2150">
            <v>129303</v>
          </cell>
          <cell r="J2150">
            <v>13015901</v>
          </cell>
        </row>
        <row r="2151">
          <cell r="A2151">
            <v>330450</v>
          </cell>
          <cell r="B2151" t="str">
            <v>RJ</v>
          </cell>
          <cell r="C2151" t="str">
            <v>RIO DAS FLORES</v>
          </cell>
          <cell r="D2151" t="str">
            <v>330450</v>
          </cell>
          <cell r="E2151">
            <v>100351</v>
          </cell>
          <cell r="F2151">
            <v>12908355</v>
          </cell>
          <cell r="G2151">
            <v>287</v>
          </cell>
          <cell r="H2151">
            <v>11252804</v>
          </cell>
          <cell r="J2151">
            <v>4334878</v>
          </cell>
        </row>
        <row r="2152">
          <cell r="A2152">
            <v>330455</v>
          </cell>
          <cell r="B2152" t="str">
            <v>RJ</v>
          </cell>
          <cell r="C2152" t="str">
            <v>RIO DE JANEIRO</v>
          </cell>
          <cell r="D2152" t="str">
            <v>330455</v>
          </cell>
          <cell r="F2152">
            <v>26040</v>
          </cell>
          <cell r="H2152">
            <v>25200</v>
          </cell>
          <cell r="J2152">
            <v>11760</v>
          </cell>
        </row>
        <row r="2153">
          <cell r="A2153">
            <v>330480</v>
          </cell>
          <cell r="B2153" t="str">
            <v>RJ</v>
          </cell>
          <cell r="C2153" t="str">
            <v>SÃO FIDÉLIS</v>
          </cell>
          <cell r="D2153" t="str">
            <v>330480</v>
          </cell>
          <cell r="F2153">
            <v>57611082</v>
          </cell>
          <cell r="H2153">
            <v>55752660</v>
          </cell>
          <cell r="J2153">
            <v>26017908</v>
          </cell>
        </row>
        <row r="2154">
          <cell r="A2154">
            <v>330475</v>
          </cell>
          <cell r="B2154" t="str">
            <v>RJ</v>
          </cell>
          <cell r="C2154" t="str">
            <v>SÃO FRANCISCO DE ITABAPOANA</v>
          </cell>
          <cell r="D2154" t="str">
            <v>330475</v>
          </cell>
          <cell r="F2154">
            <v>13733868</v>
          </cell>
          <cell r="H2154">
            <v>13290840</v>
          </cell>
          <cell r="J2154">
            <v>6202392</v>
          </cell>
        </row>
        <row r="2155">
          <cell r="A2155">
            <v>330513</v>
          </cell>
          <cell r="B2155" t="str">
            <v>RJ</v>
          </cell>
          <cell r="C2155" t="str">
            <v>SÃO JOSÉ DE UBÁ</v>
          </cell>
          <cell r="D2155" t="str">
            <v>330513</v>
          </cell>
          <cell r="E2155">
            <v>3371</v>
          </cell>
          <cell r="F2155">
            <v>5509978</v>
          </cell>
          <cell r="G2155">
            <v>47258</v>
          </cell>
          <cell r="H2155">
            <v>7247704</v>
          </cell>
          <cell r="I2155">
            <v>4100</v>
          </cell>
          <cell r="J2155">
            <v>5859132</v>
          </cell>
        </row>
        <row r="2156">
          <cell r="A2156">
            <v>330515</v>
          </cell>
          <cell r="B2156" t="str">
            <v>RJ</v>
          </cell>
          <cell r="C2156" t="str">
            <v>SÃO JOSÉ DO VALE DO RIO PRETO</v>
          </cell>
          <cell r="D2156" t="str">
            <v>330515</v>
          </cell>
          <cell r="F2156">
            <v>22176780</v>
          </cell>
          <cell r="H2156">
            <v>21461400</v>
          </cell>
          <cell r="J2156">
            <v>10015320</v>
          </cell>
        </row>
        <row r="2157">
          <cell r="A2157">
            <v>330520</v>
          </cell>
          <cell r="B2157" t="str">
            <v>RJ</v>
          </cell>
          <cell r="C2157" t="str">
            <v>SÃO PEDRO DA ALDEIA</v>
          </cell>
          <cell r="D2157" t="str">
            <v>330520</v>
          </cell>
          <cell r="E2157">
            <v>111888</v>
          </cell>
          <cell r="F2157">
            <v>75600602</v>
          </cell>
          <cell r="G2157">
            <v>46976</v>
          </cell>
          <cell r="H2157">
            <v>70829890</v>
          </cell>
          <cell r="J2157">
            <v>39985242</v>
          </cell>
        </row>
        <row r="2158">
          <cell r="A2158">
            <v>330530</v>
          </cell>
          <cell r="B2158" t="str">
            <v>RJ</v>
          </cell>
          <cell r="C2158" t="str">
            <v>SÃO SEBASTIÃO DO ALTO</v>
          </cell>
          <cell r="D2158" t="str">
            <v>330530</v>
          </cell>
          <cell r="E2158">
            <v>107553</v>
          </cell>
          <cell r="F2158">
            <v>63241887</v>
          </cell>
          <cell r="G2158">
            <v>186452</v>
          </cell>
          <cell r="H2158">
            <v>58968522</v>
          </cell>
          <cell r="I2158">
            <v>1148032</v>
          </cell>
          <cell r="J2158">
            <v>18029818</v>
          </cell>
        </row>
        <row r="2159">
          <cell r="A2159">
            <v>330540</v>
          </cell>
          <cell r="B2159" t="str">
            <v>RJ</v>
          </cell>
          <cell r="C2159" t="str">
            <v>SAPUCAIA</v>
          </cell>
          <cell r="D2159" t="str">
            <v>330540</v>
          </cell>
          <cell r="E2159">
            <v>61949</v>
          </cell>
          <cell r="F2159">
            <v>50633182</v>
          </cell>
          <cell r="G2159">
            <v>269152</v>
          </cell>
          <cell r="H2159">
            <v>55110229</v>
          </cell>
          <cell r="I2159">
            <v>4767</v>
          </cell>
          <cell r="J2159">
            <v>24141325</v>
          </cell>
        </row>
        <row r="2160">
          <cell r="A2160">
            <v>330560</v>
          </cell>
          <cell r="B2160" t="str">
            <v>RJ</v>
          </cell>
          <cell r="C2160" t="str">
            <v>SILVA JARDIM</v>
          </cell>
          <cell r="D2160" t="str">
            <v>330560</v>
          </cell>
          <cell r="F2160">
            <v>488684</v>
          </cell>
          <cell r="H2160">
            <v>472920</v>
          </cell>
          <cell r="J2160">
            <v>220696</v>
          </cell>
        </row>
        <row r="2161">
          <cell r="A2161">
            <v>330570</v>
          </cell>
          <cell r="B2161" t="str">
            <v>RJ</v>
          </cell>
          <cell r="C2161" t="str">
            <v>SUMIDOURO</v>
          </cell>
          <cell r="D2161" t="str">
            <v>330570</v>
          </cell>
          <cell r="F2161">
            <v>76956537</v>
          </cell>
          <cell r="H2161">
            <v>74433481</v>
          </cell>
          <cell r="J2161">
            <v>34730692</v>
          </cell>
        </row>
        <row r="2162">
          <cell r="A2162">
            <v>330580</v>
          </cell>
          <cell r="B2162" t="str">
            <v>RJ</v>
          </cell>
          <cell r="C2162" t="str">
            <v>TERESÓPOLIS</v>
          </cell>
          <cell r="D2162" t="str">
            <v>330580</v>
          </cell>
          <cell r="F2162">
            <v>75849808</v>
          </cell>
          <cell r="H2162">
            <v>73403040</v>
          </cell>
          <cell r="J2162">
            <v>34254752</v>
          </cell>
        </row>
        <row r="2163">
          <cell r="A2163">
            <v>330590</v>
          </cell>
          <cell r="B2163" t="str">
            <v>RJ</v>
          </cell>
          <cell r="C2163" t="str">
            <v>TRAJANO DE MORAES</v>
          </cell>
          <cell r="D2163" t="str">
            <v>330590</v>
          </cell>
          <cell r="E2163">
            <v>4486</v>
          </cell>
          <cell r="F2163">
            <v>3776166</v>
          </cell>
          <cell r="G2163">
            <v>3413</v>
          </cell>
          <cell r="H2163">
            <v>4770214</v>
          </cell>
          <cell r="J2163">
            <v>3662365</v>
          </cell>
        </row>
        <row r="2164">
          <cell r="A2164">
            <v>330600</v>
          </cell>
          <cell r="B2164" t="str">
            <v>RJ</v>
          </cell>
          <cell r="C2164" t="str">
            <v>TRÊS RIOS</v>
          </cell>
          <cell r="D2164" t="str">
            <v>330600</v>
          </cell>
          <cell r="E2164">
            <v>386687</v>
          </cell>
          <cell r="F2164">
            <v>24693961</v>
          </cell>
          <cell r="G2164">
            <v>1144121</v>
          </cell>
          <cell r="H2164">
            <v>48820766</v>
          </cell>
          <cell r="I2164">
            <v>187439</v>
          </cell>
          <cell r="J2164">
            <v>21174551</v>
          </cell>
        </row>
        <row r="2165">
          <cell r="A2165">
            <v>330610</v>
          </cell>
          <cell r="B2165" t="str">
            <v>RJ</v>
          </cell>
          <cell r="C2165" t="str">
            <v>VALENÇA</v>
          </cell>
          <cell r="D2165" t="str">
            <v>330610</v>
          </cell>
          <cell r="F2165">
            <v>387825190</v>
          </cell>
          <cell r="H2165">
            <v>375314700</v>
          </cell>
          <cell r="J2165">
            <v>175146860</v>
          </cell>
        </row>
        <row r="2166">
          <cell r="A2166">
            <v>330615</v>
          </cell>
          <cell r="B2166" t="str">
            <v>RJ</v>
          </cell>
          <cell r="C2166" t="str">
            <v>VARRE-SAI</v>
          </cell>
          <cell r="D2166" t="str">
            <v>330615</v>
          </cell>
          <cell r="E2166">
            <v>745</v>
          </cell>
          <cell r="F2166">
            <v>1912863</v>
          </cell>
          <cell r="G2166">
            <v>4249</v>
          </cell>
          <cell r="H2166">
            <v>5797303</v>
          </cell>
          <cell r="I2166">
            <v>30</v>
          </cell>
          <cell r="J2166">
            <v>2936936</v>
          </cell>
        </row>
        <row r="2167">
          <cell r="A2167">
            <v>330620</v>
          </cell>
          <cell r="B2167" t="str">
            <v>RJ</v>
          </cell>
          <cell r="C2167" t="str">
            <v>VASSOURAS</v>
          </cell>
          <cell r="D2167" t="str">
            <v>330620</v>
          </cell>
          <cell r="E2167">
            <v>503653</v>
          </cell>
          <cell r="F2167">
            <v>99031823</v>
          </cell>
          <cell r="G2167">
            <v>510013</v>
          </cell>
          <cell r="H2167">
            <v>104300668</v>
          </cell>
          <cell r="I2167">
            <v>83611</v>
          </cell>
          <cell r="J2167">
            <v>49593007</v>
          </cell>
        </row>
        <row r="2168">
          <cell r="A2168">
            <v>330630</v>
          </cell>
          <cell r="B2168" t="str">
            <v>RJ</v>
          </cell>
          <cell r="C2168" t="str">
            <v>VOLTA REDONDA</v>
          </cell>
          <cell r="D2168" t="str">
            <v>330630</v>
          </cell>
          <cell r="F2168">
            <v>907946146</v>
          </cell>
          <cell r="G2168">
            <v>120</v>
          </cell>
          <cell r="H2168">
            <v>878658450</v>
          </cell>
          <cell r="J2168">
            <v>410039504</v>
          </cell>
        </row>
        <row r="2169">
          <cell r="A2169">
            <v>240010</v>
          </cell>
          <cell r="B2169" t="str">
            <v>RN</v>
          </cell>
          <cell r="C2169" t="str">
            <v>ACARI</v>
          </cell>
          <cell r="D2169" t="str">
            <v>240010</v>
          </cell>
          <cell r="E2169">
            <v>5017</v>
          </cell>
          <cell r="F2169">
            <v>8861032</v>
          </cell>
          <cell r="G2169">
            <v>1498</v>
          </cell>
          <cell r="H2169">
            <v>7075118</v>
          </cell>
          <cell r="I2169">
            <v>4309</v>
          </cell>
          <cell r="J2169">
            <v>3500999</v>
          </cell>
        </row>
        <row r="2170">
          <cell r="A2170">
            <v>240020</v>
          </cell>
          <cell r="B2170" t="str">
            <v>RN</v>
          </cell>
          <cell r="C2170" t="str">
            <v>AÇU</v>
          </cell>
          <cell r="D2170" t="str">
            <v>240020</v>
          </cell>
          <cell r="E2170">
            <v>621329</v>
          </cell>
          <cell r="F2170">
            <v>36479542</v>
          </cell>
          <cell r="G2170">
            <v>246211</v>
          </cell>
          <cell r="H2170">
            <v>35461862</v>
          </cell>
          <cell r="I2170">
            <v>278711</v>
          </cell>
          <cell r="J2170">
            <v>19770883</v>
          </cell>
        </row>
        <row r="2171">
          <cell r="A2171">
            <v>240030</v>
          </cell>
          <cell r="B2171" t="str">
            <v>RN</v>
          </cell>
          <cell r="C2171" t="str">
            <v>AFONSO BEZERRA</v>
          </cell>
          <cell r="D2171" t="str">
            <v>240030</v>
          </cell>
          <cell r="F2171">
            <v>14977898</v>
          </cell>
          <cell r="H2171">
            <v>14494740</v>
          </cell>
          <cell r="J2171">
            <v>6764212</v>
          </cell>
        </row>
        <row r="2172">
          <cell r="A2172">
            <v>240040</v>
          </cell>
          <cell r="B2172" t="str">
            <v>RN</v>
          </cell>
          <cell r="C2172" t="str">
            <v>ÁGUA NOVA</v>
          </cell>
          <cell r="D2172" t="str">
            <v>240040</v>
          </cell>
          <cell r="F2172">
            <v>1750032</v>
          </cell>
          <cell r="H2172">
            <v>1676702</v>
          </cell>
          <cell r="J2172">
            <v>778206</v>
          </cell>
        </row>
        <row r="2173">
          <cell r="A2173">
            <v>240050</v>
          </cell>
          <cell r="B2173" t="str">
            <v>RN</v>
          </cell>
          <cell r="C2173" t="str">
            <v>ALEXANDRIA</v>
          </cell>
          <cell r="D2173" t="str">
            <v>240050</v>
          </cell>
          <cell r="F2173">
            <v>2743526</v>
          </cell>
          <cell r="H2173">
            <v>2763614</v>
          </cell>
          <cell r="J2173">
            <v>1192817</v>
          </cell>
        </row>
        <row r="2174">
          <cell r="A2174">
            <v>240060</v>
          </cell>
          <cell r="B2174" t="str">
            <v>RN</v>
          </cell>
          <cell r="C2174" t="str">
            <v>ALMINO AFONSO</v>
          </cell>
          <cell r="D2174" t="str">
            <v>240060</v>
          </cell>
          <cell r="F2174">
            <v>2974007</v>
          </cell>
          <cell r="H2174">
            <v>2864156</v>
          </cell>
          <cell r="J2174">
            <v>1336160</v>
          </cell>
        </row>
        <row r="2175">
          <cell r="A2175">
            <v>240070</v>
          </cell>
          <cell r="B2175" t="str">
            <v>RN</v>
          </cell>
          <cell r="C2175" t="str">
            <v>ALTO DO RODRIGUES</v>
          </cell>
          <cell r="D2175" t="str">
            <v>240070</v>
          </cell>
          <cell r="E2175">
            <v>52282</v>
          </cell>
          <cell r="F2175">
            <v>20860306</v>
          </cell>
          <cell r="G2175">
            <v>42188</v>
          </cell>
          <cell r="H2175">
            <v>18008870</v>
          </cell>
          <cell r="I2175">
            <v>26109</v>
          </cell>
          <cell r="J2175">
            <v>8271984</v>
          </cell>
        </row>
        <row r="2176">
          <cell r="A2176">
            <v>240080</v>
          </cell>
          <cell r="B2176" t="str">
            <v>RN</v>
          </cell>
          <cell r="C2176" t="str">
            <v>ANGICOS</v>
          </cell>
          <cell r="D2176" t="str">
            <v>240080</v>
          </cell>
          <cell r="E2176">
            <v>219</v>
          </cell>
          <cell r="F2176">
            <v>33907485</v>
          </cell>
          <cell r="H2176">
            <v>31729157</v>
          </cell>
          <cell r="J2176">
            <v>14098665</v>
          </cell>
        </row>
        <row r="2177">
          <cell r="A2177">
            <v>240090</v>
          </cell>
          <cell r="B2177" t="str">
            <v>RN</v>
          </cell>
          <cell r="C2177" t="str">
            <v>ANTÔNIO MARTINS</v>
          </cell>
          <cell r="D2177" t="str">
            <v>240090</v>
          </cell>
          <cell r="E2177">
            <v>5105</v>
          </cell>
          <cell r="F2177">
            <v>6905158</v>
          </cell>
          <cell r="H2177">
            <v>6452221</v>
          </cell>
          <cell r="I2177">
            <v>1064</v>
          </cell>
          <cell r="J2177">
            <v>3127970</v>
          </cell>
        </row>
        <row r="2178">
          <cell r="A2178">
            <v>240100</v>
          </cell>
          <cell r="B2178" t="str">
            <v>RN</v>
          </cell>
          <cell r="C2178" t="str">
            <v>APODI</v>
          </cell>
          <cell r="D2178" t="str">
            <v>240100</v>
          </cell>
          <cell r="E2178">
            <v>41070</v>
          </cell>
          <cell r="F2178">
            <v>43262576</v>
          </cell>
          <cell r="G2178">
            <v>295425</v>
          </cell>
          <cell r="H2178">
            <v>60301651</v>
          </cell>
          <cell r="I2178">
            <v>55385</v>
          </cell>
          <cell r="J2178">
            <v>31530777</v>
          </cell>
        </row>
        <row r="2179">
          <cell r="A2179">
            <v>240110</v>
          </cell>
          <cell r="B2179" t="str">
            <v>RN</v>
          </cell>
          <cell r="C2179" t="str">
            <v>AREIA BRANCA</v>
          </cell>
          <cell r="D2179" t="str">
            <v>240110</v>
          </cell>
          <cell r="F2179">
            <v>3019865</v>
          </cell>
          <cell r="H2179">
            <v>2798250</v>
          </cell>
          <cell r="J2179">
            <v>1337910</v>
          </cell>
        </row>
        <row r="2180">
          <cell r="A2180">
            <v>240120</v>
          </cell>
          <cell r="B2180" t="str">
            <v>RN</v>
          </cell>
          <cell r="C2180" t="str">
            <v>ARÊS</v>
          </cell>
          <cell r="D2180" t="str">
            <v>240120</v>
          </cell>
          <cell r="F2180">
            <v>50277203</v>
          </cell>
          <cell r="G2180">
            <v>5600</v>
          </cell>
          <cell r="H2180">
            <v>51934012</v>
          </cell>
          <cell r="J2180">
            <v>25077503</v>
          </cell>
        </row>
        <row r="2181">
          <cell r="A2181">
            <v>240130</v>
          </cell>
          <cell r="B2181" t="str">
            <v>RN</v>
          </cell>
          <cell r="C2181" t="str">
            <v>AUGUSTO SEVERO</v>
          </cell>
          <cell r="D2181" t="str">
            <v>240130</v>
          </cell>
          <cell r="F2181">
            <v>39411903</v>
          </cell>
          <cell r="H2181">
            <v>38416008</v>
          </cell>
          <cell r="J2181">
            <v>17938739</v>
          </cell>
        </row>
        <row r="2182">
          <cell r="A2182">
            <v>240140</v>
          </cell>
          <cell r="B2182" t="str">
            <v>RN</v>
          </cell>
          <cell r="C2182" t="str">
            <v>BAÍA FORMOSA</v>
          </cell>
          <cell r="D2182" t="str">
            <v>240140</v>
          </cell>
          <cell r="F2182">
            <v>11707150</v>
          </cell>
          <cell r="H2182">
            <v>11329500</v>
          </cell>
          <cell r="J2182">
            <v>5287100</v>
          </cell>
        </row>
        <row r="2183">
          <cell r="A2183">
            <v>240145</v>
          </cell>
          <cell r="B2183" t="str">
            <v>RN</v>
          </cell>
          <cell r="C2183" t="str">
            <v>BARAÚNA</v>
          </cell>
          <cell r="D2183" t="str">
            <v>240145</v>
          </cell>
          <cell r="E2183">
            <v>22174</v>
          </cell>
          <cell r="F2183">
            <v>53887227</v>
          </cell>
          <cell r="G2183">
            <v>51254</v>
          </cell>
          <cell r="H2183">
            <v>51405217</v>
          </cell>
          <cell r="I2183">
            <v>35342</v>
          </cell>
          <cell r="J2183">
            <v>24071076</v>
          </cell>
        </row>
        <row r="2184">
          <cell r="A2184">
            <v>240150</v>
          </cell>
          <cell r="B2184" t="str">
            <v>RN</v>
          </cell>
          <cell r="C2184" t="str">
            <v>BARCELONA</v>
          </cell>
          <cell r="D2184" t="str">
            <v>240150</v>
          </cell>
          <cell r="E2184">
            <v>10530</v>
          </cell>
          <cell r="F2184">
            <v>5031137</v>
          </cell>
          <cell r="H2184">
            <v>4797510</v>
          </cell>
          <cell r="J2184">
            <v>2238838</v>
          </cell>
        </row>
        <row r="2185">
          <cell r="A2185">
            <v>240160</v>
          </cell>
          <cell r="B2185" t="str">
            <v>RN</v>
          </cell>
          <cell r="C2185" t="str">
            <v>BENTO FERNANDES</v>
          </cell>
          <cell r="D2185" t="str">
            <v>240160</v>
          </cell>
          <cell r="F2185">
            <v>15190130</v>
          </cell>
          <cell r="G2185">
            <v>2986</v>
          </cell>
          <cell r="H2185">
            <v>14632132</v>
          </cell>
          <cell r="J2185">
            <v>6816278</v>
          </cell>
        </row>
        <row r="2186">
          <cell r="A2186">
            <v>240165</v>
          </cell>
          <cell r="B2186" t="str">
            <v>RN</v>
          </cell>
          <cell r="C2186" t="str">
            <v>BODÓ</v>
          </cell>
          <cell r="D2186" t="str">
            <v>240165</v>
          </cell>
          <cell r="E2186">
            <v>25443</v>
          </cell>
          <cell r="F2186">
            <v>3902789</v>
          </cell>
          <cell r="G2186">
            <v>24536</v>
          </cell>
          <cell r="H2186">
            <v>5456669</v>
          </cell>
          <cell r="I2186">
            <v>10983</v>
          </cell>
          <cell r="J2186">
            <v>2660845</v>
          </cell>
        </row>
        <row r="2187">
          <cell r="A2187">
            <v>240170</v>
          </cell>
          <cell r="B2187" t="str">
            <v>RN</v>
          </cell>
          <cell r="C2187" t="str">
            <v>BOM JESUS</v>
          </cell>
          <cell r="D2187" t="str">
            <v>240170</v>
          </cell>
          <cell r="F2187">
            <v>1182092</v>
          </cell>
          <cell r="H2187">
            <v>1143960</v>
          </cell>
          <cell r="J2187">
            <v>533848</v>
          </cell>
        </row>
        <row r="2188">
          <cell r="A2188">
            <v>240180</v>
          </cell>
          <cell r="B2188" t="str">
            <v>RN</v>
          </cell>
          <cell r="C2188" t="str">
            <v>BREJINHO</v>
          </cell>
          <cell r="D2188" t="str">
            <v>240180</v>
          </cell>
          <cell r="E2188">
            <v>1560</v>
          </cell>
          <cell r="F2188">
            <v>5411062</v>
          </cell>
          <cell r="G2188">
            <v>2925</v>
          </cell>
          <cell r="H2188">
            <v>5788147</v>
          </cell>
          <cell r="I2188">
            <v>2108</v>
          </cell>
          <cell r="J2188">
            <v>3008254</v>
          </cell>
        </row>
        <row r="2189">
          <cell r="A2189">
            <v>240185</v>
          </cell>
          <cell r="B2189" t="str">
            <v>RN</v>
          </cell>
          <cell r="C2189" t="str">
            <v>CAIÇARA DO NORTE</v>
          </cell>
          <cell r="D2189" t="str">
            <v>240185</v>
          </cell>
          <cell r="F2189">
            <v>15044108</v>
          </cell>
          <cell r="H2189">
            <v>15882744</v>
          </cell>
          <cell r="J2189">
            <v>7314272</v>
          </cell>
        </row>
        <row r="2190">
          <cell r="A2190">
            <v>240190</v>
          </cell>
          <cell r="B2190" t="str">
            <v>RN</v>
          </cell>
          <cell r="C2190" t="str">
            <v>CAIÇARA DO RIO DO VENTO</v>
          </cell>
          <cell r="D2190" t="str">
            <v>240190</v>
          </cell>
          <cell r="E2190">
            <v>4148</v>
          </cell>
          <cell r="F2190">
            <v>13771014</v>
          </cell>
          <cell r="G2190">
            <v>6745</v>
          </cell>
          <cell r="H2190">
            <v>14357109</v>
          </cell>
          <cell r="J2190">
            <v>8283101</v>
          </cell>
        </row>
        <row r="2191">
          <cell r="A2191">
            <v>240200</v>
          </cell>
          <cell r="B2191" t="str">
            <v>RN</v>
          </cell>
          <cell r="C2191" t="str">
            <v>CAICÓ</v>
          </cell>
          <cell r="D2191" t="str">
            <v>240200</v>
          </cell>
          <cell r="E2191">
            <v>436732</v>
          </cell>
          <cell r="F2191">
            <v>48688188</v>
          </cell>
          <cell r="G2191">
            <v>414171</v>
          </cell>
          <cell r="H2191">
            <v>45775199</v>
          </cell>
          <cell r="I2191">
            <v>226963</v>
          </cell>
          <cell r="J2191">
            <v>19229510</v>
          </cell>
        </row>
        <row r="2192">
          <cell r="A2192">
            <v>240210</v>
          </cell>
          <cell r="B2192" t="str">
            <v>RN</v>
          </cell>
          <cell r="C2192" t="str">
            <v>CAMPO REDONDO</v>
          </cell>
          <cell r="D2192" t="str">
            <v>240210</v>
          </cell>
          <cell r="E2192">
            <v>1305</v>
          </cell>
          <cell r="F2192">
            <v>1746176</v>
          </cell>
          <cell r="G2192">
            <v>2249</v>
          </cell>
          <cell r="H2192">
            <v>1349400</v>
          </cell>
          <cell r="I2192">
            <v>2265</v>
          </cell>
          <cell r="J2192">
            <v>690490</v>
          </cell>
        </row>
        <row r="2193">
          <cell r="A2193">
            <v>240220</v>
          </cell>
          <cell r="B2193" t="str">
            <v>RN</v>
          </cell>
          <cell r="C2193" t="str">
            <v>CANGUARETAMA</v>
          </cell>
          <cell r="D2193" t="str">
            <v>240220</v>
          </cell>
          <cell r="F2193">
            <v>961959</v>
          </cell>
          <cell r="H2193">
            <v>493191</v>
          </cell>
          <cell r="J2193">
            <v>145667</v>
          </cell>
        </row>
        <row r="2194">
          <cell r="A2194">
            <v>240230</v>
          </cell>
          <cell r="B2194" t="str">
            <v>RN</v>
          </cell>
          <cell r="C2194" t="str">
            <v>CARAÚBAS</v>
          </cell>
          <cell r="D2194" t="str">
            <v>240230</v>
          </cell>
          <cell r="F2194">
            <v>6716563</v>
          </cell>
          <cell r="H2194">
            <v>5549460</v>
          </cell>
          <cell r="J2194">
            <v>3140094</v>
          </cell>
        </row>
        <row r="2195">
          <cell r="A2195">
            <v>240240</v>
          </cell>
          <cell r="B2195" t="str">
            <v>RN</v>
          </cell>
          <cell r="C2195" t="str">
            <v>CARNAÚBA DOS DANTAS</v>
          </cell>
          <cell r="D2195" t="str">
            <v>240240</v>
          </cell>
          <cell r="E2195">
            <v>230</v>
          </cell>
          <cell r="F2195">
            <v>2196092</v>
          </cell>
          <cell r="G2195">
            <v>340</v>
          </cell>
          <cell r="H2195">
            <v>2218379</v>
          </cell>
          <cell r="I2195">
            <v>245</v>
          </cell>
          <cell r="J2195">
            <v>1043541</v>
          </cell>
        </row>
        <row r="2196">
          <cell r="A2196">
            <v>240260</v>
          </cell>
          <cell r="B2196" t="str">
            <v>RN</v>
          </cell>
          <cell r="C2196" t="str">
            <v>CEARÁ-MIRIM</v>
          </cell>
          <cell r="D2196" t="str">
            <v>240260</v>
          </cell>
          <cell r="E2196">
            <v>15840</v>
          </cell>
          <cell r="F2196">
            <v>50303016</v>
          </cell>
          <cell r="G2196">
            <v>144262</v>
          </cell>
          <cell r="H2196">
            <v>59708286</v>
          </cell>
          <cell r="I2196">
            <v>128</v>
          </cell>
          <cell r="J2196">
            <v>31864756</v>
          </cell>
        </row>
        <row r="2197">
          <cell r="A2197">
            <v>240270</v>
          </cell>
          <cell r="B2197" t="str">
            <v>RN</v>
          </cell>
          <cell r="C2197" t="str">
            <v>CERRO CORÁ</v>
          </cell>
          <cell r="D2197" t="str">
            <v>240270</v>
          </cell>
          <cell r="E2197">
            <v>5104</v>
          </cell>
          <cell r="F2197">
            <v>3903521</v>
          </cell>
          <cell r="G2197">
            <v>18064</v>
          </cell>
          <cell r="H2197">
            <v>3816743</v>
          </cell>
          <cell r="I2197">
            <v>6734</v>
          </cell>
          <cell r="J2197">
            <v>1434677</v>
          </cell>
        </row>
        <row r="2198">
          <cell r="A2198">
            <v>240280</v>
          </cell>
          <cell r="B2198" t="str">
            <v>RN</v>
          </cell>
          <cell r="C2198" t="str">
            <v>CORONEL EZEQUIEL</v>
          </cell>
          <cell r="D2198" t="str">
            <v>240280</v>
          </cell>
          <cell r="F2198">
            <v>749388</v>
          </cell>
          <cell r="H2198">
            <v>724180</v>
          </cell>
          <cell r="J2198">
            <v>337708</v>
          </cell>
        </row>
        <row r="2199">
          <cell r="A2199">
            <v>240290</v>
          </cell>
          <cell r="B2199" t="str">
            <v>RN</v>
          </cell>
          <cell r="C2199" t="str">
            <v>CORONEL JOÃO PESSOA</v>
          </cell>
          <cell r="D2199" t="str">
            <v>240290</v>
          </cell>
          <cell r="E2199">
            <v>161</v>
          </cell>
          <cell r="F2199">
            <v>76858</v>
          </cell>
          <cell r="H2199">
            <v>61905</v>
          </cell>
          <cell r="J2199">
            <v>26544</v>
          </cell>
        </row>
        <row r="2200">
          <cell r="A2200">
            <v>240300</v>
          </cell>
          <cell r="B2200" t="str">
            <v>RN</v>
          </cell>
          <cell r="C2200" t="str">
            <v>CRUZETA</v>
          </cell>
          <cell r="D2200" t="str">
            <v>240300</v>
          </cell>
          <cell r="F2200">
            <v>2253884</v>
          </cell>
          <cell r="H2200">
            <v>1785449</v>
          </cell>
          <cell r="J2200">
            <v>979989</v>
          </cell>
        </row>
        <row r="2201">
          <cell r="A2201">
            <v>240310</v>
          </cell>
          <cell r="B2201" t="str">
            <v>RN</v>
          </cell>
          <cell r="C2201" t="str">
            <v>CURRAIS NOVOS</v>
          </cell>
          <cell r="D2201" t="str">
            <v>240310</v>
          </cell>
          <cell r="E2201">
            <v>26109</v>
          </cell>
          <cell r="F2201">
            <v>86434646</v>
          </cell>
          <cell r="G2201">
            <v>11728</v>
          </cell>
          <cell r="H2201">
            <v>82700919</v>
          </cell>
          <cell r="I2201">
            <v>2435</v>
          </cell>
          <cell r="J2201">
            <v>38422289</v>
          </cell>
        </row>
        <row r="2202">
          <cell r="A2202">
            <v>240320</v>
          </cell>
          <cell r="B2202" t="str">
            <v>RN</v>
          </cell>
          <cell r="C2202" t="str">
            <v>DOUTOR SEVERIANO</v>
          </cell>
          <cell r="D2202" t="str">
            <v>240320</v>
          </cell>
          <cell r="E2202">
            <v>641</v>
          </cell>
          <cell r="F2202">
            <v>4543616</v>
          </cell>
          <cell r="G2202">
            <v>571</v>
          </cell>
          <cell r="H2202">
            <v>5360754</v>
          </cell>
          <cell r="I2202">
            <v>260</v>
          </cell>
          <cell r="J2202">
            <v>2621570</v>
          </cell>
        </row>
        <row r="2203">
          <cell r="A2203">
            <v>240330</v>
          </cell>
          <cell r="B2203" t="str">
            <v>RN</v>
          </cell>
          <cell r="C2203" t="str">
            <v>ENCANTO</v>
          </cell>
          <cell r="D2203" t="str">
            <v>240330</v>
          </cell>
          <cell r="F2203">
            <v>6441882</v>
          </cell>
          <cell r="H2203">
            <v>6710572</v>
          </cell>
          <cell r="J2203">
            <v>3468093</v>
          </cell>
        </row>
        <row r="2204">
          <cell r="A2204">
            <v>240340</v>
          </cell>
          <cell r="B2204" t="str">
            <v>RN</v>
          </cell>
          <cell r="C2204" t="str">
            <v>EQUADOR</v>
          </cell>
          <cell r="D2204" t="str">
            <v>240340</v>
          </cell>
          <cell r="E2204">
            <v>10606</v>
          </cell>
          <cell r="F2204">
            <v>1856009</v>
          </cell>
          <cell r="G2204">
            <v>16154</v>
          </cell>
          <cell r="H2204">
            <v>2530398</v>
          </cell>
          <cell r="I2204">
            <v>554</v>
          </cell>
          <cell r="J2204">
            <v>1109703</v>
          </cell>
        </row>
        <row r="2205">
          <cell r="A2205">
            <v>240350</v>
          </cell>
          <cell r="B2205" t="str">
            <v>RN</v>
          </cell>
          <cell r="C2205" t="str">
            <v>ESPÍRITO SANTO</v>
          </cell>
          <cell r="D2205" t="str">
            <v>240350</v>
          </cell>
          <cell r="F2205">
            <v>8214517</v>
          </cell>
          <cell r="H2205">
            <v>8624408</v>
          </cell>
          <cell r="J2205">
            <v>4019879</v>
          </cell>
        </row>
        <row r="2206">
          <cell r="A2206">
            <v>240360</v>
          </cell>
          <cell r="B2206" t="str">
            <v>RN</v>
          </cell>
          <cell r="C2206" t="str">
            <v>EXTREMOZ</v>
          </cell>
          <cell r="D2206" t="str">
            <v>240360</v>
          </cell>
          <cell r="E2206">
            <v>260113</v>
          </cell>
          <cell r="F2206">
            <v>66946234</v>
          </cell>
          <cell r="G2206">
            <v>4632</v>
          </cell>
          <cell r="H2206">
            <v>68082902</v>
          </cell>
          <cell r="I2206">
            <v>230</v>
          </cell>
          <cell r="J2206">
            <v>30576481</v>
          </cell>
        </row>
        <row r="2207">
          <cell r="A2207">
            <v>240370</v>
          </cell>
          <cell r="B2207" t="str">
            <v>RN</v>
          </cell>
          <cell r="C2207" t="str">
            <v>FELIPE GUERRA</v>
          </cell>
          <cell r="D2207" t="str">
            <v>240370</v>
          </cell>
          <cell r="E2207">
            <v>27540</v>
          </cell>
          <cell r="F2207">
            <v>2327182</v>
          </cell>
          <cell r="G2207">
            <v>16214</v>
          </cell>
          <cell r="H2207">
            <v>2933701</v>
          </cell>
          <cell r="I2207">
            <v>11200</v>
          </cell>
          <cell r="J2207">
            <v>1332209</v>
          </cell>
        </row>
        <row r="2208">
          <cell r="A2208">
            <v>240375</v>
          </cell>
          <cell r="B2208" t="str">
            <v>RN</v>
          </cell>
          <cell r="C2208" t="str">
            <v>FERNANDO PEDROZA</v>
          </cell>
          <cell r="D2208" t="str">
            <v>240375</v>
          </cell>
          <cell r="E2208">
            <v>14791</v>
          </cell>
          <cell r="F2208">
            <v>4360854</v>
          </cell>
          <cell r="G2208">
            <v>6707</v>
          </cell>
          <cell r="H2208">
            <v>3766474</v>
          </cell>
          <cell r="I2208">
            <v>2426</v>
          </cell>
          <cell r="J2208">
            <v>1565483</v>
          </cell>
        </row>
        <row r="2209">
          <cell r="A2209">
            <v>240380</v>
          </cell>
          <cell r="B2209" t="str">
            <v>RN</v>
          </cell>
          <cell r="C2209" t="str">
            <v>FLORÂNIA</v>
          </cell>
          <cell r="D2209" t="str">
            <v>240380</v>
          </cell>
          <cell r="E2209">
            <v>1278</v>
          </cell>
          <cell r="F2209">
            <v>6935147</v>
          </cell>
          <cell r="G2209">
            <v>16130</v>
          </cell>
          <cell r="H2209">
            <v>8068486</v>
          </cell>
          <cell r="J2209">
            <v>3467062</v>
          </cell>
        </row>
        <row r="2210">
          <cell r="A2210">
            <v>240390</v>
          </cell>
          <cell r="B2210" t="str">
            <v>RN</v>
          </cell>
          <cell r="C2210" t="str">
            <v>FRANCISCO DANTAS</v>
          </cell>
          <cell r="D2210" t="str">
            <v>240390</v>
          </cell>
          <cell r="E2210">
            <v>727</v>
          </cell>
          <cell r="F2210">
            <v>770428</v>
          </cell>
          <cell r="G2210">
            <v>233</v>
          </cell>
          <cell r="H2210">
            <v>521537</v>
          </cell>
          <cell r="I2210">
            <v>852</v>
          </cell>
          <cell r="J2210">
            <v>179235</v>
          </cell>
        </row>
        <row r="2211">
          <cell r="A2211">
            <v>240400</v>
          </cell>
          <cell r="B2211" t="str">
            <v>RN</v>
          </cell>
          <cell r="C2211" t="str">
            <v>FRUTUOSO GOMES</v>
          </cell>
          <cell r="D2211" t="str">
            <v>240400</v>
          </cell>
          <cell r="F2211">
            <v>3587271</v>
          </cell>
          <cell r="H2211">
            <v>4026344</v>
          </cell>
          <cell r="I2211">
            <v>97220</v>
          </cell>
          <cell r="J2211">
            <v>949073</v>
          </cell>
        </row>
        <row r="2212">
          <cell r="A2212">
            <v>240410</v>
          </cell>
          <cell r="B2212" t="str">
            <v>RN</v>
          </cell>
          <cell r="C2212" t="str">
            <v>GALINHOS</v>
          </cell>
          <cell r="D2212" t="str">
            <v>240410</v>
          </cell>
          <cell r="F2212">
            <v>3640981</v>
          </cell>
          <cell r="H2212">
            <v>3523530</v>
          </cell>
          <cell r="J2212">
            <v>1644314</v>
          </cell>
        </row>
        <row r="2213">
          <cell r="A2213">
            <v>240420</v>
          </cell>
          <cell r="B2213" t="str">
            <v>RN</v>
          </cell>
          <cell r="C2213" t="str">
            <v>GOIANINHA</v>
          </cell>
          <cell r="D2213" t="str">
            <v>240420</v>
          </cell>
          <cell r="E2213">
            <v>2522</v>
          </cell>
          <cell r="F2213">
            <v>5335970</v>
          </cell>
          <cell r="G2213">
            <v>18334</v>
          </cell>
          <cell r="H2213">
            <v>8627257</v>
          </cell>
          <cell r="I2213">
            <v>4012</v>
          </cell>
          <cell r="J2213">
            <v>3706399</v>
          </cell>
        </row>
        <row r="2214">
          <cell r="A2214">
            <v>240430</v>
          </cell>
          <cell r="B2214" t="str">
            <v>RN</v>
          </cell>
          <cell r="C2214" t="str">
            <v>GOVERNADOR DIX-SEPT ROSADO</v>
          </cell>
          <cell r="D2214" t="str">
            <v>240430</v>
          </cell>
          <cell r="F2214">
            <v>34432322</v>
          </cell>
          <cell r="H2214">
            <v>33291805</v>
          </cell>
          <cell r="J2214">
            <v>15512974</v>
          </cell>
        </row>
        <row r="2215">
          <cell r="A2215">
            <v>240440</v>
          </cell>
          <cell r="B2215" t="str">
            <v>RN</v>
          </cell>
          <cell r="C2215" t="str">
            <v>GROSSOS</v>
          </cell>
          <cell r="D2215" t="str">
            <v>240440</v>
          </cell>
          <cell r="E2215">
            <v>226</v>
          </cell>
          <cell r="F2215">
            <v>3442483</v>
          </cell>
          <cell r="G2215">
            <v>10732</v>
          </cell>
          <cell r="H2215">
            <v>3701186</v>
          </cell>
          <cell r="I2215">
            <v>10582</v>
          </cell>
          <cell r="J2215">
            <v>1765877</v>
          </cell>
        </row>
        <row r="2216">
          <cell r="A2216">
            <v>240450</v>
          </cell>
          <cell r="B2216" t="str">
            <v>RN</v>
          </cell>
          <cell r="C2216" t="str">
            <v>GUAMARÉ</v>
          </cell>
          <cell r="D2216" t="str">
            <v>240450</v>
          </cell>
          <cell r="E2216">
            <v>92673</v>
          </cell>
          <cell r="F2216">
            <v>33738703</v>
          </cell>
          <cell r="G2216">
            <v>68652</v>
          </cell>
          <cell r="H2216">
            <v>28832069</v>
          </cell>
          <cell r="I2216">
            <v>74368</v>
          </cell>
          <cell r="J2216">
            <v>12447544</v>
          </cell>
        </row>
        <row r="2217">
          <cell r="A2217">
            <v>240460</v>
          </cell>
          <cell r="B2217" t="str">
            <v>RN</v>
          </cell>
          <cell r="C2217" t="str">
            <v>IELMO MARINHO</v>
          </cell>
          <cell r="D2217" t="str">
            <v>240460</v>
          </cell>
          <cell r="F2217">
            <v>7433397</v>
          </cell>
          <cell r="H2217">
            <v>7193610</v>
          </cell>
          <cell r="J2217">
            <v>3357018</v>
          </cell>
        </row>
        <row r="2218">
          <cell r="A2218">
            <v>240470</v>
          </cell>
          <cell r="B2218" t="str">
            <v>RN</v>
          </cell>
          <cell r="C2218" t="str">
            <v>IPANGUAÇU</v>
          </cell>
          <cell r="D2218" t="str">
            <v>240470</v>
          </cell>
          <cell r="F2218">
            <v>12634453</v>
          </cell>
          <cell r="H2218">
            <v>12226890</v>
          </cell>
          <cell r="J2218">
            <v>5705882</v>
          </cell>
        </row>
        <row r="2219">
          <cell r="A2219">
            <v>240480</v>
          </cell>
          <cell r="B2219" t="str">
            <v>RN</v>
          </cell>
          <cell r="C2219" t="str">
            <v>IPUEIRA</v>
          </cell>
          <cell r="D2219" t="str">
            <v>240480</v>
          </cell>
          <cell r="E2219">
            <v>132</v>
          </cell>
          <cell r="F2219">
            <v>1592012</v>
          </cell>
          <cell r="G2219">
            <v>477</v>
          </cell>
          <cell r="H2219">
            <v>1890252</v>
          </cell>
          <cell r="I2219">
            <v>304</v>
          </cell>
          <cell r="J2219">
            <v>1092231</v>
          </cell>
        </row>
        <row r="2220">
          <cell r="A2220">
            <v>240485</v>
          </cell>
          <cell r="B2220" t="str">
            <v>RN</v>
          </cell>
          <cell r="C2220" t="str">
            <v>ITAJÁ</v>
          </cell>
          <cell r="D2220" t="str">
            <v>240485</v>
          </cell>
          <cell r="F2220">
            <v>2224870</v>
          </cell>
          <cell r="H2220">
            <v>2153100</v>
          </cell>
          <cell r="J2220">
            <v>1004780</v>
          </cell>
        </row>
        <row r="2221">
          <cell r="A2221">
            <v>240490</v>
          </cell>
          <cell r="B2221" t="str">
            <v>RN</v>
          </cell>
          <cell r="C2221" t="str">
            <v>ITAÚ</v>
          </cell>
          <cell r="D2221" t="str">
            <v>240490</v>
          </cell>
          <cell r="E2221">
            <v>1143</v>
          </cell>
          <cell r="F2221">
            <v>14653074</v>
          </cell>
          <cell r="H2221">
            <v>14305192</v>
          </cell>
          <cell r="J2221">
            <v>6535491</v>
          </cell>
        </row>
        <row r="2222">
          <cell r="A2222">
            <v>240500</v>
          </cell>
          <cell r="B2222" t="str">
            <v>RN</v>
          </cell>
          <cell r="C2222" t="str">
            <v>JAÇANÃ</v>
          </cell>
          <cell r="D2222" t="str">
            <v>240500</v>
          </cell>
          <cell r="E2222">
            <v>10991</v>
          </cell>
          <cell r="F2222">
            <v>2326503</v>
          </cell>
          <cell r="G2222">
            <v>19543</v>
          </cell>
          <cell r="H2222">
            <v>1935694</v>
          </cell>
          <cell r="I2222">
            <v>16520</v>
          </cell>
          <cell r="J2222">
            <v>531095</v>
          </cell>
        </row>
        <row r="2223">
          <cell r="A2223">
            <v>240510</v>
          </cell>
          <cell r="B2223" t="str">
            <v>RN</v>
          </cell>
          <cell r="C2223" t="str">
            <v>JANDAÍRA</v>
          </cell>
          <cell r="D2223" t="str">
            <v>240510</v>
          </cell>
          <cell r="F2223">
            <v>1072383</v>
          </cell>
          <cell r="H2223">
            <v>1037790</v>
          </cell>
          <cell r="J2223">
            <v>484302</v>
          </cell>
        </row>
        <row r="2224">
          <cell r="A2224">
            <v>240520</v>
          </cell>
          <cell r="B2224" t="str">
            <v>RN</v>
          </cell>
          <cell r="C2224" t="str">
            <v>JANDUÍS</v>
          </cell>
          <cell r="D2224" t="str">
            <v>240520</v>
          </cell>
          <cell r="E2224">
            <v>5419</v>
          </cell>
          <cell r="F2224">
            <v>3955100</v>
          </cell>
          <cell r="G2224">
            <v>39234</v>
          </cell>
          <cell r="H2224">
            <v>4631570</v>
          </cell>
          <cell r="I2224">
            <v>7818</v>
          </cell>
          <cell r="J2224">
            <v>3011272</v>
          </cell>
        </row>
        <row r="2225">
          <cell r="A2225">
            <v>240530</v>
          </cell>
          <cell r="B2225" t="str">
            <v>RN</v>
          </cell>
          <cell r="C2225" t="str">
            <v>JANUÁRIO CICCO</v>
          </cell>
          <cell r="D2225" t="str">
            <v>240530</v>
          </cell>
          <cell r="E2225">
            <v>713</v>
          </cell>
          <cell r="F2225">
            <v>1272561</v>
          </cell>
          <cell r="G2225">
            <v>738</v>
          </cell>
          <cell r="H2225">
            <v>1657543</v>
          </cell>
          <cell r="I2225">
            <v>357</v>
          </cell>
          <cell r="J2225">
            <v>666954</v>
          </cell>
        </row>
        <row r="2226">
          <cell r="A2226">
            <v>240540</v>
          </cell>
          <cell r="B2226" t="str">
            <v>RN</v>
          </cell>
          <cell r="C2226" t="str">
            <v>JAPI</v>
          </cell>
          <cell r="D2226" t="str">
            <v>240540</v>
          </cell>
          <cell r="E2226">
            <v>3273</v>
          </cell>
          <cell r="F2226">
            <v>470826</v>
          </cell>
          <cell r="H2226">
            <v>386843</v>
          </cell>
          <cell r="J2226">
            <v>111282</v>
          </cell>
        </row>
        <row r="2227">
          <cell r="A2227">
            <v>240550</v>
          </cell>
          <cell r="B2227" t="str">
            <v>RN</v>
          </cell>
          <cell r="C2227" t="str">
            <v>JARDIM DE ANGICOS</v>
          </cell>
          <cell r="D2227" t="str">
            <v>240550</v>
          </cell>
          <cell r="E2227">
            <v>1146</v>
          </cell>
          <cell r="F2227">
            <v>531549</v>
          </cell>
          <cell r="G2227">
            <v>100</v>
          </cell>
          <cell r="H2227">
            <v>376959</v>
          </cell>
          <cell r="J2227">
            <v>158614</v>
          </cell>
        </row>
        <row r="2228">
          <cell r="A2228">
            <v>240560</v>
          </cell>
          <cell r="B2228" t="str">
            <v>RN</v>
          </cell>
          <cell r="C2228" t="str">
            <v>JARDIM DE PIRANHAS</v>
          </cell>
          <cell r="D2228" t="str">
            <v>240560</v>
          </cell>
          <cell r="E2228">
            <v>14724</v>
          </cell>
          <cell r="F2228">
            <v>13936454</v>
          </cell>
          <cell r="G2228">
            <v>13765</v>
          </cell>
          <cell r="H2228">
            <v>12718572</v>
          </cell>
          <cell r="I2228">
            <v>5284</v>
          </cell>
          <cell r="J2228">
            <v>5088619</v>
          </cell>
        </row>
        <row r="2229">
          <cell r="A2229">
            <v>240570</v>
          </cell>
          <cell r="B2229" t="str">
            <v>RN</v>
          </cell>
          <cell r="C2229" t="str">
            <v>JARDIM DO SERIDÓ</v>
          </cell>
          <cell r="D2229" t="str">
            <v>240570</v>
          </cell>
          <cell r="E2229">
            <v>19487</v>
          </cell>
          <cell r="F2229">
            <v>9339898</v>
          </cell>
          <cell r="G2229">
            <v>29362</v>
          </cell>
          <cell r="H2229">
            <v>9169392</v>
          </cell>
          <cell r="I2229">
            <v>2438</v>
          </cell>
          <cell r="J2229">
            <v>4717681</v>
          </cell>
        </row>
        <row r="2230">
          <cell r="A2230">
            <v>240580</v>
          </cell>
          <cell r="B2230" t="str">
            <v>RN</v>
          </cell>
          <cell r="C2230" t="str">
            <v>JOÃO CÂMARA</v>
          </cell>
          <cell r="D2230" t="str">
            <v>240580</v>
          </cell>
          <cell r="F2230">
            <v>14353000</v>
          </cell>
          <cell r="H2230">
            <v>13890000</v>
          </cell>
          <cell r="I2230">
            <v>345282</v>
          </cell>
          <cell r="J2230">
            <v>6004318</v>
          </cell>
        </row>
        <row r="2231">
          <cell r="A2231">
            <v>240590</v>
          </cell>
          <cell r="B2231" t="str">
            <v>RN</v>
          </cell>
          <cell r="C2231" t="str">
            <v>JOÃO DIAS</v>
          </cell>
          <cell r="D2231" t="str">
            <v>240590</v>
          </cell>
          <cell r="E2231">
            <v>1110</v>
          </cell>
          <cell r="F2231">
            <v>1117828</v>
          </cell>
          <cell r="G2231">
            <v>314</v>
          </cell>
          <cell r="H2231">
            <v>1044660</v>
          </cell>
          <cell r="I2231">
            <v>556</v>
          </cell>
          <cell r="J2231">
            <v>504022</v>
          </cell>
        </row>
        <row r="2232">
          <cell r="A2232">
            <v>240600</v>
          </cell>
          <cell r="B2232" t="str">
            <v>RN</v>
          </cell>
          <cell r="C2232" t="str">
            <v>JOSÉ DA PENHA</v>
          </cell>
          <cell r="D2232" t="str">
            <v>240600</v>
          </cell>
          <cell r="F2232">
            <v>1363244</v>
          </cell>
          <cell r="H2232">
            <v>1272566</v>
          </cell>
          <cell r="J2232">
            <v>556496</v>
          </cell>
        </row>
        <row r="2233">
          <cell r="A2233">
            <v>240610</v>
          </cell>
          <cell r="B2233" t="str">
            <v>RN</v>
          </cell>
          <cell r="C2233" t="str">
            <v>JUCURUTU</v>
          </cell>
          <cell r="D2233" t="str">
            <v>240610</v>
          </cell>
          <cell r="E2233">
            <v>117877</v>
          </cell>
          <cell r="F2233">
            <v>17837915</v>
          </cell>
          <cell r="G2233">
            <v>213627</v>
          </cell>
          <cell r="H2233">
            <v>19686333</v>
          </cell>
          <cell r="I2233">
            <v>60380</v>
          </cell>
          <cell r="J2233">
            <v>10200656</v>
          </cell>
        </row>
        <row r="2234">
          <cell r="A2234">
            <v>240615</v>
          </cell>
          <cell r="B2234" t="str">
            <v>RN</v>
          </cell>
          <cell r="C2234" t="str">
            <v>JUNDIÁ</v>
          </cell>
          <cell r="D2234" t="str">
            <v>240615</v>
          </cell>
          <cell r="E2234">
            <v>615</v>
          </cell>
          <cell r="F2234">
            <v>4802565</v>
          </cell>
          <cell r="H2234">
            <v>5004828</v>
          </cell>
          <cell r="J2234">
            <v>2598953</v>
          </cell>
        </row>
        <row r="2235">
          <cell r="A2235">
            <v>240620</v>
          </cell>
          <cell r="B2235" t="str">
            <v>RN</v>
          </cell>
          <cell r="C2235" t="str">
            <v>LAGOA D'ANTA</v>
          </cell>
          <cell r="D2235" t="str">
            <v>240620</v>
          </cell>
          <cell r="E2235">
            <v>51</v>
          </cell>
          <cell r="F2235">
            <v>377724</v>
          </cell>
          <cell r="G2235">
            <v>46</v>
          </cell>
          <cell r="H2235">
            <v>334553</v>
          </cell>
          <cell r="I2235">
            <v>86</v>
          </cell>
          <cell r="J2235">
            <v>148519</v>
          </cell>
        </row>
        <row r="2236">
          <cell r="A2236">
            <v>240630</v>
          </cell>
          <cell r="B2236" t="str">
            <v>RN</v>
          </cell>
          <cell r="C2236" t="str">
            <v>LAGOA DE PEDRAS</v>
          </cell>
          <cell r="D2236" t="str">
            <v>240630</v>
          </cell>
          <cell r="F2236">
            <v>18309964</v>
          </cell>
          <cell r="H2236">
            <v>17767143</v>
          </cell>
          <cell r="J2236">
            <v>8308933</v>
          </cell>
        </row>
        <row r="2237">
          <cell r="A2237">
            <v>240640</v>
          </cell>
          <cell r="B2237" t="str">
            <v>RN</v>
          </cell>
          <cell r="C2237" t="str">
            <v>LAGOA DE VELHOS</v>
          </cell>
          <cell r="D2237" t="str">
            <v>240640</v>
          </cell>
          <cell r="F2237">
            <v>856815</v>
          </cell>
          <cell r="H2237">
            <v>826650</v>
          </cell>
          <cell r="J2237">
            <v>385770</v>
          </cell>
        </row>
        <row r="2238">
          <cell r="A2238">
            <v>240650</v>
          </cell>
          <cell r="B2238" t="str">
            <v>RN</v>
          </cell>
          <cell r="C2238" t="str">
            <v>LAGOA NOVA</v>
          </cell>
          <cell r="D2238" t="str">
            <v>240650</v>
          </cell>
          <cell r="F2238">
            <v>4404759</v>
          </cell>
          <cell r="H2238">
            <v>4262670</v>
          </cell>
          <cell r="J2238">
            <v>1989246</v>
          </cell>
        </row>
        <row r="2239">
          <cell r="A2239">
            <v>240660</v>
          </cell>
          <cell r="B2239" t="str">
            <v>RN</v>
          </cell>
          <cell r="C2239" t="str">
            <v>LAGOA SALGADA</v>
          </cell>
          <cell r="D2239" t="str">
            <v>240660</v>
          </cell>
          <cell r="E2239">
            <v>561</v>
          </cell>
          <cell r="F2239">
            <v>1554150</v>
          </cell>
          <cell r="G2239">
            <v>37</v>
          </cell>
          <cell r="H2239">
            <v>1493153</v>
          </cell>
          <cell r="J2239">
            <v>685888</v>
          </cell>
        </row>
        <row r="2240">
          <cell r="A2240">
            <v>240670</v>
          </cell>
          <cell r="B2240" t="str">
            <v>RN</v>
          </cell>
          <cell r="C2240" t="str">
            <v>LAJES</v>
          </cell>
          <cell r="D2240" t="str">
            <v>240670</v>
          </cell>
          <cell r="F2240">
            <v>20704027</v>
          </cell>
          <cell r="H2240">
            <v>19630951</v>
          </cell>
          <cell r="J2240">
            <v>8968436</v>
          </cell>
        </row>
        <row r="2241">
          <cell r="A2241">
            <v>240680</v>
          </cell>
          <cell r="B2241" t="str">
            <v>RN</v>
          </cell>
          <cell r="C2241" t="str">
            <v>LAJES PINTADAS</v>
          </cell>
          <cell r="D2241" t="str">
            <v>240680</v>
          </cell>
          <cell r="E2241">
            <v>34574</v>
          </cell>
          <cell r="F2241">
            <v>2750790</v>
          </cell>
          <cell r="G2241">
            <v>3578</v>
          </cell>
          <cell r="H2241">
            <v>2418191</v>
          </cell>
          <cell r="I2241">
            <v>4826</v>
          </cell>
          <cell r="J2241">
            <v>1245753</v>
          </cell>
        </row>
        <row r="2242">
          <cell r="A2242">
            <v>240690</v>
          </cell>
          <cell r="B2242" t="str">
            <v>RN</v>
          </cell>
          <cell r="C2242" t="str">
            <v>LUCRÉCIA</v>
          </cell>
          <cell r="D2242" t="str">
            <v>240690</v>
          </cell>
          <cell r="E2242">
            <v>1298</v>
          </cell>
          <cell r="F2242">
            <v>4370348</v>
          </cell>
          <cell r="G2242">
            <v>2731</v>
          </cell>
          <cell r="H2242">
            <v>4263296</v>
          </cell>
          <cell r="J2242">
            <v>1691210</v>
          </cell>
        </row>
        <row r="2243">
          <cell r="A2243">
            <v>240700</v>
          </cell>
          <cell r="B2243" t="str">
            <v>RN</v>
          </cell>
          <cell r="C2243" t="str">
            <v>LUÍS GOMES</v>
          </cell>
          <cell r="D2243" t="str">
            <v>240700</v>
          </cell>
          <cell r="F2243">
            <v>2155063</v>
          </cell>
          <cell r="H2243">
            <v>1834626</v>
          </cell>
          <cell r="J2243">
            <v>811242</v>
          </cell>
        </row>
        <row r="2244">
          <cell r="A2244">
            <v>240710</v>
          </cell>
          <cell r="B2244" t="str">
            <v>RN</v>
          </cell>
          <cell r="C2244" t="str">
            <v>MACAÍBA</v>
          </cell>
          <cell r="D2244" t="str">
            <v>240710</v>
          </cell>
          <cell r="E2244">
            <v>45780</v>
          </cell>
          <cell r="F2244">
            <v>848584</v>
          </cell>
          <cell r="H2244">
            <v>826237</v>
          </cell>
          <cell r="J2244">
            <v>646501</v>
          </cell>
        </row>
        <row r="2245">
          <cell r="A2245">
            <v>240720</v>
          </cell>
          <cell r="B2245" t="str">
            <v>RN</v>
          </cell>
          <cell r="C2245" t="str">
            <v>MACAU</v>
          </cell>
          <cell r="D2245" t="str">
            <v>240720</v>
          </cell>
          <cell r="E2245">
            <v>11834</v>
          </cell>
          <cell r="F2245">
            <v>4668182</v>
          </cell>
          <cell r="H2245">
            <v>4395229</v>
          </cell>
          <cell r="J2245">
            <v>2007676</v>
          </cell>
        </row>
        <row r="2246">
          <cell r="A2246">
            <v>240725</v>
          </cell>
          <cell r="B2246" t="str">
            <v>RN</v>
          </cell>
          <cell r="C2246" t="str">
            <v>MAJOR SALES</v>
          </cell>
          <cell r="D2246" t="str">
            <v>240725</v>
          </cell>
          <cell r="E2246">
            <v>1057</v>
          </cell>
          <cell r="F2246">
            <v>1904346</v>
          </cell>
          <cell r="G2246">
            <v>596</v>
          </cell>
          <cell r="H2246">
            <v>1866757</v>
          </cell>
          <cell r="I2246">
            <v>340</v>
          </cell>
          <cell r="J2246">
            <v>596736</v>
          </cell>
        </row>
        <row r="2247">
          <cell r="A2247">
            <v>240730</v>
          </cell>
          <cell r="B2247" t="str">
            <v>RN</v>
          </cell>
          <cell r="C2247" t="str">
            <v>MARCELINO VIEIRA</v>
          </cell>
          <cell r="D2247" t="str">
            <v>240730</v>
          </cell>
          <cell r="E2247">
            <v>3291</v>
          </cell>
          <cell r="F2247">
            <v>15432521</v>
          </cell>
          <cell r="G2247">
            <v>7518</v>
          </cell>
          <cell r="H2247">
            <v>14862175</v>
          </cell>
          <cell r="I2247">
            <v>3400</v>
          </cell>
          <cell r="J2247">
            <v>7028888</v>
          </cell>
        </row>
        <row r="2248">
          <cell r="A2248">
            <v>240740</v>
          </cell>
          <cell r="B2248" t="str">
            <v>RN</v>
          </cell>
          <cell r="C2248" t="str">
            <v>MARTINS</v>
          </cell>
          <cell r="D2248" t="str">
            <v>240740</v>
          </cell>
          <cell r="F2248">
            <v>8952614</v>
          </cell>
          <cell r="H2248">
            <v>8663820</v>
          </cell>
          <cell r="J2248">
            <v>4043116</v>
          </cell>
        </row>
        <row r="2249">
          <cell r="A2249">
            <v>240750</v>
          </cell>
          <cell r="B2249" t="str">
            <v>RN</v>
          </cell>
          <cell r="C2249" t="str">
            <v>MAXARANGUAPE</v>
          </cell>
          <cell r="D2249" t="str">
            <v>240750</v>
          </cell>
          <cell r="F2249">
            <v>1721306</v>
          </cell>
          <cell r="H2249">
            <v>1665780</v>
          </cell>
          <cell r="J2249">
            <v>777364</v>
          </cell>
        </row>
        <row r="2250">
          <cell r="A2250">
            <v>240760</v>
          </cell>
          <cell r="B2250" t="str">
            <v>RN</v>
          </cell>
          <cell r="C2250" t="str">
            <v>MESSIAS TARGINO</v>
          </cell>
          <cell r="D2250" t="str">
            <v>240760</v>
          </cell>
          <cell r="E2250">
            <v>878</v>
          </cell>
          <cell r="F2250">
            <v>2359714</v>
          </cell>
          <cell r="G2250">
            <v>420</v>
          </cell>
          <cell r="H2250">
            <v>2265731</v>
          </cell>
          <cell r="I2250">
            <v>12211</v>
          </cell>
          <cell r="J2250">
            <v>977458</v>
          </cell>
        </row>
        <row r="2251">
          <cell r="A2251">
            <v>240770</v>
          </cell>
          <cell r="B2251" t="str">
            <v>RN</v>
          </cell>
          <cell r="C2251" t="str">
            <v>MONTANHAS</v>
          </cell>
          <cell r="D2251" t="str">
            <v>240770</v>
          </cell>
          <cell r="E2251">
            <v>8344</v>
          </cell>
          <cell r="F2251">
            <v>3258304</v>
          </cell>
          <cell r="G2251">
            <v>8557</v>
          </cell>
          <cell r="H2251">
            <v>4535405</v>
          </cell>
          <cell r="I2251">
            <v>2333</v>
          </cell>
          <cell r="J2251">
            <v>1806249</v>
          </cell>
        </row>
        <row r="2252">
          <cell r="A2252">
            <v>240780</v>
          </cell>
          <cell r="B2252" t="str">
            <v>RN</v>
          </cell>
          <cell r="C2252" t="str">
            <v>MONTE ALEGRE</v>
          </cell>
          <cell r="D2252" t="str">
            <v>240780</v>
          </cell>
          <cell r="F2252">
            <v>142203675</v>
          </cell>
          <cell r="H2252">
            <v>142515316</v>
          </cell>
          <cell r="J2252">
            <v>66288830</v>
          </cell>
        </row>
        <row r="2253">
          <cell r="A2253">
            <v>240790</v>
          </cell>
          <cell r="B2253" t="str">
            <v>RN</v>
          </cell>
          <cell r="C2253" t="str">
            <v>MONTE DAS GAMELEIRAS</v>
          </cell>
          <cell r="D2253" t="str">
            <v>240790</v>
          </cell>
          <cell r="E2253">
            <v>13</v>
          </cell>
          <cell r="F2253">
            <v>7383134</v>
          </cell>
          <cell r="G2253">
            <v>321</v>
          </cell>
          <cell r="H2253">
            <v>7363250</v>
          </cell>
          <cell r="J2253">
            <v>3449328</v>
          </cell>
        </row>
        <row r="2254">
          <cell r="A2254">
            <v>240800</v>
          </cell>
          <cell r="B2254" t="str">
            <v>RN</v>
          </cell>
          <cell r="C2254" t="str">
            <v>MOSSORÓ</v>
          </cell>
          <cell r="D2254" t="str">
            <v>240800</v>
          </cell>
          <cell r="E2254">
            <v>2201352</v>
          </cell>
          <cell r="F2254">
            <v>197470323</v>
          </cell>
          <cell r="G2254">
            <v>1569580</v>
          </cell>
          <cell r="H2254">
            <v>194662743</v>
          </cell>
          <cell r="I2254">
            <v>1102484</v>
          </cell>
          <cell r="J2254">
            <v>101183062</v>
          </cell>
        </row>
        <row r="2255">
          <cell r="A2255">
            <v>240810</v>
          </cell>
          <cell r="B2255" t="str">
            <v>RN</v>
          </cell>
          <cell r="C2255" t="str">
            <v>NATAL</v>
          </cell>
          <cell r="D2255" t="str">
            <v>240810</v>
          </cell>
          <cell r="E2255">
            <v>4341660</v>
          </cell>
          <cell r="F2255">
            <v>978186335</v>
          </cell>
          <cell r="G2255">
            <v>3256863</v>
          </cell>
          <cell r="H2255">
            <v>873308236</v>
          </cell>
          <cell r="I2255">
            <v>1247530</v>
          </cell>
          <cell r="J2255">
            <v>404346909</v>
          </cell>
        </row>
        <row r="2256">
          <cell r="A2256">
            <v>240820</v>
          </cell>
          <cell r="B2256" t="str">
            <v>RN</v>
          </cell>
          <cell r="C2256" t="str">
            <v>NÍSIA FLORESTA</v>
          </cell>
          <cell r="D2256" t="str">
            <v>240820</v>
          </cell>
          <cell r="F2256">
            <v>65150003</v>
          </cell>
          <cell r="H2256">
            <v>63048390</v>
          </cell>
          <cell r="J2256">
            <v>29422582</v>
          </cell>
        </row>
        <row r="2257">
          <cell r="A2257">
            <v>240830</v>
          </cell>
          <cell r="B2257" t="str">
            <v>RN</v>
          </cell>
          <cell r="C2257" t="str">
            <v>NOVA CRUZ</v>
          </cell>
          <cell r="D2257" t="str">
            <v>240830</v>
          </cell>
          <cell r="E2257">
            <v>26102</v>
          </cell>
          <cell r="F2257">
            <v>19189720</v>
          </cell>
          <cell r="G2257">
            <v>900</v>
          </cell>
          <cell r="H2257">
            <v>17414644</v>
          </cell>
          <cell r="I2257">
            <v>660</v>
          </cell>
          <cell r="J2257">
            <v>8192898</v>
          </cell>
        </row>
        <row r="2258">
          <cell r="A2258">
            <v>240840</v>
          </cell>
          <cell r="B2258" t="str">
            <v>RN</v>
          </cell>
          <cell r="C2258" t="str">
            <v>OLHO-D'ÁGUA DO BORGES</v>
          </cell>
          <cell r="D2258" t="str">
            <v>240840</v>
          </cell>
          <cell r="E2258">
            <v>30</v>
          </cell>
          <cell r="F2258">
            <v>2746232</v>
          </cell>
          <cell r="G2258">
            <v>60</v>
          </cell>
          <cell r="H2258">
            <v>2693170</v>
          </cell>
          <cell r="J2258">
            <v>1166808</v>
          </cell>
        </row>
        <row r="2259">
          <cell r="A2259">
            <v>240850</v>
          </cell>
          <cell r="B2259" t="str">
            <v>RN</v>
          </cell>
          <cell r="C2259" t="str">
            <v>OURO BRANCO</v>
          </cell>
          <cell r="D2259" t="str">
            <v>240850</v>
          </cell>
          <cell r="E2259">
            <v>1180</v>
          </cell>
          <cell r="F2259">
            <v>87285651</v>
          </cell>
          <cell r="G2259">
            <v>1091</v>
          </cell>
          <cell r="H2259">
            <v>84349423</v>
          </cell>
          <cell r="I2259">
            <v>170</v>
          </cell>
          <cell r="J2259">
            <v>39250749</v>
          </cell>
        </row>
        <row r="2260">
          <cell r="A2260">
            <v>240860</v>
          </cell>
          <cell r="B2260" t="str">
            <v>RN</v>
          </cell>
          <cell r="C2260" t="str">
            <v>PARANÁ</v>
          </cell>
          <cell r="D2260" t="str">
            <v>240860</v>
          </cell>
          <cell r="F2260">
            <v>8262399</v>
          </cell>
          <cell r="H2260">
            <v>7995870</v>
          </cell>
          <cell r="J2260">
            <v>3731406</v>
          </cell>
        </row>
        <row r="2261">
          <cell r="A2261">
            <v>240870</v>
          </cell>
          <cell r="B2261" t="str">
            <v>RN</v>
          </cell>
          <cell r="C2261" t="str">
            <v>PARAÚ</v>
          </cell>
          <cell r="D2261" t="str">
            <v>240870</v>
          </cell>
          <cell r="F2261">
            <v>740373</v>
          </cell>
          <cell r="H2261">
            <v>716490</v>
          </cell>
          <cell r="J2261">
            <v>334362</v>
          </cell>
        </row>
        <row r="2262">
          <cell r="A2262">
            <v>240880</v>
          </cell>
          <cell r="B2262" t="str">
            <v>RN</v>
          </cell>
          <cell r="C2262" t="str">
            <v>PARAZINHO</v>
          </cell>
          <cell r="D2262" t="str">
            <v>240880</v>
          </cell>
          <cell r="E2262">
            <v>1758</v>
          </cell>
          <cell r="F2262">
            <v>2644813</v>
          </cell>
          <cell r="G2262">
            <v>22568</v>
          </cell>
          <cell r="H2262">
            <v>3050619</v>
          </cell>
          <cell r="J2262">
            <v>1408191</v>
          </cell>
        </row>
        <row r="2263">
          <cell r="A2263">
            <v>240890</v>
          </cell>
          <cell r="B2263" t="str">
            <v>RN</v>
          </cell>
          <cell r="C2263" t="str">
            <v>PARELHAS</v>
          </cell>
          <cell r="D2263" t="str">
            <v>240890</v>
          </cell>
          <cell r="E2263">
            <v>17666</v>
          </cell>
          <cell r="F2263">
            <v>8675267</v>
          </cell>
          <cell r="G2263">
            <v>10513</v>
          </cell>
          <cell r="H2263">
            <v>7395656</v>
          </cell>
          <cell r="I2263">
            <v>35187</v>
          </cell>
          <cell r="J2263">
            <v>2871634</v>
          </cell>
        </row>
        <row r="2264">
          <cell r="A2264">
            <v>240325</v>
          </cell>
          <cell r="B2264" t="str">
            <v>RN</v>
          </cell>
          <cell r="C2264" t="str">
            <v>PARNAMIRIM</v>
          </cell>
          <cell r="D2264" t="str">
            <v>240325</v>
          </cell>
          <cell r="F2264">
            <v>23492854</v>
          </cell>
          <cell r="G2264">
            <v>4360</v>
          </cell>
          <cell r="H2264">
            <v>23247994</v>
          </cell>
          <cell r="J2264">
            <v>10897538</v>
          </cell>
        </row>
        <row r="2265">
          <cell r="A2265">
            <v>240910</v>
          </cell>
          <cell r="B2265" t="str">
            <v>RN</v>
          </cell>
          <cell r="C2265" t="str">
            <v>PASSA E FICA</v>
          </cell>
          <cell r="D2265" t="str">
            <v>240910</v>
          </cell>
          <cell r="F2265">
            <v>22446901</v>
          </cell>
          <cell r="H2265">
            <v>23219212</v>
          </cell>
          <cell r="J2265">
            <v>10835409</v>
          </cell>
        </row>
        <row r="2266">
          <cell r="A2266">
            <v>240920</v>
          </cell>
          <cell r="B2266" t="str">
            <v>RN</v>
          </cell>
          <cell r="C2266" t="str">
            <v>PASSAGEM</v>
          </cell>
          <cell r="D2266" t="str">
            <v>240920</v>
          </cell>
          <cell r="F2266">
            <v>588271</v>
          </cell>
          <cell r="H2266">
            <v>877399</v>
          </cell>
          <cell r="J2266">
            <v>427078</v>
          </cell>
        </row>
        <row r="2267">
          <cell r="A2267">
            <v>240930</v>
          </cell>
          <cell r="B2267" t="str">
            <v>RN</v>
          </cell>
          <cell r="C2267" t="str">
            <v>PATU</v>
          </cell>
          <cell r="D2267" t="str">
            <v>240930</v>
          </cell>
          <cell r="F2267">
            <v>625089</v>
          </cell>
          <cell r="H2267">
            <v>541981</v>
          </cell>
          <cell r="J2267">
            <v>261493</v>
          </cell>
        </row>
        <row r="2268">
          <cell r="A2268">
            <v>240940</v>
          </cell>
          <cell r="B2268" t="str">
            <v>RN</v>
          </cell>
          <cell r="C2268" t="str">
            <v>PAU DOS FERROS</v>
          </cell>
          <cell r="D2268" t="str">
            <v>240940</v>
          </cell>
          <cell r="E2268">
            <v>4575</v>
          </cell>
          <cell r="F2268">
            <v>28350099</v>
          </cell>
          <cell r="G2268">
            <v>274</v>
          </cell>
          <cell r="H2268">
            <v>27827353</v>
          </cell>
          <cell r="I2268">
            <v>105151</v>
          </cell>
          <cell r="J2268">
            <v>12293131</v>
          </cell>
        </row>
        <row r="2269">
          <cell r="A2269">
            <v>240950</v>
          </cell>
          <cell r="B2269" t="str">
            <v>RN</v>
          </cell>
          <cell r="C2269" t="str">
            <v>PEDRA GRANDE</v>
          </cell>
          <cell r="D2269" t="str">
            <v>240950</v>
          </cell>
          <cell r="F2269">
            <v>5291913</v>
          </cell>
          <cell r="H2269">
            <v>4766566</v>
          </cell>
          <cell r="I2269">
            <v>4030</v>
          </cell>
          <cell r="J2269">
            <v>1899008</v>
          </cell>
        </row>
        <row r="2270">
          <cell r="A2270">
            <v>240960</v>
          </cell>
          <cell r="B2270" t="str">
            <v>RN</v>
          </cell>
          <cell r="C2270" t="str">
            <v>PEDRA PRETA</v>
          </cell>
          <cell r="D2270" t="str">
            <v>240960</v>
          </cell>
          <cell r="F2270">
            <v>747233</v>
          </cell>
          <cell r="G2270">
            <v>1090</v>
          </cell>
          <cell r="H2270">
            <v>708324</v>
          </cell>
          <cell r="I2270">
            <v>60</v>
          </cell>
          <cell r="J2270">
            <v>516364</v>
          </cell>
        </row>
        <row r="2271">
          <cell r="A2271">
            <v>240970</v>
          </cell>
          <cell r="B2271" t="str">
            <v>RN</v>
          </cell>
          <cell r="C2271" t="str">
            <v>PEDRO AVELINO</v>
          </cell>
          <cell r="D2271" t="str">
            <v>240970</v>
          </cell>
          <cell r="E2271">
            <v>45936</v>
          </cell>
          <cell r="F2271">
            <v>17281383</v>
          </cell>
          <cell r="G2271">
            <v>27270</v>
          </cell>
          <cell r="H2271">
            <v>15864360</v>
          </cell>
          <cell r="I2271">
            <v>5465</v>
          </cell>
          <cell r="J2271">
            <v>7293979</v>
          </cell>
        </row>
        <row r="2272">
          <cell r="A2272">
            <v>240980</v>
          </cell>
          <cell r="B2272" t="str">
            <v>RN</v>
          </cell>
          <cell r="C2272" t="str">
            <v>PEDRO VELHO</v>
          </cell>
          <cell r="D2272" t="str">
            <v>240980</v>
          </cell>
          <cell r="F2272">
            <v>2129006</v>
          </cell>
          <cell r="H2272">
            <v>2038620</v>
          </cell>
          <cell r="I2272">
            <v>48551</v>
          </cell>
          <cell r="J2272">
            <v>509076</v>
          </cell>
        </row>
        <row r="2273">
          <cell r="A2273">
            <v>240990</v>
          </cell>
          <cell r="B2273" t="str">
            <v>RN</v>
          </cell>
          <cell r="C2273" t="str">
            <v>PENDÊNCIAS</v>
          </cell>
          <cell r="D2273" t="str">
            <v>240990</v>
          </cell>
          <cell r="E2273">
            <v>1197</v>
          </cell>
          <cell r="F2273">
            <v>1238794</v>
          </cell>
          <cell r="G2273">
            <v>12200</v>
          </cell>
          <cell r="H2273">
            <v>1204556</v>
          </cell>
          <cell r="J2273">
            <v>504003</v>
          </cell>
        </row>
        <row r="2274">
          <cell r="A2274">
            <v>241000</v>
          </cell>
          <cell r="B2274" t="str">
            <v>RN</v>
          </cell>
          <cell r="C2274" t="str">
            <v>PILÕES</v>
          </cell>
          <cell r="D2274" t="str">
            <v>241000</v>
          </cell>
          <cell r="F2274">
            <v>146851</v>
          </cell>
          <cell r="G2274">
            <v>317</v>
          </cell>
          <cell r="H2274">
            <v>155303</v>
          </cell>
          <cell r="J2274">
            <v>95351</v>
          </cell>
        </row>
        <row r="2275">
          <cell r="A2275">
            <v>241010</v>
          </cell>
          <cell r="B2275" t="str">
            <v>RN</v>
          </cell>
          <cell r="C2275" t="str">
            <v>POÇO BRANCO</v>
          </cell>
          <cell r="D2275" t="str">
            <v>241010</v>
          </cell>
          <cell r="E2275">
            <v>3</v>
          </cell>
          <cell r="F2275">
            <v>497205</v>
          </cell>
          <cell r="H2275">
            <v>344442</v>
          </cell>
          <cell r="J2275">
            <v>322959</v>
          </cell>
        </row>
        <row r="2276">
          <cell r="A2276">
            <v>241020</v>
          </cell>
          <cell r="B2276" t="str">
            <v>RN</v>
          </cell>
          <cell r="C2276" t="str">
            <v>PORTALEGRE</v>
          </cell>
          <cell r="D2276" t="str">
            <v>241020</v>
          </cell>
          <cell r="F2276">
            <v>21301566</v>
          </cell>
          <cell r="H2276">
            <v>20307301</v>
          </cell>
          <cell r="J2276">
            <v>9253023</v>
          </cell>
        </row>
        <row r="2277">
          <cell r="A2277">
            <v>241025</v>
          </cell>
          <cell r="B2277" t="str">
            <v>RN</v>
          </cell>
          <cell r="C2277" t="str">
            <v>PORTO DO MANGUE</v>
          </cell>
          <cell r="D2277" t="str">
            <v>241025</v>
          </cell>
          <cell r="F2277">
            <v>2313560</v>
          </cell>
          <cell r="G2277">
            <v>8465</v>
          </cell>
          <cell r="H2277">
            <v>1856165</v>
          </cell>
          <cell r="I2277">
            <v>6465</v>
          </cell>
          <cell r="J2277">
            <v>816120</v>
          </cell>
        </row>
        <row r="2278">
          <cell r="A2278">
            <v>241040</v>
          </cell>
          <cell r="B2278" t="str">
            <v>RN</v>
          </cell>
          <cell r="C2278" t="str">
            <v>PUREZA</v>
          </cell>
          <cell r="D2278" t="str">
            <v>241040</v>
          </cell>
          <cell r="E2278">
            <v>8606</v>
          </cell>
          <cell r="F2278">
            <v>2221719</v>
          </cell>
          <cell r="G2278">
            <v>2136</v>
          </cell>
          <cell r="H2278">
            <v>1998562</v>
          </cell>
          <cell r="I2278">
            <v>15548</v>
          </cell>
          <cell r="J2278">
            <v>880762</v>
          </cell>
        </row>
        <row r="2279">
          <cell r="A2279">
            <v>241050</v>
          </cell>
          <cell r="B2279" t="str">
            <v>RN</v>
          </cell>
          <cell r="C2279" t="str">
            <v>RAFAEL FERNANDES</v>
          </cell>
          <cell r="D2279" t="str">
            <v>241050</v>
          </cell>
          <cell r="E2279">
            <v>1183</v>
          </cell>
          <cell r="F2279">
            <v>12673974</v>
          </cell>
          <cell r="H2279">
            <v>14179910</v>
          </cell>
          <cell r="I2279">
            <v>1023</v>
          </cell>
          <cell r="J2279">
            <v>6438315</v>
          </cell>
        </row>
        <row r="2280">
          <cell r="A2280">
            <v>241060</v>
          </cell>
          <cell r="B2280" t="str">
            <v>RN</v>
          </cell>
          <cell r="C2280" t="str">
            <v>RAFAEL GODEIRO</v>
          </cell>
          <cell r="D2280" t="str">
            <v>241060</v>
          </cell>
          <cell r="F2280">
            <v>2923869</v>
          </cell>
          <cell r="H2280">
            <v>2799940</v>
          </cell>
          <cell r="J2280">
            <v>1302400</v>
          </cell>
        </row>
        <row r="2281">
          <cell r="A2281">
            <v>241070</v>
          </cell>
          <cell r="B2281" t="str">
            <v>RN</v>
          </cell>
          <cell r="C2281" t="str">
            <v>RIACHO DA CRUZ</v>
          </cell>
          <cell r="D2281" t="str">
            <v>241070</v>
          </cell>
          <cell r="F2281">
            <v>15946241</v>
          </cell>
          <cell r="H2281">
            <v>14988079</v>
          </cell>
          <cell r="I2281">
            <v>136</v>
          </cell>
          <cell r="J2281">
            <v>6859110</v>
          </cell>
        </row>
        <row r="2282">
          <cell r="A2282">
            <v>241080</v>
          </cell>
          <cell r="B2282" t="str">
            <v>RN</v>
          </cell>
          <cell r="C2282" t="str">
            <v>RIACHO DE SANTANA</v>
          </cell>
          <cell r="D2282" t="str">
            <v>241080</v>
          </cell>
          <cell r="F2282">
            <v>371721</v>
          </cell>
          <cell r="H2282">
            <v>359730</v>
          </cell>
          <cell r="J2282">
            <v>167874</v>
          </cell>
        </row>
        <row r="2283">
          <cell r="A2283">
            <v>241090</v>
          </cell>
          <cell r="B2283" t="str">
            <v>RN</v>
          </cell>
          <cell r="C2283" t="str">
            <v>RIACHUELO</v>
          </cell>
          <cell r="D2283" t="str">
            <v>241090</v>
          </cell>
          <cell r="E2283">
            <v>80</v>
          </cell>
          <cell r="F2283">
            <v>5030278</v>
          </cell>
          <cell r="H2283">
            <v>5405395</v>
          </cell>
          <cell r="J2283">
            <v>2840172</v>
          </cell>
        </row>
        <row r="2284">
          <cell r="A2284">
            <v>240895</v>
          </cell>
          <cell r="B2284" t="str">
            <v>RN</v>
          </cell>
          <cell r="C2284" t="str">
            <v>RIO DO FOGO</v>
          </cell>
          <cell r="D2284" t="str">
            <v>240895</v>
          </cell>
          <cell r="F2284">
            <v>5218959</v>
          </cell>
          <cell r="G2284">
            <v>533</v>
          </cell>
          <cell r="H2284">
            <v>5711550</v>
          </cell>
          <cell r="J2284">
            <v>2651208</v>
          </cell>
        </row>
        <row r="2285">
          <cell r="A2285">
            <v>241100</v>
          </cell>
          <cell r="B2285" t="str">
            <v>RN</v>
          </cell>
          <cell r="C2285" t="str">
            <v>RODOLFO FERNANDES</v>
          </cell>
          <cell r="D2285" t="str">
            <v>241100</v>
          </cell>
          <cell r="E2285">
            <v>421</v>
          </cell>
          <cell r="F2285">
            <v>4534957</v>
          </cell>
          <cell r="G2285">
            <v>8191</v>
          </cell>
          <cell r="H2285">
            <v>4016571</v>
          </cell>
          <cell r="I2285">
            <v>12678</v>
          </cell>
          <cell r="J2285">
            <v>1570798</v>
          </cell>
        </row>
        <row r="2286">
          <cell r="A2286">
            <v>241110</v>
          </cell>
          <cell r="B2286" t="str">
            <v>RN</v>
          </cell>
          <cell r="C2286" t="str">
            <v>RUY BARBOSA</v>
          </cell>
          <cell r="D2286" t="str">
            <v>241110</v>
          </cell>
          <cell r="E2286">
            <v>868</v>
          </cell>
          <cell r="F2286">
            <v>3395669</v>
          </cell>
          <cell r="G2286">
            <v>437</v>
          </cell>
          <cell r="H2286">
            <v>3034761</v>
          </cell>
          <cell r="I2286">
            <v>142</v>
          </cell>
          <cell r="J2286">
            <v>1553822</v>
          </cell>
        </row>
        <row r="2287">
          <cell r="A2287">
            <v>241120</v>
          </cell>
          <cell r="B2287" t="str">
            <v>RN</v>
          </cell>
          <cell r="C2287" t="str">
            <v>SANTA CRUZ</v>
          </cell>
          <cell r="D2287" t="str">
            <v>241120</v>
          </cell>
          <cell r="F2287">
            <v>4404643</v>
          </cell>
          <cell r="G2287">
            <v>800</v>
          </cell>
          <cell r="H2287">
            <v>4258920</v>
          </cell>
          <cell r="J2287">
            <v>2003736</v>
          </cell>
        </row>
        <row r="2288">
          <cell r="A2288">
            <v>240933</v>
          </cell>
          <cell r="B2288" t="str">
            <v>RN</v>
          </cell>
          <cell r="C2288" t="str">
            <v>SANTA MARIA</v>
          </cell>
          <cell r="D2288" t="str">
            <v>240933</v>
          </cell>
          <cell r="E2288">
            <v>31</v>
          </cell>
          <cell r="F2288">
            <v>8099783</v>
          </cell>
          <cell r="G2288">
            <v>53</v>
          </cell>
          <cell r="H2288">
            <v>8056154</v>
          </cell>
          <cell r="I2288">
            <v>2</v>
          </cell>
          <cell r="J2288">
            <v>3766119</v>
          </cell>
        </row>
        <row r="2289">
          <cell r="A2289">
            <v>241140</v>
          </cell>
          <cell r="B2289" t="str">
            <v>RN</v>
          </cell>
          <cell r="C2289" t="str">
            <v>SANTANA DO MATOS</v>
          </cell>
          <cell r="D2289" t="str">
            <v>241140</v>
          </cell>
          <cell r="F2289">
            <v>7842597</v>
          </cell>
          <cell r="H2289">
            <v>7589610</v>
          </cell>
          <cell r="J2289">
            <v>3541818</v>
          </cell>
        </row>
        <row r="2290">
          <cell r="A2290">
            <v>241142</v>
          </cell>
          <cell r="B2290" t="str">
            <v>RN</v>
          </cell>
          <cell r="C2290" t="str">
            <v>SANTANA DO SERIDÓ</v>
          </cell>
          <cell r="D2290" t="str">
            <v>241142</v>
          </cell>
          <cell r="E2290">
            <v>3017</v>
          </cell>
          <cell r="F2290">
            <v>7375617</v>
          </cell>
          <cell r="G2290">
            <v>5759</v>
          </cell>
          <cell r="H2290">
            <v>12173368</v>
          </cell>
          <cell r="I2290">
            <v>436</v>
          </cell>
          <cell r="J2290">
            <v>5650949</v>
          </cell>
        </row>
        <row r="2291">
          <cell r="A2291">
            <v>241150</v>
          </cell>
          <cell r="B2291" t="str">
            <v>RN</v>
          </cell>
          <cell r="C2291" t="str">
            <v>SANTO ANTÔNIO</v>
          </cell>
          <cell r="D2291" t="str">
            <v>241150</v>
          </cell>
          <cell r="F2291">
            <v>16691816</v>
          </cell>
          <cell r="H2291">
            <v>16908589</v>
          </cell>
          <cell r="J2291">
            <v>8339922</v>
          </cell>
        </row>
        <row r="2292">
          <cell r="A2292">
            <v>241160</v>
          </cell>
          <cell r="B2292" t="str">
            <v>RN</v>
          </cell>
          <cell r="C2292" t="str">
            <v>SÃO BENTO DO NORTE</v>
          </cell>
          <cell r="D2292" t="str">
            <v>241160</v>
          </cell>
          <cell r="F2292">
            <v>2038777</v>
          </cell>
          <cell r="H2292">
            <v>1973010</v>
          </cell>
          <cell r="J2292">
            <v>920738</v>
          </cell>
        </row>
        <row r="2293">
          <cell r="A2293">
            <v>241170</v>
          </cell>
          <cell r="B2293" t="str">
            <v>RN</v>
          </cell>
          <cell r="C2293" t="str">
            <v>SÃO BENTO DO TRAIRÍ</v>
          </cell>
          <cell r="D2293" t="str">
            <v>241170</v>
          </cell>
          <cell r="E2293">
            <v>210</v>
          </cell>
          <cell r="F2293">
            <v>389879</v>
          </cell>
          <cell r="H2293">
            <v>740519</v>
          </cell>
          <cell r="J2293">
            <v>298512</v>
          </cell>
        </row>
        <row r="2294">
          <cell r="A2294">
            <v>241180</v>
          </cell>
          <cell r="B2294" t="str">
            <v>RN</v>
          </cell>
          <cell r="C2294" t="str">
            <v>SÃO FERNANDO</v>
          </cell>
          <cell r="D2294" t="str">
            <v>241180</v>
          </cell>
          <cell r="F2294">
            <v>24508703</v>
          </cell>
          <cell r="G2294">
            <v>900</v>
          </cell>
          <cell r="H2294">
            <v>24848383</v>
          </cell>
          <cell r="J2294">
            <v>12521340</v>
          </cell>
        </row>
        <row r="2295">
          <cell r="A2295">
            <v>241190</v>
          </cell>
          <cell r="B2295" t="str">
            <v>RN</v>
          </cell>
          <cell r="C2295" t="str">
            <v>SÃO FRANCISCO DO OESTE</v>
          </cell>
          <cell r="D2295" t="str">
            <v>241190</v>
          </cell>
          <cell r="E2295">
            <v>772</v>
          </cell>
          <cell r="F2295">
            <v>2704631</v>
          </cell>
          <cell r="G2295">
            <v>319</v>
          </cell>
          <cell r="H2295">
            <v>3148087</v>
          </cell>
          <cell r="I2295">
            <v>778</v>
          </cell>
          <cell r="J2295">
            <v>1434564</v>
          </cell>
        </row>
        <row r="2296">
          <cell r="A2296">
            <v>241200</v>
          </cell>
          <cell r="B2296" t="str">
            <v>RN</v>
          </cell>
          <cell r="C2296" t="str">
            <v>SÃO GONÇALO DO AMARANTE</v>
          </cell>
          <cell r="D2296" t="str">
            <v>241200</v>
          </cell>
          <cell r="E2296">
            <v>2050391</v>
          </cell>
          <cell r="F2296">
            <v>1227723318</v>
          </cell>
          <cell r="G2296">
            <v>2288269</v>
          </cell>
          <cell r="H2296">
            <v>1127259194</v>
          </cell>
          <cell r="I2296">
            <v>633276</v>
          </cell>
          <cell r="J2296">
            <v>512947984</v>
          </cell>
        </row>
        <row r="2297">
          <cell r="A2297">
            <v>241210</v>
          </cell>
          <cell r="B2297" t="str">
            <v>RN</v>
          </cell>
          <cell r="C2297" t="str">
            <v>SÃO JOÃO DO SABUGI</v>
          </cell>
          <cell r="D2297" t="str">
            <v>241210</v>
          </cell>
          <cell r="F2297">
            <v>933502</v>
          </cell>
          <cell r="H2297">
            <v>821858</v>
          </cell>
          <cell r="J2297">
            <v>366525</v>
          </cell>
        </row>
        <row r="2298">
          <cell r="A2298">
            <v>241220</v>
          </cell>
          <cell r="B2298" t="str">
            <v>RN</v>
          </cell>
          <cell r="C2298" t="str">
            <v>SÃO JOSÉ DE MIPIBU</v>
          </cell>
          <cell r="D2298" t="str">
            <v>241220</v>
          </cell>
          <cell r="F2298">
            <v>27345231</v>
          </cell>
          <cell r="H2298">
            <v>27327168</v>
          </cell>
          <cell r="J2298">
            <v>12923860</v>
          </cell>
        </row>
        <row r="2299">
          <cell r="A2299">
            <v>241230</v>
          </cell>
          <cell r="B2299" t="str">
            <v>RN</v>
          </cell>
          <cell r="C2299" t="str">
            <v>SÃO JOSÉ DO CAMPESTRE</v>
          </cell>
          <cell r="D2299" t="str">
            <v>241230</v>
          </cell>
          <cell r="F2299">
            <v>4001687</v>
          </cell>
          <cell r="H2299">
            <v>3888649</v>
          </cell>
          <cell r="J2299">
            <v>1814944</v>
          </cell>
        </row>
        <row r="2300">
          <cell r="A2300">
            <v>241240</v>
          </cell>
          <cell r="B2300" t="str">
            <v>RN</v>
          </cell>
          <cell r="C2300" t="str">
            <v>SÃO JOSÉ DO SERIDÓ</v>
          </cell>
          <cell r="D2300" t="str">
            <v>241240</v>
          </cell>
          <cell r="E2300">
            <v>10</v>
          </cell>
          <cell r="F2300">
            <v>2521511</v>
          </cell>
          <cell r="H2300">
            <v>1717957</v>
          </cell>
          <cell r="J2300">
            <v>706506</v>
          </cell>
        </row>
        <row r="2301">
          <cell r="A2301">
            <v>241250</v>
          </cell>
          <cell r="B2301" t="str">
            <v>RN</v>
          </cell>
          <cell r="C2301" t="str">
            <v>SÃO MIGUEL</v>
          </cell>
          <cell r="D2301" t="str">
            <v>241250</v>
          </cell>
          <cell r="E2301">
            <v>2897</v>
          </cell>
          <cell r="F2301">
            <v>25292011</v>
          </cell>
          <cell r="G2301">
            <v>1871</v>
          </cell>
          <cell r="H2301">
            <v>24863267</v>
          </cell>
          <cell r="I2301">
            <v>730</v>
          </cell>
          <cell r="J2301">
            <v>11753366</v>
          </cell>
        </row>
        <row r="2302">
          <cell r="A2302">
            <v>241255</v>
          </cell>
          <cell r="B2302" t="str">
            <v>RN</v>
          </cell>
          <cell r="C2302" t="str">
            <v>SÃO MIGUEL DO GOSTOSO</v>
          </cell>
          <cell r="D2302" t="str">
            <v>241255</v>
          </cell>
          <cell r="E2302">
            <v>6615</v>
          </cell>
          <cell r="F2302">
            <v>1770067</v>
          </cell>
          <cell r="G2302">
            <v>780</v>
          </cell>
          <cell r="H2302">
            <v>2626163</v>
          </cell>
          <cell r="I2302">
            <v>4</v>
          </cell>
          <cell r="J2302">
            <v>1215160</v>
          </cell>
        </row>
        <row r="2303">
          <cell r="A2303">
            <v>241260</v>
          </cell>
          <cell r="B2303" t="str">
            <v>RN</v>
          </cell>
          <cell r="C2303" t="str">
            <v>SÃO PAULO DO POTENGI</v>
          </cell>
          <cell r="D2303" t="str">
            <v>241260</v>
          </cell>
          <cell r="E2303">
            <v>89683</v>
          </cell>
          <cell r="F2303">
            <v>13394811</v>
          </cell>
          <cell r="G2303">
            <v>97965</v>
          </cell>
          <cell r="H2303">
            <v>11881844</v>
          </cell>
          <cell r="I2303">
            <v>58290</v>
          </cell>
          <cell r="J2303">
            <v>5546211</v>
          </cell>
        </row>
        <row r="2304">
          <cell r="A2304">
            <v>241270</v>
          </cell>
          <cell r="B2304" t="str">
            <v>RN</v>
          </cell>
          <cell r="C2304" t="str">
            <v>SÃO PEDRO</v>
          </cell>
          <cell r="D2304" t="str">
            <v>241270</v>
          </cell>
          <cell r="F2304">
            <v>498527</v>
          </cell>
          <cell r="H2304">
            <v>486780</v>
          </cell>
          <cell r="J2304">
            <v>220291</v>
          </cell>
        </row>
        <row r="2305">
          <cell r="A2305">
            <v>241280</v>
          </cell>
          <cell r="B2305" t="str">
            <v>RN</v>
          </cell>
          <cell r="C2305" t="str">
            <v>SÃO RAFAEL</v>
          </cell>
          <cell r="D2305" t="str">
            <v>241280</v>
          </cell>
          <cell r="F2305">
            <v>9801117</v>
          </cell>
          <cell r="H2305">
            <v>9482185</v>
          </cell>
          <cell r="J2305">
            <v>4424966</v>
          </cell>
        </row>
        <row r="2306">
          <cell r="A2306">
            <v>241290</v>
          </cell>
          <cell r="B2306" t="str">
            <v>RN</v>
          </cell>
          <cell r="C2306" t="str">
            <v>SÃO TOMÉ</v>
          </cell>
          <cell r="D2306" t="str">
            <v>241290</v>
          </cell>
          <cell r="E2306">
            <v>2227</v>
          </cell>
          <cell r="F2306">
            <v>3358642</v>
          </cell>
          <cell r="G2306">
            <v>3993</v>
          </cell>
          <cell r="H2306">
            <v>3057542</v>
          </cell>
          <cell r="I2306">
            <v>9527</v>
          </cell>
          <cell r="J2306">
            <v>1445649</v>
          </cell>
        </row>
        <row r="2307">
          <cell r="A2307">
            <v>241300</v>
          </cell>
          <cell r="B2307" t="str">
            <v>RN</v>
          </cell>
          <cell r="C2307" t="str">
            <v>SÃO VICENTE</v>
          </cell>
          <cell r="D2307" t="str">
            <v>241300</v>
          </cell>
          <cell r="F2307">
            <v>1537543</v>
          </cell>
          <cell r="G2307">
            <v>30134</v>
          </cell>
          <cell r="H2307">
            <v>1046721</v>
          </cell>
          <cell r="J2307">
            <v>658214</v>
          </cell>
        </row>
        <row r="2308">
          <cell r="A2308">
            <v>241310</v>
          </cell>
          <cell r="B2308" t="str">
            <v>RN</v>
          </cell>
          <cell r="C2308" t="str">
            <v>SENADOR ELÓI DE SOUZA</v>
          </cell>
          <cell r="D2308" t="str">
            <v>241310</v>
          </cell>
          <cell r="F2308">
            <v>7190295</v>
          </cell>
          <cell r="H2308">
            <v>6958350</v>
          </cell>
          <cell r="J2308">
            <v>3247230</v>
          </cell>
        </row>
        <row r="2309">
          <cell r="A2309">
            <v>241320</v>
          </cell>
          <cell r="B2309" t="str">
            <v>RN</v>
          </cell>
          <cell r="C2309" t="str">
            <v>SENADOR GEORGINO AVELINO</v>
          </cell>
          <cell r="D2309" t="str">
            <v>241320</v>
          </cell>
          <cell r="E2309">
            <v>18955</v>
          </cell>
          <cell r="F2309">
            <v>2965690</v>
          </cell>
          <cell r="G2309">
            <v>5715</v>
          </cell>
          <cell r="H2309">
            <v>2444783</v>
          </cell>
          <cell r="I2309">
            <v>20719</v>
          </cell>
          <cell r="J2309">
            <v>1109437</v>
          </cell>
        </row>
        <row r="2310">
          <cell r="A2310">
            <v>241030</v>
          </cell>
          <cell r="B2310" t="str">
            <v>RN</v>
          </cell>
          <cell r="C2310" t="str">
            <v>SERRA CAIADA</v>
          </cell>
          <cell r="D2310" t="str">
            <v>241030</v>
          </cell>
          <cell r="F2310">
            <v>25027665</v>
          </cell>
          <cell r="H2310">
            <v>24033756</v>
          </cell>
          <cell r="J2310">
            <v>11051075</v>
          </cell>
        </row>
        <row r="2311">
          <cell r="A2311">
            <v>241330</v>
          </cell>
          <cell r="B2311" t="str">
            <v>RN</v>
          </cell>
          <cell r="C2311" t="str">
            <v>SERRA DE SÃO BENTO</v>
          </cell>
          <cell r="D2311" t="str">
            <v>241330</v>
          </cell>
          <cell r="E2311">
            <v>1576</v>
          </cell>
          <cell r="F2311">
            <v>1434982</v>
          </cell>
          <cell r="G2311">
            <v>1202</v>
          </cell>
          <cell r="H2311">
            <v>1819466</v>
          </cell>
          <cell r="I2311">
            <v>506</v>
          </cell>
          <cell r="J2311">
            <v>835727</v>
          </cell>
        </row>
        <row r="2312">
          <cell r="A2312">
            <v>241335</v>
          </cell>
          <cell r="B2312" t="str">
            <v>RN</v>
          </cell>
          <cell r="C2312" t="str">
            <v>SERRA DO MEL</v>
          </cell>
          <cell r="D2312" t="str">
            <v>241335</v>
          </cell>
          <cell r="F2312">
            <v>12893117</v>
          </cell>
          <cell r="H2312">
            <v>12477210</v>
          </cell>
          <cell r="J2312">
            <v>5822698</v>
          </cell>
        </row>
        <row r="2313">
          <cell r="A2313">
            <v>241340</v>
          </cell>
          <cell r="B2313" t="str">
            <v>RN</v>
          </cell>
          <cell r="C2313" t="str">
            <v>SERRA NEGRA DO NORTE</v>
          </cell>
          <cell r="D2313" t="str">
            <v>241340</v>
          </cell>
          <cell r="E2313">
            <v>13044</v>
          </cell>
          <cell r="F2313">
            <v>21887443</v>
          </cell>
          <cell r="G2313">
            <v>11518</v>
          </cell>
          <cell r="H2313">
            <v>18851940</v>
          </cell>
          <cell r="I2313">
            <v>50849</v>
          </cell>
          <cell r="J2313">
            <v>7999643</v>
          </cell>
        </row>
        <row r="2314">
          <cell r="A2314">
            <v>241350</v>
          </cell>
          <cell r="B2314" t="str">
            <v>RN</v>
          </cell>
          <cell r="C2314" t="str">
            <v>SERRINHA</v>
          </cell>
          <cell r="D2314" t="str">
            <v>241350</v>
          </cell>
          <cell r="F2314">
            <v>18976263</v>
          </cell>
          <cell r="H2314">
            <v>17550659</v>
          </cell>
          <cell r="J2314">
            <v>7969088</v>
          </cell>
        </row>
        <row r="2315">
          <cell r="A2315">
            <v>241355</v>
          </cell>
          <cell r="B2315" t="str">
            <v>RN</v>
          </cell>
          <cell r="C2315" t="str">
            <v>SERRINHA DOS PINTOS</v>
          </cell>
          <cell r="D2315" t="str">
            <v>241355</v>
          </cell>
          <cell r="E2315">
            <v>386</v>
          </cell>
          <cell r="F2315">
            <v>757829</v>
          </cell>
          <cell r="G2315">
            <v>24</v>
          </cell>
          <cell r="H2315">
            <v>575870</v>
          </cell>
          <cell r="I2315">
            <v>1072</v>
          </cell>
          <cell r="J2315">
            <v>226440</v>
          </cell>
        </row>
        <row r="2316">
          <cell r="A2316">
            <v>241360</v>
          </cell>
          <cell r="B2316" t="str">
            <v>RN</v>
          </cell>
          <cell r="C2316" t="str">
            <v>SEVERIANO MELO</v>
          </cell>
          <cell r="D2316" t="str">
            <v>241360</v>
          </cell>
          <cell r="F2316">
            <v>32573090</v>
          </cell>
          <cell r="H2316">
            <v>32671372</v>
          </cell>
          <cell r="J2316">
            <v>15429663</v>
          </cell>
        </row>
        <row r="2317">
          <cell r="A2317">
            <v>241370</v>
          </cell>
          <cell r="B2317" t="str">
            <v>RN</v>
          </cell>
          <cell r="C2317" t="str">
            <v>SÍTIO NOVO</v>
          </cell>
          <cell r="D2317" t="str">
            <v>241370</v>
          </cell>
          <cell r="F2317">
            <v>3993327</v>
          </cell>
          <cell r="H2317">
            <v>3864510</v>
          </cell>
          <cell r="J2317">
            <v>1803438</v>
          </cell>
        </row>
        <row r="2318">
          <cell r="A2318">
            <v>241380</v>
          </cell>
          <cell r="B2318" t="str">
            <v>RN</v>
          </cell>
          <cell r="C2318" t="str">
            <v>TABOLEIRO GRANDE</v>
          </cell>
          <cell r="D2318" t="str">
            <v>241380</v>
          </cell>
          <cell r="E2318">
            <v>4132</v>
          </cell>
          <cell r="F2318">
            <v>4432554</v>
          </cell>
          <cell r="G2318">
            <v>1</v>
          </cell>
          <cell r="H2318">
            <v>4316390</v>
          </cell>
          <cell r="I2318">
            <v>1972</v>
          </cell>
          <cell r="J2318">
            <v>1939847</v>
          </cell>
        </row>
        <row r="2319">
          <cell r="A2319">
            <v>241390</v>
          </cell>
          <cell r="B2319" t="str">
            <v>RN</v>
          </cell>
          <cell r="C2319" t="str">
            <v>TAIPU</v>
          </cell>
          <cell r="D2319" t="str">
            <v>241390</v>
          </cell>
          <cell r="E2319">
            <v>236</v>
          </cell>
          <cell r="F2319">
            <v>9211885</v>
          </cell>
          <cell r="H2319">
            <v>8949519</v>
          </cell>
          <cell r="J2319">
            <v>4227204</v>
          </cell>
        </row>
        <row r="2320">
          <cell r="A2320">
            <v>241400</v>
          </cell>
          <cell r="B2320" t="str">
            <v>RN</v>
          </cell>
          <cell r="C2320" t="str">
            <v>TANGARÁ</v>
          </cell>
          <cell r="D2320" t="str">
            <v>241400</v>
          </cell>
          <cell r="F2320">
            <v>1214378</v>
          </cell>
          <cell r="H2320">
            <v>1641164</v>
          </cell>
          <cell r="I2320">
            <v>1446</v>
          </cell>
          <cell r="J2320">
            <v>775480</v>
          </cell>
        </row>
        <row r="2321">
          <cell r="A2321">
            <v>241410</v>
          </cell>
          <cell r="B2321" t="str">
            <v>RN</v>
          </cell>
          <cell r="C2321" t="str">
            <v>TENENTE ANANIAS</v>
          </cell>
          <cell r="D2321" t="str">
            <v>241410</v>
          </cell>
          <cell r="F2321">
            <v>4520053</v>
          </cell>
          <cell r="H2321">
            <v>3350877</v>
          </cell>
          <cell r="J2321">
            <v>1340094</v>
          </cell>
        </row>
        <row r="2322">
          <cell r="A2322">
            <v>241415</v>
          </cell>
          <cell r="B2322" t="str">
            <v>RN</v>
          </cell>
          <cell r="C2322" t="str">
            <v>TENENTE LAURENTINO CRUZ</v>
          </cell>
          <cell r="D2322" t="str">
            <v>241415</v>
          </cell>
          <cell r="F2322">
            <v>1948453</v>
          </cell>
          <cell r="H2322">
            <v>1549168</v>
          </cell>
          <cell r="J2322">
            <v>1272270</v>
          </cell>
        </row>
        <row r="2323">
          <cell r="A2323">
            <v>241105</v>
          </cell>
          <cell r="B2323" t="str">
            <v>RN</v>
          </cell>
          <cell r="C2323" t="str">
            <v>TIBAU</v>
          </cell>
          <cell r="D2323" t="str">
            <v>241105</v>
          </cell>
          <cell r="E2323">
            <v>28961</v>
          </cell>
          <cell r="F2323">
            <v>25874679</v>
          </cell>
          <cell r="G2323">
            <v>44514</v>
          </cell>
          <cell r="H2323">
            <v>25801780</v>
          </cell>
          <cell r="I2323">
            <v>20817</v>
          </cell>
          <cell r="J2323">
            <v>11970013</v>
          </cell>
        </row>
        <row r="2324">
          <cell r="A2324">
            <v>241420</v>
          </cell>
          <cell r="B2324" t="str">
            <v>RN</v>
          </cell>
          <cell r="C2324" t="str">
            <v>TIBAU DO SUL</v>
          </cell>
          <cell r="D2324" t="str">
            <v>241420</v>
          </cell>
          <cell r="E2324">
            <v>1692</v>
          </cell>
          <cell r="F2324">
            <v>3846048</v>
          </cell>
          <cell r="G2324">
            <v>1813</v>
          </cell>
          <cell r="H2324">
            <v>3959723</v>
          </cell>
          <cell r="I2324">
            <v>524</v>
          </cell>
          <cell r="J2324">
            <v>1666068</v>
          </cell>
        </row>
        <row r="2325">
          <cell r="A2325">
            <v>241430</v>
          </cell>
          <cell r="B2325" t="str">
            <v>RN</v>
          </cell>
          <cell r="C2325" t="str">
            <v>TIMBAÚBA DOS BATISTAS</v>
          </cell>
          <cell r="D2325" t="str">
            <v>241430</v>
          </cell>
          <cell r="E2325">
            <v>462493</v>
          </cell>
          <cell r="F2325">
            <v>32428494</v>
          </cell>
          <cell r="G2325">
            <v>131605</v>
          </cell>
          <cell r="H2325">
            <v>21147487</v>
          </cell>
          <cell r="I2325">
            <v>43564</v>
          </cell>
          <cell r="J2325">
            <v>8373780</v>
          </cell>
        </row>
        <row r="2326">
          <cell r="A2326">
            <v>241440</v>
          </cell>
          <cell r="B2326" t="str">
            <v>RN</v>
          </cell>
          <cell r="C2326" t="str">
            <v>TOUROS</v>
          </cell>
          <cell r="D2326" t="str">
            <v>241440</v>
          </cell>
          <cell r="E2326">
            <v>225</v>
          </cell>
          <cell r="F2326">
            <v>23416409</v>
          </cell>
          <cell r="H2326">
            <v>23252548</v>
          </cell>
          <cell r="J2326">
            <v>10839360</v>
          </cell>
        </row>
        <row r="2327">
          <cell r="A2327">
            <v>241445</v>
          </cell>
          <cell r="B2327" t="str">
            <v>RN</v>
          </cell>
          <cell r="C2327" t="str">
            <v>TRIUNFO POTIGUAR</v>
          </cell>
          <cell r="D2327" t="str">
            <v>241445</v>
          </cell>
          <cell r="F2327">
            <v>8774186</v>
          </cell>
          <cell r="H2327">
            <v>8482083</v>
          </cell>
          <cell r="J2327">
            <v>3953890</v>
          </cell>
        </row>
        <row r="2328">
          <cell r="A2328">
            <v>241450</v>
          </cell>
          <cell r="B2328" t="str">
            <v>RN</v>
          </cell>
          <cell r="C2328" t="str">
            <v>UMARIZAL</v>
          </cell>
          <cell r="D2328" t="str">
            <v>241450</v>
          </cell>
          <cell r="F2328">
            <v>9464350</v>
          </cell>
          <cell r="G2328">
            <v>1530</v>
          </cell>
          <cell r="H2328">
            <v>8936087</v>
          </cell>
          <cell r="J2328">
            <v>4021833</v>
          </cell>
        </row>
        <row r="2329">
          <cell r="A2329">
            <v>241460</v>
          </cell>
          <cell r="B2329" t="str">
            <v>RN</v>
          </cell>
          <cell r="C2329" t="str">
            <v>UPANEMA</v>
          </cell>
          <cell r="D2329" t="str">
            <v>241460</v>
          </cell>
          <cell r="E2329">
            <v>85277</v>
          </cell>
          <cell r="F2329">
            <v>5320961</v>
          </cell>
          <cell r="G2329">
            <v>94071</v>
          </cell>
          <cell r="H2329">
            <v>6019995</v>
          </cell>
          <cell r="I2329">
            <v>63007</v>
          </cell>
          <cell r="J2329">
            <v>2531247</v>
          </cell>
        </row>
        <row r="2330">
          <cell r="A2330">
            <v>241470</v>
          </cell>
          <cell r="B2330" t="str">
            <v>RN</v>
          </cell>
          <cell r="C2330" t="str">
            <v>VÁRZEA</v>
          </cell>
          <cell r="D2330" t="str">
            <v>241470</v>
          </cell>
          <cell r="F2330">
            <v>884253548</v>
          </cell>
          <cell r="H2330">
            <v>855767820</v>
          </cell>
          <cell r="J2330">
            <v>399564282</v>
          </cell>
        </row>
        <row r="2331">
          <cell r="A2331">
            <v>241475</v>
          </cell>
          <cell r="B2331" t="str">
            <v>RN</v>
          </cell>
          <cell r="C2331" t="str">
            <v>VENHA-VER</v>
          </cell>
          <cell r="D2331" t="str">
            <v>241475</v>
          </cell>
          <cell r="F2331">
            <v>386574</v>
          </cell>
          <cell r="G2331">
            <v>2599</v>
          </cell>
          <cell r="H2331">
            <v>398494</v>
          </cell>
          <cell r="I2331">
            <v>1400</v>
          </cell>
          <cell r="J2331">
            <v>161643</v>
          </cell>
        </row>
        <row r="2332">
          <cell r="A2332">
            <v>241480</v>
          </cell>
          <cell r="B2332" t="str">
            <v>RN</v>
          </cell>
          <cell r="C2332" t="str">
            <v>VERA CRUZ</v>
          </cell>
          <cell r="D2332" t="str">
            <v>241480</v>
          </cell>
          <cell r="E2332">
            <v>39538</v>
          </cell>
          <cell r="F2332">
            <v>5111890</v>
          </cell>
          <cell r="G2332">
            <v>5430</v>
          </cell>
          <cell r="H2332">
            <v>4396204</v>
          </cell>
          <cell r="I2332">
            <v>1307</v>
          </cell>
          <cell r="J2332">
            <v>2500605</v>
          </cell>
        </row>
        <row r="2333">
          <cell r="A2333">
            <v>241490</v>
          </cell>
          <cell r="B2333" t="str">
            <v>RN</v>
          </cell>
          <cell r="C2333" t="str">
            <v>VIÇOSA</v>
          </cell>
          <cell r="D2333" t="str">
            <v>241490</v>
          </cell>
          <cell r="F2333">
            <v>1313532</v>
          </cell>
          <cell r="H2333">
            <v>1271160</v>
          </cell>
          <cell r="J2333">
            <v>593208</v>
          </cell>
        </row>
        <row r="2334">
          <cell r="A2334">
            <v>241500</v>
          </cell>
          <cell r="B2334" t="str">
            <v>RN</v>
          </cell>
          <cell r="C2334" t="str">
            <v>VILA FLOR</v>
          </cell>
          <cell r="D2334" t="str">
            <v>241500</v>
          </cell>
          <cell r="E2334">
            <v>1000</v>
          </cell>
          <cell r="F2334">
            <v>2871472</v>
          </cell>
          <cell r="G2334">
            <v>6538</v>
          </cell>
          <cell r="H2334">
            <v>2379727</v>
          </cell>
          <cell r="J2334">
            <v>1142773</v>
          </cell>
        </row>
        <row r="2335">
          <cell r="A2335">
            <v>430003</v>
          </cell>
          <cell r="B2335" t="str">
            <v>RS</v>
          </cell>
          <cell r="C2335" t="str">
            <v>ACEGUÁ</v>
          </cell>
          <cell r="D2335" t="str">
            <v>430003</v>
          </cell>
          <cell r="E2335">
            <v>142927</v>
          </cell>
          <cell r="F2335">
            <v>25571274</v>
          </cell>
          <cell r="G2335">
            <v>104150</v>
          </cell>
          <cell r="H2335">
            <v>26740094</v>
          </cell>
          <cell r="I2335">
            <v>46408</v>
          </cell>
          <cell r="J2335">
            <v>12596082</v>
          </cell>
        </row>
        <row r="2336">
          <cell r="A2336">
            <v>430010</v>
          </cell>
          <cell r="B2336" t="str">
            <v>RS</v>
          </cell>
          <cell r="C2336" t="str">
            <v>AGUDO</v>
          </cell>
          <cell r="D2336" t="str">
            <v>430010</v>
          </cell>
          <cell r="F2336">
            <v>15389051</v>
          </cell>
          <cell r="H2336">
            <v>14892630</v>
          </cell>
          <cell r="J2336">
            <v>6949894</v>
          </cell>
        </row>
        <row r="2337">
          <cell r="A2337">
            <v>430020</v>
          </cell>
          <cell r="B2337" t="str">
            <v>RS</v>
          </cell>
          <cell r="C2337" t="str">
            <v>AJURICABA</v>
          </cell>
          <cell r="D2337" t="str">
            <v>430020</v>
          </cell>
          <cell r="E2337">
            <v>129016</v>
          </cell>
          <cell r="F2337">
            <v>18018206</v>
          </cell>
          <cell r="G2337">
            <v>181192</v>
          </cell>
          <cell r="H2337">
            <v>24499185</v>
          </cell>
          <cell r="I2337">
            <v>123603</v>
          </cell>
          <cell r="J2337">
            <v>11289777</v>
          </cell>
        </row>
        <row r="2338">
          <cell r="A2338">
            <v>430063</v>
          </cell>
          <cell r="B2338" t="str">
            <v>RS</v>
          </cell>
          <cell r="C2338" t="str">
            <v>AMARAL FERRADOR</v>
          </cell>
          <cell r="D2338" t="str">
            <v>430063</v>
          </cell>
          <cell r="F2338">
            <v>5820622</v>
          </cell>
          <cell r="H2338">
            <v>5632860</v>
          </cell>
          <cell r="J2338">
            <v>2628668</v>
          </cell>
        </row>
        <row r="2339">
          <cell r="A2339">
            <v>430120</v>
          </cell>
          <cell r="B2339" t="str">
            <v>RS</v>
          </cell>
          <cell r="C2339" t="str">
            <v>ARROIO DO TIGRE</v>
          </cell>
          <cell r="D2339" t="str">
            <v>430120</v>
          </cell>
          <cell r="F2339">
            <v>12916925</v>
          </cell>
          <cell r="H2339">
            <v>12500250</v>
          </cell>
          <cell r="J2339">
            <v>5833450</v>
          </cell>
        </row>
        <row r="2340">
          <cell r="A2340">
            <v>430192</v>
          </cell>
          <cell r="B2340" t="str">
            <v>RS</v>
          </cell>
          <cell r="C2340" t="str">
            <v>BARRA DO RIO AZUL</v>
          </cell>
          <cell r="D2340" t="str">
            <v>430192</v>
          </cell>
          <cell r="F2340">
            <v>12584481</v>
          </cell>
          <cell r="H2340">
            <v>12178530</v>
          </cell>
          <cell r="J2340">
            <v>5683314</v>
          </cell>
        </row>
        <row r="2341">
          <cell r="A2341">
            <v>430205</v>
          </cell>
          <cell r="B2341" t="str">
            <v>RS</v>
          </cell>
          <cell r="C2341" t="str">
            <v>BENJAMIN CONSTANT DO SUL</v>
          </cell>
          <cell r="D2341" t="str">
            <v>430205</v>
          </cell>
          <cell r="F2341">
            <v>2436476</v>
          </cell>
          <cell r="H2341">
            <v>2357880</v>
          </cell>
          <cell r="J2341">
            <v>1100344</v>
          </cell>
        </row>
        <row r="2342">
          <cell r="A2342">
            <v>430210</v>
          </cell>
          <cell r="B2342" t="str">
            <v>RS</v>
          </cell>
          <cell r="C2342" t="str">
            <v>BENTO GONÇALVES</v>
          </cell>
          <cell r="D2342" t="str">
            <v>430210</v>
          </cell>
          <cell r="F2342">
            <v>0</v>
          </cell>
          <cell r="H2342">
            <v>0</v>
          </cell>
          <cell r="J2342">
            <v>0</v>
          </cell>
        </row>
        <row r="2343">
          <cell r="A2343">
            <v>430230</v>
          </cell>
          <cell r="B2343" t="str">
            <v>RS</v>
          </cell>
          <cell r="C2343" t="str">
            <v>BOM JESUS</v>
          </cell>
          <cell r="D2343" t="str">
            <v>430230</v>
          </cell>
          <cell r="E2343">
            <v>359349</v>
          </cell>
          <cell r="F2343">
            <v>45655344</v>
          </cell>
          <cell r="G2343">
            <v>138779</v>
          </cell>
          <cell r="H2343">
            <v>53789019</v>
          </cell>
          <cell r="I2343">
            <v>71775</v>
          </cell>
          <cell r="J2343">
            <v>23899865</v>
          </cell>
        </row>
        <row r="2344">
          <cell r="A2344">
            <v>430270</v>
          </cell>
          <cell r="B2344" t="str">
            <v>RS</v>
          </cell>
          <cell r="C2344" t="str">
            <v>BUTIÁ</v>
          </cell>
          <cell r="D2344" t="str">
            <v>430270</v>
          </cell>
          <cell r="F2344">
            <v>8313444</v>
          </cell>
          <cell r="H2344">
            <v>8132920</v>
          </cell>
          <cell r="J2344">
            <v>3853696</v>
          </cell>
        </row>
        <row r="2345">
          <cell r="A2345">
            <v>430310</v>
          </cell>
          <cell r="B2345" t="str">
            <v>RS</v>
          </cell>
          <cell r="C2345" t="str">
            <v>CACHOEIRINHA</v>
          </cell>
          <cell r="D2345" t="str">
            <v>430310</v>
          </cell>
          <cell r="F2345">
            <v>72865469</v>
          </cell>
          <cell r="H2345">
            <v>70514970</v>
          </cell>
          <cell r="J2345">
            <v>32906986</v>
          </cell>
        </row>
        <row r="2346">
          <cell r="A2346">
            <v>430360</v>
          </cell>
          <cell r="B2346" t="str">
            <v>RS</v>
          </cell>
          <cell r="C2346" t="str">
            <v>CAMBARÁ DO SUL</v>
          </cell>
          <cell r="D2346" t="str">
            <v>430360</v>
          </cell>
          <cell r="F2346">
            <v>1384553</v>
          </cell>
          <cell r="H2346">
            <v>1339890</v>
          </cell>
          <cell r="J2346">
            <v>625282</v>
          </cell>
        </row>
        <row r="2347">
          <cell r="A2347">
            <v>430367</v>
          </cell>
          <cell r="B2347" t="str">
            <v>RS</v>
          </cell>
          <cell r="C2347" t="str">
            <v>CAMPESTRE DA SERRA</v>
          </cell>
          <cell r="D2347" t="str">
            <v>430367</v>
          </cell>
          <cell r="F2347">
            <v>4249976</v>
          </cell>
          <cell r="H2347">
            <v>4112880</v>
          </cell>
          <cell r="J2347">
            <v>1919344</v>
          </cell>
        </row>
        <row r="2348">
          <cell r="A2348">
            <v>430400</v>
          </cell>
          <cell r="B2348" t="str">
            <v>RS</v>
          </cell>
          <cell r="C2348" t="str">
            <v>CAMPO NOVO</v>
          </cell>
          <cell r="D2348" t="str">
            <v>430400</v>
          </cell>
          <cell r="F2348">
            <v>16332474</v>
          </cell>
          <cell r="H2348">
            <v>15805620</v>
          </cell>
          <cell r="J2348">
            <v>7375956</v>
          </cell>
        </row>
        <row r="2349">
          <cell r="A2349">
            <v>430420</v>
          </cell>
          <cell r="B2349" t="str">
            <v>RS</v>
          </cell>
          <cell r="C2349" t="str">
            <v>CANDELÁRIA</v>
          </cell>
          <cell r="D2349" t="str">
            <v>430420</v>
          </cell>
          <cell r="G2349">
            <v>1000</v>
          </cell>
          <cell r="H2349">
            <v>14494937</v>
          </cell>
          <cell r="I2349">
            <v>11925</v>
          </cell>
          <cell r="J2349">
            <v>25352403</v>
          </cell>
        </row>
        <row r="2350">
          <cell r="A2350">
            <v>430435</v>
          </cell>
          <cell r="B2350" t="str">
            <v>RS</v>
          </cell>
          <cell r="C2350" t="str">
            <v>CANDIOTA</v>
          </cell>
          <cell r="D2350" t="str">
            <v>430435</v>
          </cell>
          <cell r="F2350">
            <v>33940536</v>
          </cell>
          <cell r="H2350">
            <v>32845680</v>
          </cell>
          <cell r="J2350">
            <v>15327984</v>
          </cell>
        </row>
        <row r="2351">
          <cell r="A2351">
            <v>430450</v>
          </cell>
          <cell r="B2351" t="str">
            <v>RS</v>
          </cell>
          <cell r="C2351" t="str">
            <v>CANGUÇU</v>
          </cell>
          <cell r="D2351" t="str">
            <v>430450</v>
          </cell>
          <cell r="F2351">
            <v>73440333</v>
          </cell>
          <cell r="H2351">
            <v>71071290</v>
          </cell>
          <cell r="J2351">
            <v>33166602</v>
          </cell>
        </row>
        <row r="2352">
          <cell r="A2352">
            <v>430461</v>
          </cell>
          <cell r="B2352" t="str">
            <v>RS</v>
          </cell>
          <cell r="C2352" t="str">
            <v>CANUDOS DO VALE</v>
          </cell>
          <cell r="D2352" t="str">
            <v>430461</v>
          </cell>
          <cell r="E2352">
            <v>3499</v>
          </cell>
          <cell r="F2352">
            <v>7328121</v>
          </cell>
          <cell r="G2352">
            <v>383</v>
          </cell>
          <cell r="H2352">
            <v>9240956</v>
          </cell>
          <cell r="I2352">
            <v>431</v>
          </cell>
          <cell r="J2352">
            <v>4465595</v>
          </cell>
        </row>
        <row r="2353">
          <cell r="A2353">
            <v>430471</v>
          </cell>
          <cell r="B2353" t="str">
            <v>RS</v>
          </cell>
          <cell r="C2353" t="str">
            <v>CARAÁ</v>
          </cell>
          <cell r="D2353" t="str">
            <v>430471</v>
          </cell>
          <cell r="E2353">
            <v>29639</v>
          </cell>
          <cell r="F2353">
            <v>10399131</v>
          </cell>
          <cell r="G2353">
            <v>24289</v>
          </cell>
          <cell r="H2353">
            <v>10990166</v>
          </cell>
          <cell r="I2353">
            <v>14588</v>
          </cell>
          <cell r="J2353">
            <v>4958460</v>
          </cell>
        </row>
        <row r="2354">
          <cell r="A2354">
            <v>430500</v>
          </cell>
          <cell r="B2354" t="str">
            <v>RS</v>
          </cell>
          <cell r="C2354" t="str">
            <v>CATUÍPE</v>
          </cell>
          <cell r="D2354" t="str">
            <v>430500</v>
          </cell>
          <cell r="E2354">
            <v>62652</v>
          </cell>
          <cell r="F2354">
            <v>27863667</v>
          </cell>
          <cell r="G2354">
            <v>5746</v>
          </cell>
          <cell r="H2354">
            <v>27966513</v>
          </cell>
          <cell r="J2354">
            <v>12929136</v>
          </cell>
        </row>
        <row r="2355">
          <cell r="A2355">
            <v>430510</v>
          </cell>
          <cell r="B2355" t="str">
            <v>RS</v>
          </cell>
          <cell r="C2355" t="str">
            <v>CAXIAS DO SUL</v>
          </cell>
          <cell r="D2355" t="str">
            <v>430510</v>
          </cell>
          <cell r="F2355">
            <v>0</v>
          </cell>
          <cell r="H2355">
            <v>0</v>
          </cell>
          <cell r="J2355">
            <v>0</v>
          </cell>
        </row>
        <row r="2356">
          <cell r="A2356">
            <v>430517</v>
          </cell>
          <cell r="B2356" t="str">
            <v>RS</v>
          </cell>
          <cell r="C2356" t="str">
            <v>CERRO GRANDE DO SUL</v>
          </cell>
          <cell r="D2356" t="str">
            <v>430517</v>
          </cell>
          <cell r="F2356">
            <v>3512641</v>
          </cell>
          <cell r="H2356">
            <v>3399330</v>
          </cell>
          <cell r="J2356">
            <v>1586354</v>
          </cell>
        </row>
        <row r="2357">
          <cell r="A2357">
            <v>430610</v>
          </cell>
          <cell r="B2357" t="str">
            <v>RS</v>
          </cell>
          <cell r="C2357" t="str">
            <v>CRUZ ALTA</v>
          </cell>
          <cell r="D2357" t="str">
            <v>430610</v>
          </cell>
          <cell r="F2357">
            <v>298688503</v>
          </cell>
          <cell r="H2357">
            <v>289053390</v>
          </cell>
          <cell r="J2357">
            <v>134891582</v>
          </cell>
        </row>
        <row r="2358">
          <cell r="A2358">
            <v>430637</v>
          </cell>
          <cell r="B2358" t="str">
            <v>RS</v>
          </cell>
          <cell r="C2358" t="str">
            <v>DILERMANDO DE AGUIAR</v>
          </cell>
          <cell r="D2358" t="str">
            <v>430637</v>
          </cell>
          <cell r="E2358">
            <v>25589</v>
          </cell>
          <cell r="F2358">
            <v>14471978</v>
          </cell>
          <cell r="G2358">
            <v>29689</v>
          </cell>
          <cell r="H2358">
            <v>12413773</v>
          </cell>
          <cell r="I2358">
            <v>13216</v>
          </cell>
          <cell r="J2358">
            <v>5209147</v>
          </cell>
        </row>
        <row r="2359">
          <cell r="A2359">
            <v>430645</v>
          </cell>
          <cell r="B2359" t="str">
            <v>RS</v>
          </cell>
          <cell r="C2359" t="str">
            <v>DOIS LAJEADOS</v>
          </cell>
          <cell r="D2359" t="str">
            <v>430645</v>
          </cell>
          <cell r="E2359">
            <v>100906</v>
          </cell>
          <cell r="F2359">
            <v>9875530</v>
          </cell>
          <cell r="G2359">
            <v>102172</v>
          </cell>
          <cell r="H2359">
            <v>10283914</v>
          </cell>
          <cell r="I2359">
            <v>66381</v>
          </cell>
          <cell r="J2359">
            <v>5002925</v>
          </cell>
        </row>
        <row r="2360">
          <cell r="A2360">
            <v>430650</v>
          </cell>
          <cell r="B2360" t="str">
            <v>RS</v>
          </cell>
          <cell r="C2360" t="str">
            <v>DOM FELICIANO</v>
          </cell>
          <cell r="D2360" t="str">
            <v>430650</v>
          </cell>
          <cell r="F2360">
            <v>10946286</v>
          </cell>
          <cell r="H2360">
            <v>10593180</v>
          </cell>
          <cell r="J2360">
            <v>4943484</v>
          </cell>
        </row>
        <row r="2361">
          <cell r="A2361">
            <v>430655</v>
          </cell>
          <cell r="B2361" t="str">
            <v>RS</v>
          </cell>
          <cell r="C2361" t="str">
            <v>DOM PEDRO DE ALCÂNTARA</v>
          </cell>
          <cell r="D2361" t="str">
            <v>430655</v>
          </cell>
          <cell r="F2361">
            <v>7664701</v>
          </cell>
          <cell r="H2361">
            <v>8812772</v>
          </cell>
          <cell r="J2361">
            <v>4144054</v>
          </cell>
        </row>
        <row r="2362">
          <cell r="A2362">
            <v>430675</v>
          </cell>
          <cell r="B2362" t="str">
            <v>RS</v>
          </cell>
          <cell r="C2362" t="str">
            <v>DOUTOR RICARDO</v>
          </cell>
          <cell r="D2362" t="str">
            <v>430675</v>
          </cell>
          <cell r="E2362">
            <v>4433</v>
          </cell>
          <cell r="F2362">
            <v>8467938</v>
          </cell>
          <cell r="G2362">
            <v>3277</v>
          </cell>
          <cell r="H2362">
            <v>10738079</v>
          </cell>
          <cell r="I2362">
            <v>5194</v>
          </cell>
          <cell r="J2362">
            <v>5092314</v>
          </cell>
        </row>
        <row r="2363">
          <cell r="A2363">
            <v>430690</v>
          </cell>
          <cell r="B2363" t="str">
            <v>RS</v>
          </cell>
          <cell r="C2363" t="str">
            <v>ENCRUZILHADA DO SUL</v>
          </cell>
          <cell r="D2363" t="str">
            <v>430690</v>
          </cell>
          <cell r="E2363">
            <v>14404</v>
          </cell>
          <cell r="F2363">
            <v>28074199</v>
          </cell>
          <cell r="G2363">
            <v>31261</v>
          </cell>
          <cell r="H2363">
            <v>27370783</v>
          </cell>
          <cell r="I2363">
            <v>7674</v>
          </cell>
          <cell r="J2363">
            <v>12727614</v>
          </cell>
        </row>
        <row r="2364">
          <cell r="A2364">
            <v>430693</v>
          </cell>
          <cell r="B2364" t="str">
            <v>RS</v>
          </cell>
          <cell r="C2364" t="str">
            <v>ENTRE-IJUÍS</v>
          </cell>
          <cell r="D2364" t="str">
            <v>430693</v>
          </cell>
          <cell r="F2364">
            <v>5890</v>
          </cell>
          <cell r="H2364">
            <v>5700</v>
          </cell>
          <cell r="J2364">
            <v>2660</v>
          </cell>
        </row>
        <row r="2365">
          <cell r="A2365">
            <v>430820</v>
          </cell>
          <cell r="B2365" t="str">
            <v>RS</v>
          </cell>
          <cell r="C2365" t="str">
            <v>FLORES DA CUNHA</v>
          </cell>
          <cell r="D2365" t="str">
            <v>430820</v>
          </cell>
          <cell r="F2365">
            <v>0</v>
          </cell>
          <cell r="H2365">
            <v>0</v>
          </cell>
          <cell r="J2365">
            <v>0</v>
          </cell>
        </row>
        <row r="2366">
          <cell r="A2366">
            <v>430840</v>
          </cell>
          <cell r="B2366" t="str">
            <v>RS</v>
          </cell>
          <cell r="C2366" t="str">
            <v>FORMIGUEIRO</v>
          </cell>
          <cell r="D2366" t="str">
            <v>430840</v>
          </cell>
          <cell r="F2366">
            <v>4269165</v>
          </cell>
          <cell r="H2366">
            <v>4131450</v>
          </cell>
          <cell r="J2366">
            <v>1928010</v>
          </cell>
        </row>
        <row r="2367">
          <cell r="A2367">
            <v>430845</v>
          </cell>
          <cell r="B2367" t="str">
            <v>RS</v>
          </cell>
          <cell r="C2367" t="str">
            <v>FORTALEZA DOS VALOS</v>
          </cell>
          <cell r="D2367" t="str">
            <v>430845</v>
          </cell>
          <cell r="F2367">
            <v>16027</v>
          </cell>
          <cell r="H2367">
            <v>15510</v>
          </cell>
          <cell r="J2367">
            <v>7238</v>
          </cell>
        </row>
        <row r="2368">
          <cell r="A2368">
            <v>430915</v>
          </cell>
          <cell r="B2368" t="str">
            <v>RS</v>
          </cell>
          <cell r="C2368" t="str">
            <v>GRAMADO XAVIER</v>
          </cell>
          <cell r="D2368" t="str">
            <v>430915</v>
          </cell>
          <cell r="E2368">
            <v>125</v>
          </cell>
          <cell r="F2368">
            <v>29004335</v>
          </cell>
          <cell r="G2368">
            <v>5558</v>
          </cell>
          <cell r="H2368">
            <v>26898478</v>
          </cell>
          <cell r="I2368">
            <v>487</v>
          </cell>
          <cell r="J2368">
            <v>11866546</v>
          </cell>
        </row>
        <row r="2369">
          <cell r="A2369">
            <v>430930</v>
          </cell>
          <cell r="B2369" t="str">
            <v>RS</v>
          </cell>
          <cell r="C2369" t="str">
            <v>GUAÍBA</v>
          </cell>
          <cell r="D2369" t="str">
            <v>430930</v>
          </cell>
          <cell r="F2369">
            <v>53344087</v>
          </cell>
          <cell r="H2369">
            <v>51623310</v>
          </cell>
          <cell r="J2369">
            <v>24090878</v>
          </cell>
        </row>
        <row r="2370">
          <cell r="A2370">
            <v>430957</v>
          </cell>
          <cell r="B2370" t="str">
            <v>RS</v>
          </cell>
          <cell r="C2370" t="str">
            <v>HERVEIRAS</v>
          </cell>
          <cell r="D2370" t="str">
            <v>430957</v>
          </cell>
          <cell r="F2370">
            <v>0</v>
          </cell>
          <cell r="H2370">
            <v>0</v>
          </cell>
          <cell r="J2370">
            <v>0</v>
          </cell>
        </row>
        <row r="2371">
          <cell r="A2371">
            <v>430965</v>
          </cell>
          <cell r="B2371" t="str">
            <v>RS</v>
          </cell>
          <cell r="C2371" t="str">
            <v>HULHA NEGRA</v>
          </cell>
          <cell r="D2371" t="str">
            <v>430965</v>
          </cell>
          <cell r="F2371">
            <v>1461681</v>
          </cell>
          <cell r="H2371">
            <v>1414530</v>
          </cell>
          <cell r="J2371">
            <v>660114</v>
          </cell>
        </row>
        <row r="2372">
          <cell r="A2372">
            <v>430975</v>
          </cell>
          <cell r="B2372" t="str">
            <v>RS</v>
          </cell>
          <cell r="C2372" t="str">
            <v>IBARAMA</v>
          </cell>
          <cell r="D2372" t="str">
            <v>430975</v>
          </cell>
          <cell r="E2372">
            <v>19860</v>
          </cell>
          <cell r="F2372">
            <v>17133757</v>
          </cell>
          <cell r="G2372">
            <v>100</v>
          </cell>
          <cell r="H2372">
            <v>18148213</v>
          </cell>
          <cell r="I2372">
            <v>37</v>
          </cell>
          <cell r="J2372">
            <v>7895928</v>
          </cell>
        </row>
        <row r="2373">
          <cell r="A2373">
            <v>430995</v>
          </cell>
          <cell r="B2373" t="str">
            <v>RS</v>
          </cell>
          <cell r="C2373" t="str">
            <v>IBIRAPUITÃ</v>
          </cell>
          <cell r="D2373" t="str">
            <v>430995</v>
          </cell>
          <cell r="E2373">
            <v>1841</v>
          </cell>
          <cell r="F2373">
            <v>27835457</v>
          </cell>
          <cell r="G2373">
            <v>1879</v>
          </cell>
          <cell r="H2373">
            <v>25890594</v>
          </cell>
          <cell r="I2373">
            <v>2405</v>
          </cell>
          <cell r="J2373">
            <v>11312213</v>
          </cell>
        </row>
        <row r="2374">
          <cell r="A2374">
            <v>431043</v>
          </cell>
          <cell r="B2374" t="str">
            <v>RS</v>
          </cell>
          <cell r="C2374" t="str">
            <v>IPÊ</v>
          </cell>
          <cell r="D2374" t="str">
            <v>431043</v>
          </cell>
          <cell r="E2374">
            <v>115467</v>
          </cell>
          <cell r="F2374">
            <v>24729296</v>
          </cell>
          <cell r="G2374">
            <v>164089</v>
          </cell>
          <cell r="H2374">
            <v>29135372</v>
          </cell>
          <cell r="I2374">
            <v>49413</v>
          </cell>
          <cell r="J2374">
            <v>14418856</v>
          </cell>
        </row>
        <row r="2375">
          <cell r="A2375">
            <v>431053</v>
          </cell>
          <cell r="B2375" t="str">
            <v>RS</v>
          </cell>
          <cell r="C2375" t="str">
            <v>ITAARA</v>
          </cell>
          <cell r="D2375" t="str">
            <v>431053</v>
          </cell>
          <cell r="E2375">
            <v>86738</v>
          </cell>
          <cell r="F2375">
            <v>24009401</v>
          </cell>
          <cell r="G2375">
            <v>86927</v>
          </cell>
          <cell r="H2375">
            <v>20591328</v>
          </cell>
          <cell r="I2375">
            <v>67385</v>
          </cell>
          <cell r="J2375">
            <v>8573337</v>
          </cell>
        </row>
        <row r="2376">
          <cell r="A2376">
            <v>431055</v>
          </cell>
          <cell r="B2376" t="str">
            <v>RS</v>
          </cell>
          <cell r="C2376" t="str">
            <v>ITACURUBI</v>
          </cell>
          <cell r="D2376" t="str">
            <v>431055</v>
          </cell>
          <cell r="F2376">
            <v>5297962</v>
          </cell>
          <cell r="H2376">
            <v>5127060</v>
          </cell>
          <cell r="J2376">
            <v>2392628</v>
          </cell>
        </row>
        <row r="2377">
          <cell r="A2377">
            <v>431075</v>
          </cell>
          <cell r="B2377" t="str">
            <v>RS</v>
          </cell>
          <cell r="C2377" t="str">
            <v>IVORÁ</v>
          </cell>
          <cell r="D2377" t="str">
            <v>431075</v>
          </cell>
          <cell r="F2377">
            <v>24524813</v>
          </cell>
          <cell r="H2377">
            <v>23733690</v>
          </cell>
          <cell r="J2377">
            <v>11075722</v>
          </cell>
        </row>
        <row r="2378">
          <cell r="A2378">
            <v>431087</v>
          </cell>
          <cell r="B2378" t="str">
            <v>RS</v>
          </cell>
          <cell r="C2378" t="str">
            <v>JACUIZINHO</v>
          </cell>
          <cell r="D2378" t="str">
            <v>431087</v>
          </cell>
          <cell r="F2378">
            <v>14233340</v>
          </cell>
          <cell r="H2378">
            <v>13774200</v>
          </cell>
          <cell r="J2378">
            <v>6427960</v>
          </cell>
        </row>
        <row r="2379">
          <cell r="A2379">
            <v>431113</v>
          </cell>
          <cell r="B2379" t="str">
            <v>RS</v>
          </cell>
          <cell r="C2379" t="str">
            <v>JARI</v>
          </cell>
          <cell r="D2379" t="str">
            <v>431113</v>
          </cell>
          <cell r="F2379">
            <v>45550687</v>
          </cell>
          <cell r="H2379">
            <v>44081310</v>
          </cell>
          <cell r="J2379">
            <v>20571278</v>
          </cell>
        </row>
        <row r="2380">
          <cell r="A2380">
            <v>431123</v>
          </cell>
          <cell r="B2380" t="str">
            <v>RS</v>
          </cell>
          <cell r="C2380" t="str">
            <v>LAGOA BONITA DO SUL</v>
          </cell>
          <cell r="D2380" t="str">
            <v>431123</v>
          </cell>
          <cell r="E2380">
            <v>1097</v>
          </cell>
          <cell r="F2380">
            <v>18718632</v>
          </cell>
          <cell r="G2380">
            <v>780</v>
          </cell>
          <cell r="H2380">
            <v>16449734</v>
          </cell>
          <cell r="I2380">
            <v>131</v>
          </cell>
          <cell r="J2380">
            <v>6987486</v>
          </cell>
        </row>
        <row r="2381">
          <cell r="A2381">
            <v>431125</v>
          </cell>
          <cell r="B2381" t="str">
            <v>RS</v>
          </cell>
          <cell r="C2381" t="str">
            <v>LAGOÃO</v>
          </cell>
          <cell r="D2381" t="str">
            <v>431125</v>
          </cell>
          <cell r="E2381">
            <v>42340</v>
          </cell>
          <cell r="F2381">
            <v>22113984</v>
          </cell>
          <cell r="H2381">
            <v>20622120</v>
          </cell>
          <cell r="J2381">
            <v>9623656</v>
          </cell>
        </row>
        <row r="2382">
          <cell r="A2382">
            <v>431164</v>
          </cell>
          <cell r="B2382" t="str">
            <v>RS</v>
          </cell>
          <cell r="C2382" t="str">
            <v>LINHA NOVA</v>
          </cell>
          <cell r="D2382" t="str">
            <v>431164</v>
          </cell>
          <cell r="E2382">
            <v>8705</v>
          </cell>
          <cell r="F2382">
            <v>12600267</v>
          </cell>
          <cell r="G2382">
            <v>306</v>
          </cell>
          <cell r="H2382">
            <v>11735728</v>
          </cell>
          <cell r="I2382">
            <v>337</v>
          </cell>
          <cell r="J2382">
            <v>4747702</v>
          </cell>
        </row>
        <row r="2383">
          <cell r="A2383">
            <v>431177</v>
          </cell>
          <cell r="B2383" t="str">
            <v>RS</v>
          </cell>
          <cell r="C2383" t="str">
            <v>MAQUINÉ</v>
          </cell>
          <cell r="D2383" t="str">
            <v>431177</v>
          </cell>
          <cell r="E2383">
            <v>69653</v>
          </cell>
          <cell r="F2383">
            <v>6657998</v>
          </cell>
          <cell r="G2383">
            <v>7352</v>
          </cell>
          <cell r="H2383">
            <v>6571909</v>
          </cell>
          <cell r="I2383">
            <v>4126</v>
          </cell>
          <cell r="J2383">
            <v>3488440</v>
          </cell>
        </row>
        <row r="2384">
          <cell r="A2384">
            <v>431179</v>
          </cell>
          <cell r="B2384" t="str">
            <v>RS</v>
          </cell>
          <cell r="C2384" t="str">
            <v>MARATÁ</v>
          </cell>
          <cell r="D2384" t="str">
            <v>431179</v>
          </cell>
          <cell r="F2384">
            <v>19436132</v>
          </cell>
          <cell r="H2384">
            <v>18809160</v>
          </cell>
          <cell r="J2384">
            <v>8777608</v>
          </cell>
        </row>
        <row r="2385">
          <cell r="A2385">
            <v>431210</v>
          </cell>
          <cell r="B2385" t="str">
            <v>RS</v>
          </cell>
          <cell r="C2385" t="str">
            <v>MATA</v>
          </cell>
          <cell r="D2385" t="str">
            <v>431210</v>
          </cell>
          <cell r="F2385">
            <v>9114961</v>
          </cell>
          <cell r="H2385">
            <v>8820930</v>
          </cell>
          <cell r="J2385">
            <v>4116434</v>
          </cell>
        </row>
        <row r="2386">
          <cell r="A2386">
            <v>431215</v>
          </cell>
          <cell r="B2386" t="str">
            <v>RS</v>
          </cell>
          <cell r="C2386" t="str">
            <v>MATO LEITÃO</v>
          </cell>
          <cell r="D2386" t="str">
            <v>431215</v>
          </cell>
          <cell r="F2386">
            <v>18910</v>
          </cell>
          <cell r="H2386">
            <v>18300</v>
          </cell>
          <cell r="J2386">
            <v>8540</v>
          </cell>
        </row>
        <row r="2387">
          <cell r="A2387">
            <v>431220</v>
          </cell>
          <cell r="B2387" t="str">
            <v>RS</v>
          </cell>
          <cell r="C2387" t="str">
            <v>MAXIMILIANO DE ALMEIDA</v>
          </cell>
          <cell r="D2387" t="str">
            <v>431220</v>
          </cell>
          <cell r="E2387">
            <v>3685</v>
          </cell>
          <cell r="F2387">
            <v>13226403</v>
          </cell>
          <cell r="G2387">
            <v>1473</v>
          </cell>
          <cell r="H2387">
            <v>15649323</v>
          </cell>
          <cell r="I2387">
            <v>3049</v>
          </cell>
          <cell r="J2387">
            <v>8231995</v>
          </cell>
        </row>
        <row r="2388">
          <cell r="A2388">
            <v>431238</v>
          </cell>
          <cell r="B2388" t="str">
            <v>RS</v>
          </cell>
          <cell r="C2388" t="str">
            <v>MONTE BELO DO SUL</v>
          </cell>
          <cell r="D2388" t="str">
            <v>431238</v>
          </cell>
          <cell r="F2388">
            <v>224657</v>
          </cell>
          <cell r="H2388">
            <v>217410</v>
          </cell>
          <cell r="J2388">
            <v>101458</v>
          </cell>
        </row>
        <row r="2389">
          <cell r="A2389">
            <v>431250</v>
          </cell>
          <cell r="B2389" t="str">
            <v>RS</v>
          </cell>
          <cell r="C2389" t="str">
            <v>MOSTARDAS</v>
          </cell>
          <cell r="D2389" t="str">
            <v>431250</v>
          </cell>
          <cell r="F2389">
            <v>55674016</v>
          </cell>
          <cell r="H2389">
            <v>53878080</v>
          </cell>
          <cell r="J2389">
            <v>25143104</v>
          </cell>
        </row>
        <row r="2390">
          <cell r="A2390">
            <v>431260</v>
          </cell>
          <cell r="B2390" t="str">
            <v>RS</v>
          </cell>
          <cell r="C2390" t="str">
            <v>MUÇUM</v>
          </cell>
          <cell r="D2390" t="str">
            <v>431260</v>
          </cell>
          <cell r="E2390">
            <v>1342</v>
          </cell>
          <cell r="F2390">
            <v>9295495</v>
          </cell>
          <cell r="G2390">
            <v>567</v>
          </cell>
          <cell r="H2390">
            <v>10162128</v>
          </cell>
          <cell r="I2390">
            <v>221</v>
          </cell>
          <cell r="J2390">
            <v>4861377</v>
          </cell>
        </row>
        <row r="2391">
          <cell r="A2391">
            <v>431265</v>
          </cell>
          <cell r="B2391" t="str">
            <v>RS</v>
          </cell>
          <cell r="C2391" t="str">
            <v>NÃO-ME-TOQUE</v>
          </cell>
          <cell r="D2391" t="str">
            <v>431265</v>
          </cell>
          <cell r="E2391">
            <v>45435</v>
          </cell>
          <cell r="F2391">
            <v>57066230</v>
          </cell>
          <cell r="G2391">
            <v>16550</v>
          </cell>
          <cell r="H2391">
            <v>59841933</v>
          </cell>
          <cell r="I2391">
            <v>20590</v>
          </cell>
          <cell r="J2391">
            <v>26813318</v>
          </cell>
        </row>
        <row r="2392">
          <cell r="A2392">
            <v>431280</v>
          </cell>
          <cell r="B2392" t="str">
            <v>RS</v>
          </cell>
          <cell r="C2392" t="str">
            <v>NOVA ARAÇÁ</v>
          </cell>
          <cell r="D2392" t="str">
            <v>431280</v>
          </cell>
          <cell r="F2392">
            <v>0</v>
          </cell>
          <cell r="H2392">
            <v>0</v>
          </cell>
          <cell r="J2392">
            <v>0</v>
          </cell>
        </row>
        <row r="2393">
          <cell r="A2393">
            <v>431333</v>
          </cell>
          <cell r="B2393" t="str">
            <v>RS</v>
          </cell>
          <cell r="C2393" t="str">
            <v>NOVA RAMADA</v>
          </cell>
          <cell r="D2393" t="str">
            <v>431333</v>
          </cell>
          <cell r="E2393">
            <v>840</v>
          </cell>
          <cell r="F2393">
            <v>10043833</v>
          </cell>
          <cell r="G2393">
            <v>370</v>
          </cell>
          <cell r="H2393">
            <v>11436605</v>
          </cell>
          <cell r="I2393">
            <v>1099</v>
          </cell>
          <cell r="J2393">
            <v>5240845</v>
          </cell>
        </row>
        <row r="2394">
          <cell r="A2394">
            <v>431339</v>
          </cell>
          <cell r="B2394" t="str">
            <v>RS</v>
          </cell>
          <cell r="C2394" t="str">
            <v>NOVO CABRAIS</v>
          </cell>
          <cell r="D2394" t="str">
            <v>431339</v>
          </cell>
          <cell r="E2394">
            <v>52958</v>
          </cell>
          <cell r="F2394">
            <v>21293770</v>
          </cell>
          <cell r="G2394">
            <v>16255</v>
          </cell>
          <cell r="H2394">
            <v>19078931</v>
          </cell>
          <cell r="I2394">
            <v>14191</v>
          </cell>
          <cell r="J2394">
            <v>9517385</v>
          </cell>
        </row>
        <row r="2395">
          <cell r="A2395">
            <v>431344</v>
          </cell>
          <cell r="B2395" t="str">
            <v>RS</v>
          </cell>
          <cell r="C2395" t="str">
            <v>NOVO TIRADENTES</v>
          </cell>
          <cell r="D2395" t="str">
            <v>431344</v>
          </cell>
          <cell r="E2395">
            <v>542</v>
          </cell>
          <cell r="F2395">
            <v>5924009</v>
          </cell>
          <cell r="G2395">
            <v>1331</v>
          </cell>
          <cell r="H2395">
            <v>8020085</v>
          </cell>
          <cell r="I2395">
            <v>136</v>
          </cell>
          <cell r="J2395">
            <v>3778905</v>
          </cell>
        </row>
        <row r="2396">
          <cell r="A2396">
            <v>431402</v>
          </cell>
          <cell r="B2396" t="str">
            <v>RS</v>
          </cell>
          <cell r="C2396" t="str">
            <v>PARAÍSO DO SUL</v>
          </cell>
          <cell r="D2396" t="str">
            <v>431402</v>
          </cell>
          <cell r="E2396">
            <v>1148</v>
          </cell>
          <cell r="F2396">
            <v>4542023</v>
          </cell>
          <cell r="G2396">
            <v>987</v>
          </cell>
          <cell r="H2396">
            <v>3046471</v>
          </cell>
          <cell r="I2396">
            <v>932</v>
          </cell>
          <cell r="J2396">
            <v>1166716</v>
          </cell>
        </row>
        <row r="2397">
          <cell r="A2397">
            <v>431406</v>
          </cell>
          <cell r="B2397" t="str">
            <v>RS</v>
          </cell>
          <cell r="C2397" t="str">
            <v>PASSA SETE</v>
          </cell>
          <cell r="D2397" t="str">
            <v>431406</v>
          </cell>
          <cell r="E2397">
            <v>33045</v>
          </cell>
          <cell r="F2397">
            <v>10924015</v>
          </cell>
          <cell r="G2397">
            <v>25905</v>
          </cell>
          <cell r="H2397">
            <v>10294563</v>
          </cell>
          <cell r="I2397">
            <v>18547</v>
          </cell>
          <cell r="J2397">
            <v>4952492</v>
          </cell>
        </row>
        <row r="2398">
          <cell r="A2398">
            <v>431407</v>
          </cell>
          <cell r="B2398" t="str">
            <v>RS</v>
          </cell>
          <cell r="C2398" t="str">
            <v>PASSO DO SOBRADO</v>
          </cell>
          <cell r="D2398" t="str">
            <v>431407</v>
          </cell>
          <cell r="F2398">
            <v>7339250</v>
          </cell>
          <cell r="H2398">
            <v>7102500</v>
          </cell>
          <cell r="J2398">
            <v>3314500</v>
          </cell>
        </row>
        <row r="2399">
          <cell r="A2399">
            <v>431430</v>
          </cell>
          <cell r="B2399" t="str">
            <v>RS</v>
          </cell>
          <cell r="C2399" t="str">
            <v>PEJUÇARA</v>
          </cell>
          <cell r="D2399" t="str">
            <v>431430</v>
          </cell>
          <cell r="F2399">
            <v>2467042</v>
          </cell>
          <cell r="H2399">
            <v>2387460</v>
          </cell>
          <cell r="J2399">
            <v>1114148</v>
          </cell>
        </row>
        <row r="2400">
          <cell r="A2400">
            <v>431440</v>
          </cell>
          <cell r="B2400" t="str">
            <v>RS</v>
          </cell>
          <cell r="C2400" t="str">
            <v>PELOTAS</v>
          </cell>
          <cell r="D2400" t="str">
            <v>431440</v>
          </cell>
          <cell r="E2400">
            <v>2227343</v>
          </cell>
          <cell r="F2400">
            <v>361521027</v>
          </cell>
          <cell r="G2400">
            <v>2295904</v>
          </cell>
          <cell r="H2400">
            <v>374537649</v>
          </cell>
          <cell r="I2400">
            <v>1390537</v>
          </cell>
          <cell r="J2400">
            <v>168942262</v>
          </cell>
        </row>
        <row r="2401">
          <cell r="A2401">
            <v>431450</v>
          </cell>
          <cell r="B2401" t="str">
            <v>RS</v>
          </cell>
          <cell r="C2401" t="str">
            <v>PINHEIRO MACHADO</v>
          </cell>
          <cell r="D2401" t="str">
            <v>431450</v>
          </cell>
          <cell r="F2401">
            <v>216555150</v>
          </cell>
          <cell r="H2401">
            <v>209569500</v>
          </cell>
          <cell r="J2401">
            <v>97799100</v>
          </cell>
        </row>
        <row r="2402">
          <cell r="A2402">
            <v>431454</v>
          </cell>
          <cell r="B2402" t="str">
            <v>RS</v>
          </cell>
          <cell r="C2402" t="str">
            <v>PINTO BANDEIRA</v>
          </cell>
          <cell r="D2402" t="str">
            <v>431454</v>
          </cell>
          <cell r="F2402">
            <v>13485031</v>
          </cell>
          <cell r="H2402">
            <v>13050030</v>
          </cell>
          <cell r="J2402">
            <v>6090014</v>
          </cell>
        </row>
        <row r="2403">
          <cell r="A2403">
            <v>431460</v>
          </cell>
          <cell r="B2403" t="str">
            <v>RS</v>
          </cell>
          <cell r="C2403" t="str">
            <v>PIRATINI</v>
          </cell>
          <cell r="D2403" t="str">
            <v>431460</v>
          </cell>
          <cell r="F2403">
            <v>20876423</v>
          </cell>
          <cell r="H2403">
            <v>20202990</v>
          </cell>
          <cell r="J2403">
            <v>9428062</v>
          </cell>
        </row>
        <row r="2404">
          <cell r="A2404">
            <v>431470</v>
          </cell>
          <cell r="B2404" t="str">
            <v>RS</v>
          </cell>
          <cell r="C2404" t="str">
            <v>PLANALTO</v>
          </cell>
          <cell r="D2404" t="str">
            <v>431470</v>
          </cell>
          <cell r="F2404">
            <v>20929247</v>
          </cell>
          <cell r="H2404">
            <v>20254110</v>
          </cell>
          <cell r="J2404">
            <v>9451918</v>
          </cell>
        </row>
        <row r="2405">
          <cell r="A2405">
            <v>431480</v>
          </cell>
          <cell r="B2405" t="str">
            <v>RS</v>
          </cell>
          <cell r="C2405" t="str">
            <v>PORTÃO</v>
          </cell>
          <cell r="D2405" t="str">
            <v>431480</v>
          </cell>
          <cell r="F2405">
            <v>184351048</v>
          </cell>
          <cell r="H2405">
            <v>178404240</v>
          </cell>
          <cell r="J2405">
            <v>83255312</v>
          </cell>
        </row>
        <row r="2406">
          <cell r="A2406">
            <v>431490</v>
          </cell>
          <cell r="B2406" t="str">
            <v>RS</v>
          </cell>
          <cell r="C2406" t="str">
            <v>PORTO ALEGRE</v>
          </cell>
          <cell r="D2406" t="str">
            <v>431490</v>
          </cell>
          <cell r="F2406">
            <v>22805894</v>
          </cell>
          <cell r="H2406">
            <v>22070220</v>
          </cell>
          <cell r="J2406">
            <v>10299436</v>
          </cell>
        </row>
        <row r="2407">
          <cell r="A2407">
            <v>431500</v>
          </cell>
          <cell r="B2407" t="str">
            <v>RS</v>
          </cell>
          <cell r="C2407" t="str">
            <v>PORTO LUCENA</v>
          </cell>
          <cell r="D2407" t="str">
            <v>431500</v>
          </cell>
          <cell r="F2407">
            <v>8137097</v>
          </cell>
          <cell r="H2407">
            <v>7874610</v>
          </cell>
          <cell r="J2407">
            <v>3674818</v>
          </cell>
        </row>
        <row r="2408">
          <cell r="A2408">
            <v>431532</v>
          </cell>
          <cell r="B2408" t="str">
            <v>RS</v>
          </cell>
          <cell r="C2408" t="str">
            <v>QUEVEDOS</v>
          </cell>
          <cell r="D2408" t="str">
            <v>431532</v>
          </cell>
          <cell r="F2408">
            <v>5680874</v>
          </cell>
          <cell r="H2408">
            <v>5497620</v>
          </cell>
          <cell r="J2408">
            <v>2565556</v>
          </cell>
        </row>
        <row r="2409">
          <cell r="A2409">
            <v>431545</v>
          </cell>
          <cell r="B2409" t="str">
            <v>RS</v>
          </cell>
          <cell r="C2409" t="str">
            <v>RELVADO</v>
          </cell>
          <cell r="D2409" t="str">
            <v>431545</v>
          </cell>
          <cell r="E2409">
            <v>1904</v>
          </cell>
          <cell r="F2409">
            <v>13303746</v>
          </cell>
          <cell r="G2409">
            <v>1155</v>
          </cell>
          <cell r="H2409">
            <v>14449480</v>
          </cell>
          <cell r="I2409">
            <v>4063</v>
          </cell>
          <cell r="J2409">
            <v>7448078</v>
          </cell>
        </row>
        <row r="2410">
          <cell r="A2410">
            <v>431570</v>
          </cell>
          <cell r="B2410" t="str">
            <v>RS</v>
          </cell>
          <cell r="C2410" t="str">
            <v>RIO PARDO</v>
          </cell>
          <cell r="D2410" t="str">
            <v>431570</v>
          </cell>
          <cell r="F2410">
            <v>47491411</v>
          </cell>
          <cell r="H2410">
            <v>45959430</v>
          </cell>
          <cell r="J2410">
            <v>21447734</v>
          </cell>
        </row>
        <row r="2411">
          <cell r="A2411">
            <v>431640</v>
          </cell>
          <cell r="B2411" t="str">
            <v>RS</v>
          </cell>
          <cell r="C2411" t="str">
            <v>ROSÁRIO DO SUL</v>
          </cell>
          <cell r="D2411" t="str">
            <v>431640</v>
          </cell>
          <cell r="F2411">
            <v>141492277</v>
          </cell>
          <cell r="H2411">
            <v>136928010</v>
          </cell>
          <cell r="J2411">
            <v>63899738</v>
          </cell>
        </row>
        <row r="2412">
          <cell r="A2412">
            <v>431710</v>
          </cell>
          <cell r="B2412" t="str">
            <v>RS</v>
          </cell>
          <cell r="C2412" t="str">
            <v>SANT'ANA DO LIVRAMENTO</v>
          </cell>
          <cell r="D2412" t="str">
            <v>431710</v>
          </cell>
          <cell r="E2412">
            <v>149295</v>
          </cell>
          <cell r="F2412">
            <v>86356522</v>
          </cell>
          <cell r="G2412">
            <v>112440</v>
          </cell>
          <cell r="H2412">
            <v>89180959</v>
          </cell>
          <cell r="I2412">
            <v>56366</v>
          </cell>
          <cell r="J2412">
            <v>39136325</v>
          </cell>
        </row>
        <row r="2413">
          <cell r="A2413">
            <v>431690</v>
          </cell>
          <cell r="B2413" t="str">
            <v>RS</v>
          </cell>
          <cell r="C2413" t="str">
            <v>SANTA MARIA</v>
          </cell>
          <cell r="D2413" t="str">
            <v>431690</v>
          </cell>
          <cell r="F2413">
            <v>99303695</v>
          </cell>
          <cell r="H2413">
            <v>96100350</v>
          </cell>
          <cell r="J2413">
            <v>44846830</v>
          </cell>
        </row>
        <row r="2414">
          <cell r="A2414">
            <v>431720</v>
          </cell>
          <cell r="B2414" t="str">
            <v>RS</v>
          </cell>
          <cell r="C2414" t="str">
            <v>SANTA ROSA</v>
          </cell>
          <cell r="D2414" t="str">
            <v>431720</v>
          </cell>
          <cell r="F2414">
            <v>1611752</v>
          </cell>
          <cell r="H2414">
            <v>1559760</v>
          </cell>
          <cell r="J2414">
            <v>727888</v>
          </cell>
        </row>
        <row r="2415">
          <cell r="A2415">
            <v>431725</v>
          </cell>
          <cell r="B2415" t="str">
            <v>RS</v>
          </cell>
          <cell r="C2415" t="str">
            <v>SANTA TEREZA</v>
          </cell>
          <cell r="D2415" t="str">
            <v>431725</v>
          </cell>
          <cell r="E2415">
            <v>352291</v>
          </cell>
          <cell r="F2415">
            <v>17807808</v>
          </cell>
          <cell r="H2415">
            <v>13242810</v>
          </cell>
          <cell r="J2415">
            <v>6180006</v>
          </cell>
        </row>
        <row r="2416">
          <cell r="A2416">
            <v>431800</v>
          </cell>
          <cell r="B2416" t="str">
            <v>RS</v>
          </cell>
          <cell r="C2416" t="str">
            <v>SÃO BORJA</v>
          </cell>
          <cell r="D2416" t="str">
            <v>431800</v>
          </cell>
          <cell r="E2416">
            <v>793951</v>
          </cell>
          <cell r="F2416">
            <v>105623606</v>
          </cell>
          <cell r="G2416">
            <v>828915</v>
          </cell>
          <cell r="H2416">
            <v>85346939</v>
          </cell>
          <cell r="I2416">
            <v>357657</v>
          </cell>
          <cell r="J2416">
            <v>35684927</v>
          </cell>
        </row>
        <row r="2417">
          <cell r="A2417">
            <v>431810</v>
          </cell>
          <cell r="B2417" t="str">
            <v>RS</v>
          </cell>
          <cell r="C2417" t="str">
            <v>SÃO FRANCISCO DE ASSIS</v>
          </cell>
          <cell r="D2417" t="str">
            <v>431810</v>
          </cell>
          <cell r="F2417">
            <v>20347615</v>
          </cell>
          <cell r="H2417">
            <v>20132070</v>
          </cell>
          <cell r="J2417">
            <v>9505934</v>
          </cell>
        </row>
        <row r="2418">
          <cell r="A2418">
            <v>431820</v>
          </cell>
          <cell r="B2418" t="str">
            <v>RS</v>
          </cell>
          <cell r="C2418" t="str">
            <v>SÃO FRANCISCO DE PAULA</v>
          </cell>
          <cell r="D2418" t="str">
            <v>431820</v>
          </cell>
          <cell r="F2418">
            <v>40003702</v>
          </cell>
          <cell r="H2418">
            <v>38713260</v>
          </cell>
          <cell r="J2418">
            <v>18066188</v>
          </cell>
        </row>
        <row r="2419">
          <cell r="A2419">
            <v>431830</v>
          </cell>
          <cell r="B2419" t="str">
            <v>RS</v>
          </cell>
          <cell r="C2419" t="str">
            <v>SÃO GABRIEL</v>
          </cell>
          <cell r="D2419" t="str">
            <v>431830</v>
          </cell>
          <cell r="F2419">
            <v>124098146</v>
          </cell>
          <cell r="H2419">
            <v>120094980</v>
          </cell>
          <cell r="J2419">
            <v>56044324</v>
          </cell>
        </row>
        <row r="2420">
          <cell r="A2420">
            <v>431842</v>
          </cell>
          <cell r="B2420" t="str">
            <v>RS</v>
          </cell>
          <cell r="C2420" t="str">
            <v>SÃO JOÃO DA URTIGA</v>
          </cell>
          <cell r="D2420" t="str">
            <v>431842</v>
          </cell>
          <cell r="F2420">
            <v>10331401</v>
          </cell>
          <cell r="H2420">
            <v>9998130</v>
          </cell>
          <cell r="J2420">
            <v>4665794</v>
          </cell>
        </row>
        <row r="2421">
          <cell r="A2421">
            <v>431846</v>
          </cell>
          <cell r="B2421" t="str">
            <v>RS</v>
          </cell>
          <cell r="C2421" t="str">
            <v>SÃO JOSÉ DO HERVAL</v>
          </cell>
          <cell r="D2421" t="str">
            <v>431846</v>
          </cell>
          <cell r="E2421">
            <v>79536</v>
          </cell>
          <cell r="F2421">
            <v>19467034</v>
          </cell>
          <cell r="G2421">
            <v>66872</v>
          </cell>
          <cell r="H2421">
            <v>16231866</v>
          </cell>
          <cell r="I2421">
            <v>28916</v>
          </cell>
          <cell r="J2421">
            <v>6953999</v>
          </cell>
        </row>
        <row r="2422">
          <cell r="A2422">
            <v>431849</v>
          </cell>
          <cell r="B2422" t="str">
            <v>RS</v>
          </cell>
          <cell r="C2422" t="str">
            <v>SÃO JOSÉ DO INHACORÁ</v>
          </cell>
          <cell r="D2422" t="str">
            <v>431849</v>
          </cell>
          <cell r="F2422">
            <v>10265712</v>
          </cell>
          <cell r="H2422">
            <v>9934560</v>
          </cell>
          <cell r="J2422">
            <v>4636128</v>
          </cell>
        </row>
        <row r="2423">
          <cell r="A2423">
            <v>431862</v>
          </cell>
          <cell r="B2423" t="str">
            <v>RS</v>
          </cell>
          <cell r="C2423" t="str">
            <v>SÃO JOSÉ DOS AUSENTES</v>
          </cell>
          <cell r="D2423" t="str">
            <v>431862</v>
          </cell>
          <cell r="F2423">
            <v>1244464</v>
          </cell>
          <cell r="H2423">
            <v>1204320</v>
          </cell>
          <cell r="J2423">
            <v>562016</v>
          </cell>
        </row>
        <row r="2424">
          <cell r="A2424">
            <v>431870</v>
          </cell>
          <cell r="B2424" t="str">
            <v>RS</v>
          </cell>
          <cell r="C2424" t="str">
            <v>SÃO LEOPOLDO</v>
          </cell>
          <cell r="D2424" t="str">
            <v>431870</v>
          </cell>
          <cell r="F2424">
            <v>65234013</v>
          </cell>
          <cell r="H2424">
            <v>63129690</v>
          </cell>
          <cell r="J2424">
            <v>29460522</v>
          </cell>
        </row>
        <row r="2425">
          <cell r="A2425">
            <v>431890</v>
          </cell>
          <cell r="B2425" t="str">
            <v>RS</v>
          </cell>
          <cell r="C2425" t="str">
            <v>SÃO LUIZ GONZAGA</v>
          </cell>
          <cell r="D2425" t="str">
            <v>431890</v>
          </cell>
          <cell r="F2425">
            <v>57710685</v>
          </cell>
          <cell r="H2425">
            <v>55849050</v>
          </cell>
          <cell r="J2425">
            <v>26062890</v>
          </cell>
        </row>
        <row r="2426">
          <cell r="A2426">
            <v>431900</v>
          </cell>
          <cell r="B2426" t="str">
            <v>RS</v>
          </cell>
          <cell r="C2426" t="str">
            <v>SÃO MARCOS</v>
          </cell>
          <cell r="D2426" t="str">
            <v>431900</v>
          </cell>
          <cell r="F2426">
            <v>47339294</v>
          </cell>
          <cell r="H2426">
            <v>45812220</v>
          </cell>
          <cell r="J2426">
            <v>21379036</v>
          </cell>
        </row>
        <row r="2427">
          <cell r="A2427">
            <v>431912</v>
          </cell>
          <cell r="B2427" t="str">
            <v>RS</v>
          </cell>
          <cell r="C2427" t="str">
            <v>SÃO MARTINHO DA SERRA</v>
          </cell>
          <cell r="D2427" t="str">
            <v>431912</v>
          </cell>
          <cell r="F2427">
            <v>8008788</v>
          </cell>
          <cell r="H2427">
            <v>7750440</v>
          </cell>
          <cell r="J2427">
            <v>3616872</v>
          </cell>
        </row>
        <row r="2428">
          <cell r="A2428">
            <v>431940</v>
          </cell>
          <cell r="B2428" t="str">
            <v>RS</v>
          </cell>
          <cell r="C2428" t="str">
            <v>SÃO PEDRO DO SUL</v>
          </cell>
          <cell r="D2428" t="str">
            <v>431940</v>
          </cell>
          <cell r="F2428">
            <v>5387955</v>
          </cell>
          <cell r="H2428">
            <v>5214150</v>
          </cell>
          <cell r="J2428">
            <v>2433270</v>
          </cell>
        </row>
        <row r="2429">
          <cell r="A2429">
            <v>431960</v>
          </cell>
          <cell r="B2429" t="str">
            <v>RS</v>
          </cell>
          <cell r="C2429" t="str">
            <v>SÃO SEPÉ</v>
          </cell>
          <cell r="D2429" t="str">
            <v>431960</v>
          </cell>
          <cell r="F2429">
            <v>47650720</v>
          </cell>
          <cell r="H2429">
            <v>46113600</v>
          </cell>
          <cell r="J2429">
            <v>21519680</v>
          </cell>
        </row>
        <row r="2430">
          <cell r="A2430">
            <v>431975</v>
          </cell>
          <cell r="B2430" t="str">
            <v>RS</v>
          </cell>
          <cell r="C2430" t="str">
            <v>SÃO VENDELINO</v>
          </cell>
          <cell r="D2430" t="str">
            <v>431975</v>
          </cell>
          <cell r="E2430">
            <v>779</v>
          </cell>
          <cell r="F2430">
            <v>15024059</v>
          </cell>
          <cell r="G2430">
            <v>4257</v>
          </cell>
          <cell r="H2430">
            <v>14036644</v>
          </cell>
          <cell r="I2430">
            <v>527</v>
          </cell>
          <cell r="J2430">
            <v>5637437</v>
          </cell>
        </row>
        <row r="2431">
          <cell r="A2431">
            <v>432030</v>
          </cell>
          <cell r="B2431" t="str">
            <v>RS</v>
          </cell>
          <cell r="C2431" t="str">
            <v>SELBACH</v>
          </cell>
          <cell r="D2431" t="str">
            <v>432030</v>
          </cell>
          <cell r="F2431">
            <v>47482359</v>
          </cell>
          <cell r="H2431">
            <v>45950670</v>
          </cell>
          <cell r="J2431">
            <v>21443646</v>
          </cell>
        </row>
        <row r="2432">
          <cell r="A2432">
            <v>432045</v>
          </cell>
          <cell r="B2432" t="str">
            <v>RS</v>
          </cell>
          <cell r="C2432" t="str">
            <v>SÉRIO</v>
          </cell>
          <cell r="D2432" t="str">
            <v>432045</v>
          </cell>
          <cell r="F2432">
            <v>9346500</v>
          </cell>
          <cell r="H2432">
            <v>9045000</v>
          </cell>
          <cell r="J2432">
            <v>4221000</v>
          </cell>
        </row>
        <row r="2433">
          <cell r="A2433">
            <v>432067</v>
          </cell>
          <cell r="B2433" t="str">
            <v>RS</v>
          </cell>
          <cell r="C2433" t="str">
            <v>SINIMBU</v>
          </cell>
          <cell r="D2433" t="str">
            <v>432067</v>
          </cell>
          <cell r="F2433">
            <v>17933097</v>
          </cell>
          <cell r="H2433">
            <v>17354610</v>
          </cell>
          <cell r="J2433">
            <v>8098818</v>
          </cell>
        </row>
        <row r="2434">
          <cell r="A2434">
            <v>432130</v>
          </cell>
          <cell r="B2434" t="str">
            <v>RS</v>
          </cell>
          <cell r="C2434" t="str">
            <v>TAQUARI</v>
          </cell>
          <cell r="D2434" t="str">
            <v>432130</v>
          </cell>
          <cell r="F2434">
            <v>43760220</v>
          </cell>
          <cell r="H2434">
            <v>42348600</v>
          </cell>
          <cell r="J2434">
            <v>19762680</v>
          </cell>
        </row>
        <row r="2435">
          <cell r="A2435">
            <v>432180</v>
          </cell>
          <cell r="B2435" t="str">
            <v>RS</v>
          </cell>
          <cell r="C2435" t="str">
            <v>TRÊS DE MAIO</v>
          </cell>
          <cell r="D2435" t="str">
            <v>432180</v>
          </cell>
          <cell r="F2435">
            <v>651000</v>
          </cell>
          <cell r="H2435">
            <v>630000</v>
          </cell>
          <cell r="J2435">
            <v>294000</v>
          </cell>
        </row>
        <row r="2436">
          <cell r="A2436">
            <v>432215</v>
          </cell>
          <cell r="B2436" t="str">
            <v>RS</v>
          </cell>
          <cell r="C2436" t="str">
            <v>TUNAS</v>
          </cell>
          <cell r="D2436" t="str">
            <v>432215</v>
          </cell>
          <cell r="E2436">
            <v>64666</v>
          </cell>
          <cell r="F2436">
            <v>27834861</v>
          </cell>
          <cell r="G2436">
            <v>18966</v>
          </cell>
          <cell r="H2436">
            <v>25661252</v>
          </cell>
          <cell r="I2436">
            <v>29946</v>
          </cell>
          <cell r="J2436">
            <v>11573990</v>
          </cell>
        </row>
        <row r="2437">
          <cell r="A2437">
            <v>432234</v>
          </cell>
          <cell r="B2437" t="str">
            <v>RS</v>
          </cell>
          <cell r="C2437" t="str">
            <v>UBIRETAMA</v>
          </cell>
          <cell r="D2437" t="str">
            <v>432234</v>
          </cell>
          <cell r="F2437">
            <v>32938275</v>
          </cell>
          <cell r="H2437">
            <v>31875750</v>
          </cell>
          <cell r="J2437">
            <v>14875350</v>
          </cell>
        </row>
        <row r="2438">
          <cell r="A2438">
            <v>432253</v>
          </cell>
          <cell r="B2438" t="str">
            <v>RS</v>
          </cell>
          <cell r="C2438" t="str">
            <v>VALE DO SOL</v>
          </cell>
          <cell r="D2438" t="str">
            <v>432253</v>
          </cell>
          <cell r="E2438">
            <v>1978</v>
          </cell>
          <cell r="F2438">
            <v>70042999</v>
          </cell>
          <cell r="G2438">
            <v>3460</v>
          </cell>
          <cell r="H2438">
            <v>72955002</v>
          </cell>
          <cell r="I2438">
            <v>11552</v>
          </cell>
          <cell r="J2438">
            <v>34655891</v>
          </cell>
        </row>
        <row r="2439">
          <cell r="A2439">
            <v>432270</v>
          </cell>
          <cell r="B2439" t="str">
            <v>RS</v>
          </cell>
          <cell r="C2439" t="str">
            <v>VERA CRUZ</v>
          </cell>
          <cell r="D2439" t="str">
            <v>432270</v>
          </cell>
          <cell r="E2439">
            <v>63251</v>
          </cell>
          <cell r="F2439">
            <v>42015044</v>
          </cell>
          <cell r="G2439">
            <v>63061</v>
          </cell>
          <cell r="H2439">
            <v>49386254</v>
          </cell>
          <cell r="I2439">
            <v>41389</v>
          </cell>
          <cell r="J2439">
            <v>21807729</v>
          </cell>
        </row>
        <row r="2440">
          <cell r="A2440">
            <v>432310</v>
          </cell>
          <cell r="B2440" t="str">
            <v>RS</v>
          </cell>
          <cell r="C2440" t="str">
            <v>VICENTE DUTRA</v>
          </cell>
          <cell r="D2440" t="str">
            <v>432310</v>
          </cell>
          <cell r="F2440">
            <v>0</v>
          </cell>
          <cell r="H2440">
            <v>0</v>
          </cell>
          <cell r="J2440">
            <v>0</v>
          </cell>
        </row>
        <row r="2441">
          <cell r="A2441">
            <v>432330</v>
          </cell>
          <cell r="B2441" t="str">
            <v>RS</v>
          </cell>
          <cell r="C2441" t="str">
            <v>VILA FLORES</v>
          </cell>
          <cell r="D2441" t="str">
            <v>432330</v>
          </cell>
          <cell r="F2441">
            <v>2056974</v>
          </cell>
          <cell r="H2441">
            <v>1990620</v>
          </cell>
          <cell r="J2441">
            <v>928956</v>
          </cell>
        </row>
        <row r="2442">
          <cell r="A2442">
            <v>432345</v>
          </cell>
          <cell r="B2442" t="str">
            <v>RS</v>
          </cell>
          <cell r="C2442" t="str">
            <v>VILA NOVA DO SUL</v>
          </cell>
          <cell r="D2442" t="str">
            <v>432345</v>
          </cell>
          <cell r="E2442">
            <v>2418</v>
          </cell>
          <cell r="F2442">
            <v>10458753</v>
          </cell>
          <cell r="G2442">
            <v>101</v>
          </cell>
          <cell r="H2442">
            <v>9428161</v>
          </cell>
          <cell r="I2442">
            <v>478</v>
          </cell>
          <cell r="J2442">
            <v>4768880</v>
          </cell>
        </row>
        <row r="2443">
          <cell r="A2443">
            <v>432375</v>
          </cell>
          <cell r="B2443" t="str">
            <v>RS</v>
          </cell>
          <cell r="C2443" t="str">
            <v>VITÓRIA DAS MISSÕES</v>
          </cell>
          <cell r="D2443" t="str">
            <v>432375</v>
          </cell>
          <cell r="E2443">
            <v>25147</v>
          </cell>
          <cell r="F2443">
            <v>21110805</v>
          </cell>
          <cell r="G2443">
            <v>17376</v>
          </cell>
          <cell r="H2443">
            <v>22496622</v>
          </cell>
          <cell r="I2443">
            <v>2310</v>
          </cell>
          <cell r="J2443">
            <v>10309217</v>
          </cell>
        </row>
        <row r="2444">
          <cell r="A2444">
            <v>432377</v>
          </cell>
          <cell r="B2444" t="str">
            <v>RS</v>
          </cell>
          <cell r="C2444" t="str">
            <v>WESTFALIA</v>
          </cell>
          <cell r="D2444" t="str">
            <v>432377</v>
          </cell>
          <cell r="E2444">
            <v>3261</v>
          </cell>
          <cell r="F2444">
            <v>45711322</v>
          </cell>
          <cell r="G2444">
            <v>11999</v>
          </cell>
          <cell r="H2444">
            <v>43703534</v>
          </cell>
          <cell r="I2444">
            <v>144</v>
          </cell>
          <cell r="J2444">
            <v>18813222</v>
          </cell>
        </row>
        <row r="2445">
          <cell r="A2445">
            <v>110001</v>
          </cell>
          <cell r="B2445" t="str">
            <v>RO</v>
          </cell>
          <cell r="C2445" t="str">
            <v>ALTA FLORESTA D'OESTE</v>
          </cell>
          <cell r="D2445" t="str">
            <v>110001</v>
          </cell>
          <cell r="E2445">
            <v>208728</v>
          </cell>
          <cell r="F2445">
            <v>26423668</v>
          </cell>
          <cell r="G2445">
            <v>188623</v>
          </cell>
          <cell r="H2445">
            <v>32244701</v>
          </cell>
          <cell r="I2445">
            <v>123689</v>
          </cell>
          <cell r="J2445">
            <v>15402475</v>
          </cell>
        </row>
        <row r="2446">
          <cell r="A2446">
            <v>110037</v>
          </cell>
          <cell r="B2446" t="str">
            <v>RO</v>
          </cell>
          <cell r="C2446" t="str">
            <v>ALTO ALEGRE DOS PARECIS</v>
          </cell>
          <cell r="D2446" t="str">
            <v>110037</v>
          </cell>
          <cell r="F2446">
            <v>12372255</v>
          </cell>
          <cell r="H2446">
            <v>11973150</v>
          </cell>
          <cell r="J2446">
            <v>5587470</v>
          </cell>
        </row>
        <row r="2447">
          <cell r="A2447">
            <v>110040</v>
          </cell>
          <cell r="B2447" t="str">
            <v>RO</v>
          </cell>
          <cell r="C2447" t="str">
            <v>ALTO PARAÍSO</v>
          </cell>
          <cell r="D2447" t="str">
            <v>110040</v>
          </cell>
          <cell r="F2447">
            <v>20841989</v>
          </cell>
          <cell r="H2447">
            <v>20165370</v>
          </cell>
          <cell r="J2447">
            <v>9410506</v>
          </cell>
        </row>
        <row r="2448">
          <cell r="A2448">
            <v>110034</v>
          </cell>
          <cell r="B2448" t="str">
            <v>RO</v>
          </cell>
          <cell r="C2448" t="str">
            <v>ALVORADA D'OESTE</v>
          </cell>
          <cell r="D2448" t="str">
            <v>110034</v>
          </cell>
          <cell r="E2448">
            <v>1359</v>
          </cell>
          <cell r="F2448">
            <v>2596251</v>
          </cell>
          <cell r="G2448">
            <v>1051</v>
          </cell>
          <cell r="H2448">
            <v>2499203</v>
          </cell>
          <cell r="J2448">
            <v>1162756</v>
          </cell>
        </row>
        <row r="2449">
          <cell r="A2449">
            <v>110002</v>
          </cell>
          <cell r="B2449" t="str">
            <v>RO</v>
          </cell>
          <cell r="C2449" t="str">
            <v>ARIQUEMES</v>
          </cell>
          <cell r="D2449" t="str">
            <v>110002</v>
          </cell>
          <cell r="F2449">
            <v>127701274</v>
          </cell>
          <cell r="H2449">
            <v>123578940</v>
          </cell>
          <cell r="J2449">
            <v>57671846</v>
          </cell>
        </row>
        <row r="2450">
          <cell r="A2450">
            <v>110045</v>
          </cell>
          <cell r="B2450" t="str">
            <v>RO</v>
          </cell>
          <cell r="C2450" t="str">
            <v>BURITIS</v>
          </cell>
          <cell r="D2450" t="str">
            <v>110045</v>
          </cell>
          <cell r="E2450">
            <v>117</v>
          </cell>
          <cell r="F2450">
            <v>3480</v>
          </cell>
          <cell r="G2450">
            <v>224</v>
          </cell>
          <cell r="H2450">
            <v>8100</v>
          </cell>
          <cell r="I2450">
            <v>638</v>
          </cell>
          <cell r="J2450">
            <v>3780</v>
          </cell>
        </row>
        <row r="2451">
          <cell r="A2451">
            <v>110003</v>
          </cell>
          <cell r="B2451" t="str">
            <v>RO</v>
          </cell>
          <cell r="C2451" t="str">
            <v>CABIXI</v>
          </cell>
          <cell r="D2451" t="str">
            <v>110003</v>
          </cell>
          <cell r="F2451">
            <v>459172</v>
          </cell>
          <cell r="H2451">
            <v>444360</v>
          </cell>
          <cell r="J2451">
            <v>207368</v>
          </cell>
        </row>
        <row r="2452">
          <cell r="A2452">
            <v>110060</v>
          </cell>
          <cell r="B2452" t="str">
            <v>RO</v>
          </cell>
          <cell r="C2452" t="str">
            <v>CACAULÂNDIA</v>
          </cell>
          <cell r="D2452" t="str">
            <v>110060</v>
          </cell>
          <cell r="E2452">
            <v>35002</v>
          </cell>
          <cell r="F2452">
            <v>6665894</v>
          </cell>
          <cell r="G2452">
            <v>32392</v>
          </cell>
          <cell r="H2452">
            <v>6448759</v>
          </cell>
          <cell r="I2452">
            <v>17165</v>
          </cell>
          <cell r="J2452">
            <v>3060644</v>
          </cell>
        </row>
        <row r="2453">
          <cell r="A2453">
            <v>110004</v>
          </cell>
          <cell r="B2453" t="str">
            <v>RO</v>
          </cell>
          <cell r="C2453" t="str">
            <v>CACOAL</v>
          </cell>
          <cell r="D2453" t="str">
            <v>110004</v>
          </cell>
          <cell r="F2453">
            <v>46377147</v>
          </cell>
          <cell r="H2453">
            <v>44881110</v>
          </cell>
          <cell r="J2453">
            <v>20944518</v>
          </cell>
        </row>
        <row r="2454">
          <cell r="A2454">
            <v>110070</v>
          </cell>
          <cell r="B2454" t="str">
            <v>RO</v>
          </cell>
          <cell r="C2454" t="str">
            <v>CAMPO NOVO DE RONDÔNIA</v>
          </cell>
          <cell r="D2454" t="str">
            <v>110070</v>
          </cell>
          <cell r="F2454">
            <v>5473081</v>
          </cell>
          <cell r="H2454">
            <v>5296530</v>
          </cell>
          <cell r="J2454">
            <v>2471714</v>
          </cell>
        </row>
        <row r="2455">
          <cell r="A2455">
            <v>110005</v>
          </cell>
          <cell r="B2455" t="str">
            <v>RO</v>
          </cell>
          <cell r="C2455" t="str">
            <v>CEREJEIRAS</v>
          </cell>
          <cell r="D2455" t="str">
            <v>110005</v>
          </cell>
          <cell r="E2455">
            <v>414</v>
          </cell>
          <cell r="F2455">
            <v>7338110</v>
          </cell>
          <cell r="G2455">
            <v>498</v>
          </cell>
          <cell r="H2455">
            <v>7121515</v>
          </cell>
          <cell r="I2455">
            <v>482</v>
          </cell>
          <cell r="J2455">
            <v>3331014</v>
          </cell>
        </row>
        <row r="2456">
          <cell r="A2456">
            <v>110092</v>
          </cell>
          <cell r="B2456" t="str">
            <v>RO</v>
          </cell>
          <cell r="C2456" t="str">
            <v>CHUPINGUAIA</v>
          </cell>
          <cell r="D2456" t="str">
            <v>110092</v>
          </cell>
          <cell r="E2456">
            <v>80516</v>
          </cell>
          <cell r="F2456">
            <v>25975061</v>
          </cell>
          <cell r="G2456">
            <v>46675</v>
          </cell>
          <cell r="H2456">
            <v>22095104</v>
          </cell>
          <cell r="I2456">
            <v>43394</v>
          </cell>
          <cell r="J2456">
            <v>9493800</v>
          </cell>
        </row>
        <row r="2457">
          <cell r="A2457">
            <v>110006</v>
          </cell>
          <cell r="B2457" t="str">
            <v>RO</v>
          </cell>
          <cell r="C2457" t="str">
            <v>COLORADO DO OESTE</v>
          </cell>
          <cell r="D2457" t="str">
            <v>110006</v>
          </cell>
          <cell r="F2457">
            <v>10361936</v>
          </cell>
          <cell r="H2457">
            <v>10027680</v>
          </cell>
          <cell r="J2457">
            <v>4679584</v>
          </cell>
        </row>
        <row r="2458">
          <cell r="A2458">
            <v>110008</v>
          </cell>
          <cell r="B2458" t="str">
            <v>RO</v>
          </cell>
          <cell r="C2458" t="str">
            <v>COSTA MARQUES</v>
          </cell>
          <cell r="D2458" t="str">
            <v>110008</v>
          </cell>
          <cell r="E2458">
            <v>165</v>
          </cell>
          <cell r="F2458">
            <v>4128054</v>
          </cell>
          <cell r="G2458">
            <v>522</v>
          </cell>
          <cell r="H2458">
            <v>4020062</v>
          </cell>
          <cell r="I2458">
            <v>500</v>
          </cell>
          <cell r="J2458">
            <v>1883612</v>
          </cell>
        </row>
        <row r="2459">
          <cell r="A2459">
            <v>110094</v>
          </cell>
          <cell r="B2459" t="str">
            <v>RO</v>
          </cell>
          <cell r="C2459" t="str">
            <v>CUJUBIM</v>
          </cell>
          <cell r="D2459" t="str">
            <v>110094</v>
          </cell>
          <cell r="E2459">
            <v>865</v>
          </cell>
          <cell r="F2459">
            <v>27745217</v>
          </cell>
          <cell r="G2459">
            <v>992</v>
          </cell>
          <cell r="H2459">
            <v>26850210</v>
          </cell>
          <cell r="I2459">
            <v>813</v>
          </cell>
          <cell r="J2459">
            <v>12530098</v>
          </cell>
        </row>
        <row r="2460">
          <cell r="A2460">
            <v>110009</v>
          </cell>
          <cell r="B2460" t="str">
            <v>RO</v>
          </cell>
          <cell r="C2460" t="str">
            <v>ESPIGÃO D'OESTE</v>
          </cell>
          <cell r="D2460" t="str">
            <v>110009</v>
          </cell>
          <cell r="E2460">
            <v>762</v>
          </cell>
          <cell r="F2460">
            <v>5368002</v>
          </cell>
          <cell r="G2460">
            <v>8385</v>
          </cell>
          <cell r="H2460">
            <v>5727790</v>
          </cell>
          <cell r="I2460">
            <v>218</v>
          </cell>
          <cell r="J2460">
            <v>3016463</v>
          </cell>
        </row>
        <row r="2461">
          <cell r="A2461">
            <v>110100</v>
          </cell>
          <cell r="B2461" t="str">
            <v>RO</v>
          </cell>
          <cell r="C2461" t="str">
            <v>GOVERNADOR JORGE TEIXEIRA</v>
          </cell>
          <cell r="D2461" t="str">
            <v>110100</v>
          </cell>
          <cell r="E2461">
            <v>970</v>
          </cell>
          <cell r="F2461">
            <v>12505177</v>
          </cell>
          <cell r="G2461">
            <v>1598</v>
          </cell>
          <cell r="H2461">
            <v>12062177</v>
          </cell>
          <cell r="I2461">
            <v>363706</v>
          </cell>
          <cell r="J2461">
            <v>574474</v>
          </cell>
        </row>
        <row r="2462">
          <cell r="A2462">
            <v>110110</v>
          </cell>
          <cell r="B2462" t="str">
            <v>RO</v>
          </cell>
          <cell r="C2462" t="str">
            <v>ITAPUÃ DO OESTE</v>
          </cell>
          <cell r="D2462" t="str">
            <v>110110</v>
          </cell>
          <cell r="F2462">
            <v>6602969</v>
          </cell>
          <cell r="H2462">
            <v>6389970</v>
          </cell>
          <cell r="J2462">
            <v>2981986</v>
          </cell>
        </row>
        <row r="2463">
          <cell r="A2463">
            <v>110011</v>
          </cell>
          <cell r="B2463" t="str">
            <v>RO</v>
          </cell>
          <cell r="C2463" t="str">
            <v>JARU</v>
          </cell>
          <cell r="D2463" t="str">
            <v>110011</v>
          </cell>
          <cell r="E2463">
            <v>26716</v>
          </cell>
          <cell r="F2463">
            <v>25480816</v>
          </cell>
          <cell r="G2463">
            <v>6939</v>
          </cell>
          <cell r="H2463">
            <v>24441583</v>
          </cell>
          <cell r="I2463">
            <v>60</v>
          </cell>
          <cell r="J2463">
            <v>11406073</v>
          </cell>
        </row>
        <row r="2464">
          <cell r="A2464">
            <v>110012</v>
          </cell>
          <cell r="B2464" t="str">
            <v>RO</v>
          </cell>
          <cell r="C2464" t="str">
            <v>JI-PARANÁ</v>
          </cell>
          <cell r="D2464" t="str">
            <v>110012</v>
          </cell>
          <cell r="E2464">
            <v>32358</v>
          </cell>
          <cell r="F2464">
            <v>12193903</v>
          </cell>
          <cell r="G2464">
            <v>7681</v>
          </cell>
          <cell r="H2464">
            <v>11671113</v>
          </cell>
          <cell r="I2464">
            <v>14707</v>
          </cell>
          <cell r="J2464">
            <v>5444318</v>
          </cell>
        </row>
        <row r="2465">
          <cell r="A2465">
            <v>110013</v>
          </cell>
          <cell r="B2465" t="str">
            <v>RO</v>
          </cell>
          <cell r="C2465" t="str">
            <v>MACHADINHO D'OESTE</v>
          </cell>
          <cell r="D2465" t="str">
            <v>110013</v>
          </cell>
          <cell r="E2465">
            <v>470541</v>
          </cell>
          <cell r="F2465">
            <v>47340754</v>
          </cell>
          <cell r="G2465">
            <v>454221</v>
          </cell>
          <cell r="H2465">
            <v>44475925</v>
          </cell>
          <cell r="I2465">
            <v>21599</v>
          </cell>
          <cell r="J2465">
            <v>20957779</v>
          </cell>
        </row>
        <row r="2466">
          <cell r="A2466">
            <v>110120</v>
          </cell>
          <cell r="B2466" t="str">
            <v>RO</v>
          </cell>
          <cell r="C2466" t="str">
            <v>MINISTRO ANDREAZZA</v>
          </cell>
          <cell r="D2466" t="str">
            <v>110120</v>
          </cell>
          <cell r="E2466">
            <v>40485</v>
          </cell>
          <cell r="F2466">
            <v>12794135</v>
          </cell>
          <cell r="G2466">
            <v>11571</v>
          </cell>
          <cell r="H2466">
            <v>10672927</v>
          </cell>
          <cell r="J2466">
            <v>4351259</v>
          </cell>
        </row>
        <row r="2467">
          <cell r="A2467">
            <v>110130</v>
          </cell>
          <cell r="B2467" t="str">
            <v>RO</v>
          </cell>
          <cell r="C2467" t="str">
            <v>MIRANTE DA SERRA</v>
          </cell>
          <cell r="D2467" t="str">
            <v>110130</v>
          </cell>
          <cell r="E2467">
            <v>12711</v>
          </cell>
          <cell r="F2467">
            <v>11456293</v>
          </cell>
          <cell r="G2467">
            <v>22514</v>
          </cell>
          <cell r="H2467">
            <v>11116254</v>
          </cell>
          <cell r="I2467">
            <v>20869</v>
          </cell>
          <cell r="J2467">
            <v>4830417</v>
          </cell>
        </row>
        <row r="2468">
          <cell r="A2468">
            <v>110140</v>
          </cell>
          <cell r="B2468" t="str">
            <v>RO</v>
          </cell>
          <cell r="C2468" t="str">
            <v>MONTE NEGRO</v>
          </cell>
          <cell r="D2468" t="str">
            <v>110140</v>
          </cell>
          <cell r="F2468">
            <v>11442534</v>
          </cell>
          <cell r="H2468">
            <v>11073420</v>
          </cell>
          <cell r="J2468">
            <v>5167596</v>
          </cell>
        </row>
        <row r="2469">
          <cell r="A2469">
            <v>110014</v>
          </cell>
          <cell r="B2469" t="str">
            <v>RO</v>
          </cell>
          <cell r="C2469" t="str">
            <v>NOVA BRASILÂNDIA D'OESTE</v>
          </cell>
          <cell r="D2469" t="str">
            <v>110014</v>
          </cell>
          <cell r="F2469">
            <v>34001916</v>
          </cell>
          <cell r="H2469">
            <v>32905080</v>
          </cell>
          <cell r="J2469">
            <v>15355704</v>
          </cell>
        </row>
        <row r="2470">
          <cell r="A2470">
            <v>110143</v>
          </cell>
          <cell r="B2470" t="str">
            <v>RO</v>
          </cell>
          <cell r="C2470" t="str">
            <v>NOVA UNIÃO</v>
          </cell>
          <cell r="D2470" t="str">
            <v>110143</v>
          </cell>
          <cell r="E2470">
            <v>4051</v>
          </cell>
          <cell r="F2470">
            <v>5402171</v>
          </cell>
          <cell r="G2470">
            <v>15666</v>
          </cell>
          <cell r="H2470">
            <v>5368309</v>
          </cell>
          <cell r="I2470">
            <v>147</v>
          </cell>
          <cell r="J2470">
            <v>2916318</v>
          </cell>
        </row>
        <row r="2471">
          <cell r="A2471">
            <v>110050</v>
          </cell>
          <cell r="B2471" t="str">
            <v>RO</v>
          </cell>
          <cell r="C2471" t="str">
            <v>NOVO HORIZONTE DO OESTE</v>
          </cell>
          <cell r="D2471" t="str">
            <v>110050</v>
          </cell>
          <cell r="E2471">
            <v>85939</v>
          </cell>
          <cell r="F2471">
            <v>9038089</v>
          </cell>
          <cell r="G2471">
            <v>60331</v>
          </cell>
          <cell r="H2471">
            <v>7439300</v>
          </cell>
          <cell r="I2471">
            <v>17109</v>
          </cell>
          <cell r="J2471">
            <v>3237050</v>
          </cell>
        </row>
        <row r="2472">
          <cell r="A2472">
            <v>110015</v>
          </cell>
          <cell r="B2472" t="str">
            <v>RO</v>
          </cell>
          <cell r="C2472" t="str">
            <v>OURO PRETO DO OESTE</v>
          </cell>
          <cell r="D2472" t="str">
            <v>110015</v>
          </cell>
          <cell r="F2472">
            <v>280302</v>
          </cell>
          <cell r="H2472">
            <v>271260</v>
          </cell>
          <cell r="J2472">
            <v>126588</v>
          </cell>
        </row>
        <row r="2473">
          <cell r="A2473">
            <v>110145</v>
          </cell>
          <cell r="B2473" t="str">
            <v>RO</v>
          </cell>
          <cell r="C2473" t="str">
            <v>PARECIS</v>
          </cell>
          <cell r="D2473" t="str">
            <v>110145</v>
          </cell>
          <cell r="F2473">
            <v>3824594</v>
          </cell>
          <cell r="H2473">
            <v>3701220</v>
          </cell>
          <cell r="J2473">
            <v>1727236</v>
          </cell>
        </row>
        <row r="2474">
          <cell r="A2474">
            <v>110018</v>
          </cell>
          <cell r="B2474" t="str">
            <v>RO</v>
          </cell>
          <cell r="C2474" t="str">
            <v>PIMENTA BUENO</v>
          </cell>
          <cell r="D2474" t="str">
            <v>110018</v>
          </cell>
          <cell r="E2474">
            <v>384143</v>
          </cell>
          <cell r="F2474">
            <v>37755428</v>
          </cell>
          <cell r="G2474">
            <v>86485</v>
          </cell>
          <cell r="H2474">
            <v>36843148</v>
          </cell>
          <cell r="I2474">
            <v>17506</v>
          </cell>
          <cell r="J2474">
            <v>15834290</v>
          </cell>
        </row>
        <row r="2475">
          <cell r="A2475">
            <v>110146</v>
          </cell>
          <cell r="B2475" t="str">
            <v>RO</v>
          </cell>
          <cell r="C2475" t="str">
            <v>PIMENTEIRAS DO OESTE</v>
          </cell>
          <cell r="D2475" t="str">
            <v>110146</v>
          </cell>
          <cell r="F2475">
            <v>1050156</v>
          </cell>
          <cell r="H2475">
            <v>1016280</v>
          </cell>
          <cell r="J2475">
            <v>474264</v>
          </cell>
        </row>
        <row r="2476">
          <cell r="A2476">
            <v>110020</v>
          </cell>
          <cell r="B2476" t="str">
            <v>RO</v>
          </cell>
          <cell r="C2476" t="str">
            <v>PORTO VELHO</v>
          </cell>
          <cell r="D2476" t="str">
            <v>110020</v>
          </cell>
          <cell r="E2476">
            <v>3669629</v>
          </cell>
          <cell r="F2476">
            <v>323515384</v>
          </cell>
          <cell r="G2476">
            <v>3488687</v>
          </cell>
          <cell r="H2476">
            <v>304614518</v>
          </cell>
          <cell r="I2476">
            <v>1461866</v>
          </cell>
          <cell r="J2476">
            <v>162662177</v>
          </cell>
        </row>
        <row r="2477">
          <cell r="A2477">
            <v>110147</v>
          </cell>
          <cell r="B2477" t="str">
            <v>RO</v>
          </cell>
          <cell r="C2477" t="str">
            <v>PRIMAVERA DE RONDÔNIA</v>
          </cell>
          <cell r="D2477" t="str">
            <v>110147</v>
          </cell>
          <cell r="E2477">
            <v>19900</v>
          </cell>
          <cell r="F2477">
            <v>6686837</v>
          </cell>
          <cell r="G2477">
            <v>30</v>
          </cell>
          <cell r="H2477">
            <v>5800648</v>
          </cell>
          <cell r="I2477">
            <v>60</v>
          </cell>
          <cell r="J2477">
            <v>3928200</v>
          </cell>
        </row>
        <row r="2478">
          <cell r="A2478">
            <v>110028</v>
          </cell>
          <cell r="B2478" t="str">
            <v>RO</v>
          </cell>
          <cell r="C2478" t="str">
            <v>ROLIM DE MOURA</v>
          </cell>
          <cell r="D2478" t="str">
            <v>110028</v>
          </cell>
          <cell r="F2478">
            <v>53702850</v>
          </cell>
          <cell r="G2478">
            <v>801</v>
          </cell>
          <cell r="H2478">
            <v>51966495</v>
          </cell>
          <cell r="J2478">
            <v>24241686</v>
          </cell>
        </row>
        <row r="2479">
          <cell r="A2479">
            <v>110029</v>
          </cell>
          <cell r="B2479" t="str">
            <v>RO</v>
          </cell>
          <cell r="C2479" t="str">
            <v>SANTA LUZIA D'OESTE</v>
          </cell>
          <cell r="D2479" t="str">
            <v>110029</v>
          </cell>
          <cell r="F2479">
            <v>10306384</v>
          </cell>
          <cell r="H2479">
            <v>9973920</v>
          </cell>
          <cell r="J2479">
            <v>4654496</v>
          </cell>
        </row>
        <row r="2480">
          <cell r="A2480">
            <v>110149</v>
          </cell>
          <cell r="B2480" t="str">
            <v>RO</v>
          </cell>
          <cell r="C2480" t="str">
            <v>SÃO FRANCISCO DO GUAPORÉ</v>
          </cell>
          <cell r="D2480" t="str">
            <v>110149</v>
          </cell>
          <cell r="E2480">
            <v>2717</v>
          </cell>
          <cell r="F2480">
            <v>7712409</v>
          </cell>
          <cell r="G2480">
            <v>1908</v>
          </cell>
          <cell r="H2480">
            <v>7462740</v>
          </cell>
          <cell r="I2480">
            <v>360</v>
          </cell>
          <cell r="J2480">
            <v>3482612</v>
          </cell>
        </row>
        <row r="2481">
          <cell r="A2481">
            <v>110032</v>
          </cell>
          <cell r="B2481" t="str">
            <v>RO</v>
          </cell>
          <cell r="C2481" t="str">
            <v>SÃO MIGUEL DO GUAPORÉ</v>
          </cell>
          <cell r="D2481" t="str">
            <v>110032</v>
          </cell>
          <cell r="F2481">
            <v>123375943</v>
          </cell>
          <cell r="H2481">
            <v>119400673</v>
          </cell>
          <cell r="J2481">
            <v>55723263</v>
          </cell>
        </row>
        <row r="2482">
          <cell r="A2482">
            <v>110150</v>
          </cell>
          <cell r="B2482" t="str">
            <v>RO</v>
          </cell>
          <cell r="C2482" t="str">
            <v>SERINGUEIRAS</v>
          </cell>
          <cell r="D2482" t="str">
            <v>110150</v>
          </cell>
          <cell r="F2482">
            <v>1250912</v>
          </cell>
          <cell r="H2482">
            <v>1210560</v>
          </cell>
          <cell r="J2482">
            <v>564928</v>
          </cell>
        </row>
        <row r="2483">
          <cell r="A2483">
            <v>110155</v>
          </cell>
          <cell r="B2483" t="str">
            <v>RO</v>
          </cell>
          <cell r="C2483" t="str">
            <v>TEIXEIRÓPOLIS</v>
          </cell>
          <cell r="D2483" t="str">
            <v>110155</v>
          </cell>
          <cell r="E2483">
            <v>79888</v>
          </cell>
          <cell r="F2483">
            <v>9651644</v>
          </cell>
          <cell r="G2483">
            <v>75769</v>
          </cell>
          <cell r="H2483">
            <v>8247011</v>
          </cell>
          <cell r="I2483">
            <v>56043</v>
          </cell>
          <cell r="J2483">
            <v>3211010</v>
          </cell>
        </row>
        <row r="2484">
          <cell r="A2484">
            <v>110160</v>
          </cell>
          <cell r="B2484" t="str">
            <v>RO</v>
          </cell>
          <cell r="C2484" t="str">
            <v>THEOBROMA</v>
          </cell>
          <cell r="D2484" t="str">
            <v>110160</v>
          </cell>
          <cell r="E2484">
            <v>6173</v>
          </cell>
          <cell r="F2484">
            <v>18750778</v>
          </cell>
          <cell r="G2484">
            <v>37660</v>
          </cell>
          <cell r="H2484">
            <v>17560453</v>
          </cell>
          <cell r="I2484">
            <v>134184</v>
          </cell>
          <cell r="J2484">
            <v>8011423</v>
          </cell>
        </row>
        <row r="2485">
          <cell r="A2485">
            <v>110170</v>
          </cell>
          <cell r="B2485" t="str">
            <v>RO</v>
          </cell>
          <cell r="C2485" t="str">
            <v>URUPÁ</v>
          </cell>
          <cell r="D2485" t="str">
            <v>110170</v>
          </cell>
          <cell r="E2485">
            <v>270</v>
          </cell>
          <cell r="F2485">
            <v>13151746</v>
          </cell>
          <cell r="G2485">
            <v>245</v>
          </cell>
          <cell r="H2485">
            <v>12846731</v>
          </cell>
          <cell r="J2485">
            <v>6025961</v>
          </cell>
        </row>
        <row r="2486">
          <cell r="A2486">
            <v>110180</v>
          </cell>
          <cell r="B2486" t="str">
            <v>RO</v>
          </cell>
          <cell r="C2486" t="str">
            <v>VALE DO PARAÍSO</v>
          </cell>
          <cell r="D2486" t="str">
            <v>110180</v>
          </cell>
          <cell r="E2486">
            <v>15662</v>
          </cell>
          <cell r="F2486">
            <v>7060751</v>
          </cell>
          <cell r="G2486">
            <v>41583</v>
          </cell>
          <cell r="H2486">
            <v>7659460</v>
          </cell>
          <cell r="I2486">
            <v>14943</v>
          </cell>
          <cell r="J2486">
            <v>5055156</v>
          </cell>
        </row>
        <row r="2487">
          <cell r="A2487">
            <v>110030</v>
          </cell>
          <cell r="B2487" t="str">
            <v>RO</v>
          </cell>
          <cell r="C2487" t="str">
            <v>VILHENA</v>
          </cell>
          <cell r="D2487" t="str">
            <v>110030</v>
          </cell>
          <cell r="E2487">
            <v>2206</v>
          </cell>
          <cell r="F2487">
            <v>162149964</v>
          </cell>
          <cell r="G2487">
            <v>720</v>
          </cell>
          <cell r="H2487">
            <v>156894384</v>
          </cell>
          <cell r="I2487">
            <v>90</v>
          </cell>
          <cell r="J2487">
            <v>73218352</v>
          </cell>
        </row>
        <row r="2488">
          <cell r="A2488">
            <v>140005</v>
          </cell>
          <cell r="B2488" t="str">
            <v>RR</v>
          </cell>
          <cell r="C2488" t="str">
            <v>ALTO ALEGRE</v>
          </cell>
          <cell r="D2488" t="str">
            <v>140005</v>
          </cell>
          <cell r="F2488">
            <v>5997198</v>
          </cell>
          <cell r="H2488">
            <v>5803740</v>
          </cell>
          <cell r="J2488">
            <v>2708412</v>
          </cell>
        </row>
        <row r="2489">
          <cell r="A2489">
            <v>140015</v>
          </cell>
          <cell r="B2489" t="str">
            <v>RR</v>
          </cell>
          <cell r="C2489" t="str">
            <v>BONFIM</v>
          </cell>
          <cell r="D2489" t="str">
            <v>140015</v>
          </cell>
          <cell r="E2489">
            <v>196641</v>
          </cell>
          <cell r="F2489">
            <v>43650362</v>
          </cell>
          <cell r="G2489">
            <v>15043</v>
          </cell>
          <cell r="H2489">
            <v>41287078</v>
          </cell>
          <cell r="I2489">
            <v>57111</v>
          </cell>
          <cell r="J2489">
            <v>19541936</v>
          </cell>
        </row>
        <row r="2490">
          <cell r="A2490">
            <v>140030</v>
          </cell>
          <cell r="B2490" t="str">
            <v>RR</v>
          </cell>
          <cell r="C2490" t="str">
            <v>MUCAJAÍ</v>
          </cell>
          <cell r="D2490" t="str">
            <v>140030</v>
          </cell>
          <cell r="F2490">
            <v>6509690</v>
          </cell>
          <cell r="H2490">
            <v>6299700</v>
          </cell>
          <cell r="J2490">
            <v>2939860</v>
          </cell>
        </row>
        <row r="2491">
          <cell r="A2491">
            <v>140040</v>
          </cell>
          <cell r="B2491" t="str">
            <v>RR</v>
          </cell>
          <cell r="C2491" t="str">
            <v>NORMANDIA</v>
          </cell>
          <cell r="D2491" t="str">
            <v>140040</v>
          </cell>
          <cell r="F2491">
            <v>1240</v>
          </cell>
          <cell r="H2491">
            <v>1200</v>
          </cell>
          <cell r="J2491">
            <v>560</v>
          </cell>
        </row>
        <row r="2492">
          <cell r="A2492">
            <v>140045</v>
          </cell>
          <cell r="B2492" t="str">
            <v>RR</v>
          </cell>
          <cell r="C2492" t="str">
            <v>PACARAIMA</v>
          </cell>
          <cell r="D2492" t="str">
            <v>140045</v>
          </cell>
          <cell r="F2492">
            <v>1377950</v>
          </cell>
          <cell r="H2492">
            <v>1333500</v>
          </cell>
          <cell r="J2492">
            <v>622300</v>
          </cell>
        </row>
        <row r="2493">
          <cell r="A2493">
            <v>140070</v>
          </cell>
          <cell r="B2493" t="str">
            <v>RR</v>
          </cell>
          <cell r="C2493" t="str">
            <v>UIRAMUTÃ</v>
          </cell>
          <cell r="D2493" t="str">
            <v>140070</v>
          </cell>
          <cell r="E2493">
            <v>20838</v>
          </cell>
          <cell r="F2493">
            <v>3059857</v>
          </cell>
          <cell r="G2493">
            <v>27948</v>
          </cell>
          <cell r="H2493">
            <v>3267971</v>
          </cell>
          <cell r="I2493">
            <v>10047</v>
          </cell>
          <cell r="J2493">
            <v>1497198</v>
          </cell>
        </row>
        <row r="2494">
          <cell r="A2494">
            <v>420060</v>
          </cell>
          <cell r="B2494" t="str">
            <v>SC</v>
          </cell>
          <cell r="C2494" t="str">
            <v>ÁGUAS MORNAS</v>
          </cell>
          <cell r="D2494" t="str">
            <v>420060</v>
          </cell>
          <cell r="F2494">
            <v>22953578</v>
          </cell>
          <cell r="H2494">
            <v>22213140</v>
          </cell>
          <cell r="J2494">
            <v>10366132</v>
          </cell>
        </row>
        <row r="2495">
          <cell r="A2495">
            <v>420075</v>
          </cell>
          <cell r="B2495" t="str">
            <v>SC</v>
          </cell>
          <cell r="C2495" t="str">
            <v>ALTO BELA VISTA</v>
          </cell>
          <cell r="D2495" t="str">
            <v>420075</v>
          </cell>
          <cell r="E2495">
            <v>7351</v>
          </cell>
          <cell r="F2495">
            <v>5767331</v>
          </cell>
          <cell r="G2495">
            <v>8552</v>
          </cell>
          <cell r="H2495">
            <v>7168218</v>
          </cell>
          <cell r="I2495">
            <v>2689</v>
          </cell>
          <cell r="J2495">
            <v>3572572</v>
          </cell>
        </row>
        <row r="2496">
          <cell r="A2496">
            <v>420190</v>
          </cell>
          <cell r="B2496" t="str">
            <v>SC</v>
          </cell>
          <cell r="C2496" t="str">
            <v>AURORA</v>
          </cell>
          <cell r="D2496" t="str">
            <v>420190</v>
          </cell>
          <cell r="F2496">
            <v>23698725</v>
          </cell>
          <cell r="H2496">
            <v>22934250</v>
          </cell>
          <cell r="J2496">
            <v>10702650</v>
          </cell>
        </row>
        <row r="2497">
          <cell r="A2497">
            <v>420213</v>
          </cell>
          <cell r="B2497" t="str">
            <v>SC</v>
          </cell>
          <cell r="C2497" t="str">
            <v>BELA VISTA DO TOLDO</v>
          </cell>
          <cell r="D2497" t="str">
            <v>420213</v>
          </cell>
          <cell r="E2497">
            <v>3984</v>
          </cell>
          <cell r="F2497">
            <v>10070146</v>
          </cell>
          <cell r="G2497">
            <v>3970</v>
          </cell>
          <cell r="H2497">
            <v>9896528</v>
          </cell>
          <cell r="I2497">
            <v>1884</v>
          </cell>
          <cell r="J2497">
            <v>4728681</v>
          </cell>
        </row>
        <row r="2498">
          <cell r="A2498">
            <v>420230</v>
          </cell>
          <cell r="B2498" t="str">
            <v>SC</v>
          </cell>
          <cell r="C2498" t="str">
            <v>BIGUAÇU</v>
          </cell>
          <cell r="D2498" t="str">
            <v>420230</v>
          </cell>
          <cell r="F2498">
            <v>0</v>
          </cell>
          <cell r="H2498">
            <v>0</v>
          </cell>
          <cell r="J2498">
            <v>0</v>
          </cell>
        </row>
        <row r="2499">
          <cell r="A2499">
            <v>420243</v>
          </cell>
          <cell r="B2499" t="str">
            <v>SC</v>
          </cell>
          <cell r="C2499" t="str">
            <v>BOCAINA DO SUL</v>
          </cell>
          <cell r="D2499" t="str">
            <v>420243</v>
          </cell>
          <cell r="F2499">
            <v>35964650</v>
          </cell>
          <cell r="H2499">
            <v>34804500</v>
          </cell>
          <cell r="J2499">
            <v>16242100</v>
          </cell>
        </row>
        <row r="2500">
          <cell r="A2500">
            <v>420253</v>
          </cell>
          <cell r="B2500" t="str">
            <v>SC</v>
          </cell>
          <cell r="C2500" t="str">
            <v>BOM JESUS</v>
          </cell>
          <cell r="D2500" t="str">
            <v>420253</v>
          </cell>
          <cell r="F2500">
            <v>14258450</v>
          </cell>
          <cell r="H2500">
            <v>13798500</v>
          </cell>
          <cell r="J2500">
            <v>6439300</v>
          </cell>
        </row>
        <row r="2501">
          <cell r="A2501">
            <v>420245</v>
          </cell>
          <cell r="B2501" t="str">
            <v>SC</v>
          </cell>
          <cell r="C2501" t="str">
            <v>BOMBINHAS</v>
          </cell>
          <cell r="D2501" t="str">
            <v>420245</v>
          </cell>
          <cell r="F2501">
            <v>17899586</v>
          </cell>
          <cell r="H2501">
            <v>17322180</v>
          </cell>
          <cell r="J2501">
            <v>8083684</v>
          </cell>
        </row>
        <row r="2502">
          <cell r="A2502">
            <v>420270</v>
          </cell>
          <cell r="B2502" t="str">
            <v>SC</v>
          </cell>
          <cell r="C2502" t="str">
            <v>BOTUVERÁ</v>
          </cell>
          <cell r="D2502" t="str">
            <v>420270</v>
          </cell>
          <cell r="F2502">
            <v>24385561</v>
          </cell>
          <cell r="H2502">
            <v>23598930</v>
          </cell>
          <cell r="J2502">
            <v>11012834</v>
          </cell>
        </row>
        <row r="2503">
          <cell r="A2503">
            <v>420290</v>
          </cell>
          <cell r="B2503" t="str">
            <v>SC</v>
          </cell>
          <cell r="C2503" t="str">
            <v>BRUSQUE</v>
          </cell>
          <cell r="D2503" t="str">
            <v>420290</v>
          </cell>
          <cell r="F2503">
            <v>83596336</v>
          </cell>
          <cell r="H2503">
            <v>80899680</v>
          </cell>
          <cell r="J2503">
            <v>37753184</v>
          </cell>
        </row>
        <row r="2504">
          <cell r="A2504">
            <v>420315</v>
          </cell>
          <cell r="B2504" t="str">
            <v>SC</v>
          </cell>
          <cell r="C2504" t="str">
            <v>CALMON</v>
          </cell>
          <cell r="D2504" t="str">
            <v>420315</v>
          </cell>
          <cell r="F2504">
            <v>6750808</v>
          </cell>
          <cell r="H2504">
            <v>6533040</v>
          </cell>
          <cell r="J2504">
            <v>3048752</v>
          </cell>
        </row>
        <row r="2505">
          <cell r="A2505">
            <v>420370</v>
          </cell>
          <cell r="B2505" t="str">
            <v>SC</v>
          </cell>
          <cell r="C2505" t="str">
            <v>CANELINHA</v>
          </cell>
          <cell r="D2505" t="str">
            <v>420370</v>
          </cell>
          <cell r="F2505">
            <v>31535432</v>
          </cell>
          <cell r="H2505">
            <v>30518160</v>
          </cell>
          <cell r="J2505">
            <v>14241808</v>
          </cell>
        </row>
        <row r="2506">
          <cell r="A2506">
            <v>420455</v>
          </cell>
          <cell r="B2506" t="str">
            <v>SC</v>
          </cell>
          <cell r="C2506" t="str">
            <v>CORREIA PINTO</v>
          </cell>
          <cell r="D2506" t="str">
            <v>420455</v>
          </cell>
          <cell r="E2506">
            <v>130</v>
          </cell>
          <cell r="F2506">
            <v>10653755</v>
          </cell>
          <cell r="G2506">
            <v>945</v>
          </cell>
          <cell r="H2506">
            <v>8584918</v>
          </cell>
          <cell r="I2506">
            <v>999</v>
          </cell>
          <cell r="J2506">
            <v>4163375</v>
          </cell>
        </row>
        <row r="2507">
          <cell r="A2507">
            <v>420515</v>
          </cell>
          <cell r="B2507" t="str">
            <v>SC</v>
          </cell>
          <cell r="C2507" t="str">
            <v>DOUTOR PEDRINHO</v>
          </cell>
          <cell r="D2507" t="str">
            <v>420515</v>
          </cell>
          <cell r="F2507">
            <v>9937949</v>
          </cell>
          <cell r="H2507">
            <v>9617370</v>
          </cell>
          <cell r="J2507">
            <v>4488106</v>
          </cell>
        </row>
        <row r="2508">
          <cell r="A2508">
            <v>420517</v>
          </cell>
          <cell r="B2508" t="str">
            <v>SC</v>
          </cell>
          <cell r="C2508" t="str">
            <v>ENTRE RIOS</v>
          </cell>
          <cell r="D2508" t="str">
            <v>420517</v>
          </cell>
          <cell r="F2508">
            <v>13086805</v>
          </cell>
          <cell r="H2508">
            <v>12664650</v>
          </cell>
          <cell r="J2508">
            <v>5910170</v>
          </cell>
        </row>
        <row r="2509">
          <cell r="A2509">
            <v>420543</v>
          </cell>
          <cell r="B2509" t="str">
            <v>SC</v>
          </cell>
          <cell r="C2509" t="str">
            <v>FORMOSA DO SUL</v>
          </cell>
          <cell r="D2509" t="str">
            <v>420543</v>
          </cell>
          <cell r="F2509">
            <v>2722389</v>
          </cell>
          <cell r="H2509">
            <v>2634570</v>
          </cell>
          <cell r="J2509">
            <v>1229466</v>
          </cell>
        </row>
        <row r="2510">
          <cell r="A2510">
            <v>420570</v>
          </cell>
          <cell r="B2510" t="str">
            <v>SC</v>
          </cell>
          <cell r="C2510" t="str">
            <v>GAROPABA</v>
          </cell>
          <cell r="D2510" t="str">
            <v>420570</v>
          </cell>
          <cell r="F2510">
            <v>9363519</v>
          </cell>
          <cell r="H2510">
            <v>9061470</v>
          </cell>
          <cell r="J2510">
            <v>4228686</v>
          </cell>
        </row>
        <row r="2511">
          <cell r="A2511">
            <v>420590</v>
          </cell>
          <cell r="B2511" t="str">
            <v>SC</v>
          </cell>
          <cell r="C2511" t="str">
            <v>GASPAR</v>
          </cell>
          <cell r="D2511" t="str">
            <v>420590</v>
          </cell>
          <cell r="F2511">
            <v>64277229</v>
          </cell>
          <cell r="H2511">
            <v>62203770</v>
          </cell>
          <cell r="J2511">
            <v>29028426</v>
          </cell>
        </row>
        <row r="2512">
          <cell r="A2512">
            <v>420600</v>
          </cell>
          <cell r="B2512" t="str">
            <v>SC</v>
          </cell>
          <cell r="C2512" t="str">
            <v>GOVERNADOR CELSO RAMOS</v>
          </cell>
          <cell r="D2512" t="str">
            <v>420600</v>
          </cell>
          <cell r="F2512">
            <v>72791286</v>
          </cell>
          <cell r="H2512">
            <v>70443180</v>
          </cell>
          <cell r="J2512">
            <v>32873484</v>
          </cell>
        </row>
        <row r="2513">
          <cell r="A2513">
            <v>420620</v>
          </cell>
          <cell r="B2513" t="str">
            <v>SC</v>
          </cell>
          <cell r="C2513" t="str">
            <v>GRAVATAL</v>
          </cell>
          <cell r="D2513" t="str">
            <v>420620</v>
          </cell>
          <cell r="F2513">
            <v>15830987</v>
          </cell>
          <cell r="H2513">
            <v>15932721</v>
          </cell>
          <cell r="J2513">
            <v>7804132</v>
          </cell>
        </row>
        <row r="2514">
          <cell r="A2514">
            <v>420665</v>
          </cell>
          <cell r="B2514" t="str">
            <v>SC</v>
          </cell>
          <cell r="C2514" t="str">
            <v>GUATAMBÚ</v>
          </cell>
          <cell r="D2514" t="str">
            <v>420665</v>
          </cell>
          <cell r="E2514">
            <v>116594</v>
          </cell>
          <cell r="F2514">
            <v>29988345</v>
          </cell>
          <cell r="G2514">
            <v>45540</v>
          </cell>
          <cell r="H2514">
            <v>31269397</v>
          </cell>
          <cell r="I2514">
            <v>7591</v>
          </cell>
          <cell r="J2514">
            <v>14878533</v>
          </cell>
        </row>
        <row r="2515">
          <cell r="A2515">
            <v>420730</v>
          </cell>
          <cell r="B2515" t="str">
            <v>SC</v>
          </cell>
          <cell r="C2515" t="str">
            <v>IMBITUBA</v>
          </cell>
          <cell r="D2515" t="str">
            <v>420730</v>
          </cell>
          <cell r="F2515">
            <v>4540198</v>
          </cell>
          <cell r="H2515">
            <v>4393740</v>
          </cell>
          <cell r="J2515">
            <v>2050412</v>
          </cell>
        </row>
        <row r="2516">
          <cell r="A2516">
            <v>420740</v>
          </cell>
          <cell r="B2516" t="str">
            <v>SC</v>
          </cell>
          <cell r="C2516" t="str">
            <v>IMBUIA</v>
          </cell>
          <cell r="D2516" t="str">
            <v>420740</v>
          </cell>
          <cell r="F2516">
            <v>1999266725</v>
          </cell>
          <cell r="H2516">
            <v>1934774250</v>
          </cell>
          <cell r="J2516">
            <v>902894650</v>
          </cell>
        </row>
        <row r="2517">
          <cell r="A2517">
            <v>420785</v>
          </cell>
          <cell r="B2517" t="str">
            <v>SC</v>
          </cell>
          <cell r="C2517" t="str">
            <v>IRATI</v>
          </cell>
          <cell r="D2517" t="str">
            <v>420785</v>
          </cell>
          <cell r="E2517">
            <v>42</v>
          </cell>
          <cell r="F2517">
            <v>13053692</v>
          </cell>
          <cell r="G2517">
            <v>232</v>
          </cell>
          <cell r="H2517">
            <v>11465188</v>
          </cell>
          <cell r="I2517">
            <v>187</v>
          </cell>
          <cell r="J2517">
            <v>4747275</v>
          </cell>
        </row>
        <row r="2518">
          <cell r="A2518">
            <v>420810</v>
          </cell>
          <cell r="B2518" t="str">
            <v>SC</v>
          </cell>
          <cell r="C2518" t="str">
            <v>ITAIÓPOLIS</v>
          </cell>
          <cell r="D2518" t="str">
            <v>420810</v>
          </cell>
          <cell r="E2518">
            <v>128722</v>
          </cell>
          <cell r="F2518">
            <v>977586504</v>
          </cell>
          <cell r="G2518">
            <v>136327</v>
          </cell>
          <cell r="H2518">
            <v>947537953</v>
          </cell>
          <cell r="I2518">
            <v>89493</v>
          </cell>
          <cell r="J2518">
            <v>440845765</v>
          </cell>
        </row>
        <row r="2519">
          <cell r="A2519">
            <v>420830</v>
          </cell>
          <cell r="B2519" t="str">
            <v>SC</v>
          </cell>
          <cell r="C2519" t="str">
            <v>ITAPEMA</v>
          </cell>
          <cell r="D2519" t="str">
            <v>420830</v>
          </cell>
          <cell r="E2519">
            <v>1028600</v>
          </cell>
          <cell r="F2519">
            <v>90301882</v>
          </cell>
          <cell r="G2519">
            <v>857353</v>
          </cell>
          <cell r="H2519">
            <v>96959654</v>
          </cell>
          <cell r="I2519">
            <v>425777</v>
          </cell>
          <cell r="J2519">
            <v>41451608</v>
          </cell>
        </row>
        <row r="2520">
          <cell r="A2520">
            <v>420910</v>
          </cell>
          <cell r="B2520" t="str">
            <v>SC</v>
          </cell>
          <cell r="C2520" t="str">
            <v>JOINVILLE</v>
          </cell>
          <cell r="D2520" t="str">
            <v>420910</v>
          </cell>
          <cell r="F2520">
            <v>217213094</v>
          </cell>
          <cell r="H2520">
            <v>210206220</v>
          </cell>
          <cell r="J2520">
            <v>98096236</v>
          </cell>
        </row>
        <row r="2521">
          <cell r="A2521">
            <v>420970</v>
          </cell>
          <cell r="B2521" t="str">
            <v>SC</v>
          </cell>
          <cell r="C2521" t="str">
            <v>LEBON RÉGIS</v>
          </cell>
          <cell r="D2521" t="str">
            <v>420970</v>
          </cell>
          <cell r="F2521">
            <v>5766</v>
          </cell>
          <cell r="H2521">
            <v>5580</v>
          </cell>
          <cell r="J2521">
            <v>2604</v>
          </cell>
        </row>
        <row r="2522">
          <cell r="A2522">
            <v>420980</v>
          </cell>
          <cell r="B2522" t="str">
            <v>SC</v>
          </cell>
          <cell r="C2522" t="str">
            <v>LEOBERTO LEAL</v>
          </cell>
          <cell r="D2522" t="str">
            <v>420980</v>
          </cell>
          <cell r="F2522">
            <v>15064140</v>
          </cell>
          <cell r="H2522">
            <v>14578200</v>
          </cell>
          <cell r="J2522">
            <v>6803160</v>
          </cell>
        </row>
        <row r="2523">
          <cell r="A2523">
            <v>421003</v>
          </cell>
          <cell r="B2523" t="str">
            <v>SC</v>
          </cell>
          <cell r="C2523" t="str">
            <v>LUZERNA</v>
          </cell>
          <cell r="D2523" t="str">
            <v>421003</v>
          </cell>
          <cell r="E2523">
            <v>77379</v>
          </cell>
          <cell r="F2523">
            <v>37206640</v>
          </cell>
          <cell r="G2523">
            <v>56095</v>
          </cell>
          <cell r="H2523">
            <v>36517225</v>
          </cell>
          <cell r="I2523">
            <v>55376</v>
          </cell>
          <cell r="J2523">
            <v>17339523</v>
          </cell>
        </row>
        <row r="2524">
          <cell r="A2524">
            <v>421005</v>
          </cell>
          <cell r="B2524" t="str">
            <v>SC</v>
          </cell>
          <cell r="C2524" t="str">
            <v>MACIEIRA</v>
          </cell>
          <cell r="D2524" t="str">
            <v>421005</v>
          </cell>
          <cell r="E2524">
            <v>21386</v>
          </cell>
          <cell r="F2524">
            <v>14976598</v>
          </cell>
          <cell r="G2524">
            <v>297</v>
          </cell>
          <cell r="H2524">
            <v>15211488</v>
          </cell>
          <cell r="I2524">
            <v>412529</v>
          </cell>
          <cell r="J2524">
            <v>4194406</v>
          </cell>
        </row>
        <row r="2525">
          <cell r="A2525">
            <v>421010</v>
          </cell>
          <cell r="B2525" t="str">
            <v>SC</v>
          </cell>
          <cell r="C2525" t="str">
            <v>MAFRA</v>
          </cell>
          <cell r="D2525" t="str">
            <v>421010</v>
          </cell>
          <cell r="F2525">
            <v>62606050</v>
          </cell>
          <cell r="H2525">
            <v>60586500</v>
          </cell>
          <cell r="J2525">
            <v>28273700</v>
          </cell>
        </row>
        <row r="2526">
          <cell r="A2526">
            <v>421020</v>
          </cell>
          <cell r="B2526" t="str">
            <v>SC</v>
          </cell>
          <cell r="C2526" t="str">
            <v>MAJOR GERCINO</v>
          </cell>
          <cell r="D2526" t="str">
            <v>421020</v>
          </cell>
          <cell r="F2526">
            <v>8877439</v>
          </cell>
          <cell r="H2526">
            <v>8591070</v>
          </cell>
          <cell r="J2526">
            <v>4009166</v>
          </cell>
        </row>
        <row r="2527">
          <cell r="A2527">
            <v>421030</v>
          </cell>
          <cell r="B2527" t="str">
            <v>SC</v>
          </cell>
          <cell r="C2527" t="str">
            <v>MAJOR VIEIRA</v>
          </cell>
          <cell r="D2527" t="str">
            <v>421030</v>
          </cell>
          <cell r="F2527">
            <v>325779</v>
          </cell>
          <cell r="H2527">
            <v>315270</v>
          </cell>
          <cell r="J2527">
            <v>147126</v>
          </cell>
        </row>
        <row r="2528">
          <cell r="A2528">
            <v>421070</v>
          </cell>
          <cell r="B2528" t="str">
            <v>SC</v>
          </cell>
          <cell r="C2528" t="str">
            <v>MATOS COSTA</v>
          </cell>
          <cell r="D2528" t="str">
            <v>421070</v>
          </cell>
          <cell r="F2528">
            <v>7633998</v>
          </cell>
          <cell r="H2528">
            <v>7387740</v>
          </cell>
          <cell r="J2528">
            <v>3447612</v>
          </cell>
        </row>
        <row r="2529">
          <cell r="A2529">
            <v>421125</v>
          </cell>
          <cell r="B2529" t="str">
            <v>SC</v>
          </cell>
          <cell r="C2529" t="str">
            <v>MORRO GRANDE</v>
          </cell>
          <cell r="D2529" t="str">
            <v>421125</v>
          </cell>
          <cell r="F2529">
            <v>0</v>
          </cell>
          <cell r="H2529">
            <v>0</v>
          </cell>
          <cell r="J2529">
            <v>0</v>
          </cell>
        </row>
        <row r="2530">
          <cell r="A2530">
            <v>421145</v>
          </cell>
          <cell r="B2530" t="str">
            <v>SC</v>
          </cell>
          <cell r="C2530" t="str">
            <v>NOVA ITABERABA</v>
          </cell>
          <cell r="D2530" t="str">
            <v>421145</v>
          </cell>
          <cell r="F2530">
            <v>5908259</v>
          </cell>
          <cell r="H2530">
            <v>5717670</v>
          </cell>
          <cell r="J2530">
            <v>2668246</v>
          </cell>
        </row>
        <row r="2531">
          <cell r="A2531">
            <v>421150</v>
          </cell>
          <cell r="B2531" t="str">
            <v>SC</v>
          </cell>
          <cell r="C2531" t="str">
            <v>NOVA TRENTO</v>
          </cell>
          <cell r="D2531" t="str">
            <v>421150</v>
          </cell>
          <cell r="F2531">
            <v>20714324</v>
          </cell>
          <cell r="H2531">
            <v>20046120</v>
          </cell>
          <cell r="J2531">
            <v>9354856</v>
          </cell>
        </row>
        <row r="2532">
          <cell r="A2532">
            <v>421189</v>
          </cell>
          <cell r="B2532" t="str">
            <v>SC</v>
          </cell>
          <cell r="C2532" t="str">
            <v>PAINEL</v>
          </cell>
          <cell r="D2532" t="str">
            <v>421189</v>
          </cell>
          <cell r="E2532">
            <v>9608</v>
          </cell>
          <cell r="F2532">
            <v>12231028</v>
          </cell>
          <cell r="G2532">
            <v>10104</v>
          </cell>
          <cell r="H2532">
            <v>11232043</v>
          </cell>
          <cell r="I2532">
            <v>30888</v>
          </cell>
          <cell r="J2532">
            <v>4922033</v>
          </cell>
        </row>
        <row r="2533">
          <cell r="A2533">
            <v>421190</v>
          </cell>
          <cell r="B2533" t="str">
            <v>SC</v>
          </cell>
          <cell r="C2533" t="str">
            <v>PALHOÇA</v>
          </cell>
          <cell r="D2533" t="str">
            <v>421190</v>
          </cell>
          <cell r="F2533">
            <v>20592525</v>
          </cell>
          <cell r="H2533">
            <v>19928250</v>
          </cell>
          <cell r="J2533">
            <v>9299850</v>
          </cell>
        </row>
        <row r="2534">
          <cell r="A2534">
            <v>421205</v>
          </cell>
          <cell r="B2534" t="str">
            <v>SC</v>
          </cell>
          <cell r="C2534" t="str">
            <v>PALMEIRA</v>
          </cell>
          <cell r="D2534" t="str">
            <v>421205</v>
          </cell>
          <cell r="F2534">
            <v>21180316</v>
          </cell>
          <cell r="H2534">
            <v>20497080</v>
          </cell>
          <cell r="J2534">
            <v>9565304</v>
          </cell>
        </row>
        <row r="2535">
          <cell r="A2535">
            <v>421210</v>
          </cell>
          <cell r="B2535" t="str">
            <v>SC</v>
          </cell>
          <cell r="C2535" t="str">
            <v>PALMITOS</v>
          </cell>
          <cell r="D2535" t="str">
            <v>421210</v>
          </cell>
          <cell r="F2535">
            <v>506819</v>
          </cell>
          <cell r="H2535">
            <v>490470</v>
          </cell>
          <cell r="J2535">
            <v>228886</v>
          </cell>
        </row>
        <row r="2536">
          <cell r="A2536">
            <v>421220</v>
          </cell>
          <cell r="B2536" t="str">
            <v>SC</v>
          </cell>
          <cell r="C2536" t="str">
            <v>PAPANDUVA</v>
          </cell>
          <cell r="D2536" t="str">
            <v>421220</v>
          </cell>
          <cell r="F2536">
            <v>44010142</v>
          </cell>
          <cell r="H2536">
            <v>42590460</v>
          </cell>
          <cell r="J2536">
            <v>19875548</v>
          </cell>
        </row>
        <row r="2537">
          <cell r="A2537">
            <v>421240</v>
          </cell>
          <cell r="B2537" t="str">
            <v>SC</v>
          </cell>
          <cell r="C2537" t="str">
            <v>PEDRAS GRANDES</v>
          </cell>
          <cell r="D2537" t="str">
            <v>421240</v>
          </cell>
          <cell r="E2537">
            <v>11897</v>
          </cell>
          <cell r="F2537">
            <v>59458372</v>
          </cell>
          <cell r="G2537">
            <v>6266</v>
          </cell>
          <cell r="H2537">
            <v>59852556</v>
          </cell>
          <cell r="I2537">
            <v>17946</v>
          </cell>
          <cell r="J2537">
            <v>27870704</v>
          </cell>
        </row>
        <row r="2538">
          <cell r="A2538">
            <v>421335</v>
          </cell>
          <cell r="B2538" t="str">
            <v>SC</v>
          </cell>
          <cell r="C2538" t="str">
            <v>PONTE ALTA DO NORTE</v>
          </cell>
          <cell r="D2538" t="str">
            <v>421335</v>
          </cell>
          <cell r="F2538">
            <v>11145461</v>
          </cell>
          <cell r="H2538">
            <v>10785930</v>
          </cell>
          <cell r="J2538">
            <v>5033434</v>
          </cell>
        </row>
        <row r="2539">
          <cell r="A2539">
            <v>421350</v>
          </cell>
          <cell r="B2539" t="str">
            <v>SC</v>
          </cell>
          <cell r="C2539" t="str">
            <v>PORTO BELO</v>
          </cell>
          <cell r="D2539" t="str">
            <v>421350</v>
          </cell>
          <cell r="F2539">
            <v>7407977</v>
          </cell>
          <cell r="H2539">
            <v>7169010</v>
          </cell>
          <cell r="J2539">
            <v>3345538</v>
          </cell>
        </row>
        <row r="2540">
          <cell r="A2540">
            <v>421360</v>
          </cell>
          <cell r="B2540" t="str">
            <v>SC</v>
          </cell>
          <cell r="C2540" t="str">
            <v>PORTO UNIÃO</v>
          </cell>
          <cell r="D2540" t="str">
            <v>421360</v>
          </cell>
          <cell r="E2540">
            <v>59512</v>
          </cell>
          <cell r="F2540">
            <v>44068155</v>
          </cell>
          <cell r="G2540">
            <v>68440</v>
          </cell>
          <cell r="H2540">
            <v>45022540</v>
          </cell>
          <cell r="I2540">
            <v>35972</v>
          </cell>
          <cell r="J2540">
            <v>21875495</v>
          </cell>
        </row>
        <row r="2541">
          <cell r="A2541">
            <v>421490</v>
          </cell>
          <cell r="B2541" t="str">
            <v>SC</v>
          </cell>
          <cell r="C2541" t="str">
            <v>RIO FORTUNA</v>
          </cell>
          <cell r="D2541" t="str">
            <v>421490</v>
          </cell>
          <cell r="F2541">
            <v>9964175</v>
          </cell>
          <cell r="H2541">
            <v>9642750</v>
          </cell>
          <cell r="J2541">
            <v>4499950</v>
          </cell>
        </row>
        <row r="2542">
          <cell r="A2542">
            <v>421550</v>
          </cell>
          <cell r="B2542" t="str">
            <v>SC</v>
          </cell>
          <cell r="C2542" t="str">
            <v>SANTA CECÍLIA</v>
          </cell>
          <cell r="D2542" t="str">
            <v>421550</v>
          </cell>
          <cell r="F2542">
            <v>14312359</v>
          </cell>
          <cell r="H2542">
            <v>13850670</v>
          </cell>
          <cell r="J2542">
            <v>6463646</v>
          </cell>
        </row>
        <row r="2543">
          <cell r="A2543">
            <v>421560</v>
          </cell>
          <cell r="B2543" t="str">
            <v>SC</v>
          </cell>
          <cell r="C2543" t="str">
            <v>SANTA ROSA DE LIMA</v>
          </cell>
          <cell r="D2543" t="str">
            <v>421560</v>
          </cell>
          <cell r="F2543">
            <v>839852</v>
          </cell>
          <cell r="H2543">
            <v>812760</v>
          </cell>
          <cell r="J2543">
            <v>379288</v>
          </cell>
        </row>
        <row r="2544">
          <cell r="A2544">
            <v>421570</v>
          </cell>
          <cell r="B2544" t="str">
            <v>SC</v>
          </cell>
          <cell r="C2544" t="str">
            <v>SANTO AMARO DA IMPERATRIZ</v>
          </cell>
          <cell r="D2544" t="str">
            <v>421570</v>
          </cell>
          <cell r="F2544">
            <v>926331615</v>
          </cell>
          <cell r="H2544">
            <v>896449950</v>
          </cell>
          <cell r="J2544">
            <v>418343310</v>
          </cell>
        </row>
        <row r="2545">
          <cell r="A2545">
            <v>421575</v>
          </cell>
          <cell r="B2545" t="str">
            <v>SC</v>
          </cell>
          <cell r="C2545" t="str">
            <v>SÃO BERNARDINO</v>
          </cell>
          <cell r="D2545" t="str">
            <v>421575</v>
          </cell>
          <cell r="F2545">
            <v>4878501</v>
          </cell>
          <cell r="H2545">
            <v>4721130</v>
          </cell>
          <cell r="J2545">
            <v>2203194</v>
          </cell>
        </row>
        <row r="2546">
          <cell r="A2546">
            <v>421605</v>
          </cell>
          <cell r="B2546" t="str">
            <v>SC</v>
          </cell>
          <cell r="C2546" t="str">
            <v>SÃO CRISTOVÃO DO SUL</v>
          </cell>
          <cell r="D2546" t="str">
            <v>421605</v>
          </cell>
          <cell r="E2546">
            <v>2850</v>
          </cell>
          <cell r="F2546">
            <v>13237524</v>
          </cell>
          <cell r="G2546">
            <v>2091</v>
          </cell>
          <cell r="H2546">
            <v>15183676</v>
          </cell>
          <cell r="I2546">
            <v>1864</v>
          </cell>
          <cell r="J2546">
            <v>7743943</v>
          </cell>
        </row>
        <row r="2547">
          <cell r="A2547">
            <v>421630</v>
          </cell>
          <cell r="B2547" t="str">
            <v>SC</v>
          </cell>
          <cell r="C2547" t="str">
            <v>SÃO JOÃO BATISTA</v>
          </cell>
          <cell r="D2547" t="str">
            <v>421630</v>
          </cell>
          <cell r="F2547">
            <v>36095253</v>
          </cell>
          <cell r="H2547">
            <v>34930890</v>
          </cell>
          <cell r="J2547">
            <v>16301082</v>
          </cell>
        </row>
        <row r="2548">
          <cell r="A2548">
            <v>421660</v>
          </cell>
          <cell r="B2548" t="str">
            <v>SC</v>
          </cell>
          <cell r="C2548" t="str">
            <v>SÃO JOSÉ</v>
          </cell>
          <cell r="D2548" t="str">
            <v>421660</v>
          </cell>
          <cell r="F2548">
            <v>0</v>
          </cell>
          <cell r="H2548">
            <v>0</v>
          </cell>
          <cell r="J2548">
            <v>0</v>
          </cell>
        </row>
        <row r="2549">
          <cell r="A2549">
            <v>421680</v>
          </cell>
          <cell r="B2549" t="str">
            <v>SC</v>
          </cell>
          <cell r="C2549" t="str">
            <v>SÃO JOSÉ DO CERRITO</v>
          </cell>
          <cell r="D2549" t="str">
            <v>421680</v>
          </cell>
          <cell r="F2549">
            <v>19358012</v>
          </cell>
          <cell r="H2549">
            <v>18733560</v>
          </cell>
          <cell r="J2549">
            <v>8742328</v>
          </cell>
        </row>
        <row r="2550">
          <cell r="A2550">
            <v>421715</v>
          </cell>
          <cell r="B2550" t="str">
            <v>SC</v>
          </cell>
          <cell r="C2550" t="str">
            <v>SÃO MIGUEL DA BOA VISTA</v>
          </cell>
          <cell r="D2550" t="str">
            <v>421715</v>
          </cell>
          <cell r="F2550">
            <v>2573076</v>
          </cell>
          <cell r="G2550">
            <v>20</v>
          </cell>
          <cell r="H2550">
            <v>9340322</v>
          </cell>
          <cell r="I2550">
            <v>1944</v>
          </cell>
          <cell r="J2550">
            <v>5596542</v>
          </cell>
        </row>
        <row r="2551">
          <cell r="A2551">
            <v>421760</v>
          </cell>
          <cell r="B2551" t="str">
            <v>SC</v>
          </cell>
          <cell r="C2551" t="str">
            <v>SIDERÓPOLIS</v>
          </cell>
          <cell r="D2551" t="str">
            <v>421760</v>
          </cell>
          <cell r="E2551">
            <v>128272</v>
          </cell>
          <cell r="F2551">
            <v>29974565</v>
          </cell>
          <cell r="G2551">
            <v>113526</v>
          </cell>
          <cell r="H2551">
            <v>29621787</v>
          </cell>
          <cell r="I2551">
            <v>42288</v>
          </cell>
          <cell r="J2551">
            <v>13778591</v>
          </cell>
        </row>
        <row r="2552">
          <cell r="A2552">
            <v>421770</v>
          </cell>
          <cell r="B2552" t="str">
            <v>SC</v>
          </cell>
          <cell r="C2552" t="str">
            <v>SOMBRIO</v>
          </cell>
          <cell r="D2552" t="str">
            <v>421770</v>
          </cell>
          <cell r="F2552">
            <v>9339618</v>
          </cell>
          <cell r="H2552">
            <v>9038340</v>
          </cell>
          <cell r="J2552">
            <v>4217892</v>
          </cell>
        </row>
        <row r="2553">
          <cell r="A2553">
            <v>421790</v>
          </cell>
          <cell r="B2553" t="str">
            <v>SC</v>
          </cell>
          <cell r="C2553" t="str">
            <v>TANGARÁ</v>
          </cell>
          <cell r="D2553" t="str">
            <v>421790</v>
          </cell>
          <cell r="F2553">
            <v>11460762</v>
          </cell>
          <cell r="H2553">
            <v>11091060</v>
          </cell>
          <cell r="J2553">
            <v>5175828</v>
          </cell>
        </row>
        <row r="2554">
          <cell r="A2554">
            <v>421825</v>
          </cell>
          <cell r="B2554" t="str">
            <v>SC</v>
          </cell>
          <cell r="C2554" t="str">
            <v>TIMBÓ GRANDE</v>
          </cell>
          <cell r="D2554" t="str">
            <v>421825</v>
          </cell>
          <cell r="F2554">
            <v>15192139</v>
          </cell>
          <cell r="H2554">
            <v>14702070</v>
          </cell>
          <cell r="J2554">
            <v>6860966</v>
          </cell>
        </row>
        <row r="2555">
          <cell r="A2555">
            <v>421850</v>
          </cell>
          <cell r="B2555" t="str">
            <v>SC</v>
          </cell>
          <cell r="C2555" t="str">
            <v>TREZE TÍLIAS</v>
          </cell>
          <cell r="D2555" t="str">
            <v>421850</v>
          </cell>
          <cell r="F2555">
            <v>11361624</v>
          </cell>
          <cell r="H2555">
            <v>10995120</v>
          </cell>
          <cell r="J2555">
            <v>5131056</v>
          </cell>
        </row>
        <row r="2556">
          <cell r="A2556">
            <v>421870</v>
          </cell>
          <cell r="B2556" t="str">
            <v>SC</v>
          </cell>
          <cell r="C2556" t="str">
            <v>TUBARÃO</v>
          </cell>
          <cell r="D2556" t="str">
            <v>421870</v>
          </cell>
          <cell r="F2556">
            <v>184706556</v>
          </cell>
          <cell r="H2556">
            <v>178748280</v>
          </cell>
          <cell r="J2556">
            <v>83415864</v>
          </cell>
        </row>
        <row r="2557">
          <cell r="A2557">
            <v>421885</v>
          </cell>
          <cell r="B2557" t="str">
            <v>SC</v>
          </cell>
          <cell r="C2557" t="str">
            <v>UNIÃO DO OESTE</v>
          </cell>
          <cell r="D2557" t="str">
            <v>421885</v>
          </cell>
          <cell r="F2557">
            <v>12249712</v>
          </cell>
          <cell r="H2557">
            <v>11854560</v>
          </cell>
          <cell r="J2557">
            <v>5532128</v>
          </cell>
        </row>
        <row r="2558">
          <cell r="A2558">
            <v>421915</v>
          </cell>
          <cell r="B2558" t="str">
            <v>SC</v>
          </cell>
          <cell r="C2558" t="str">
            <v>VARGEM</v>
          </cell>
          <cell r="D2558" t="str">
            <v>421915</v>
          </cell>
          <cell r="F2558">
            <v>14560514</v>
          </cell>
          <cell r="H2558">
            <v>14090820</v>
          </cell>
          <cell r="J2558">
            <v>6575716</v>
          </cell>
        </row>
        <row r="2559">
          <cell r="A2559">
            <v>421985</v>
          </cell>
          <cell r="B2559" t="str">
            <v>SC</v>
          </cell>
          <cell r="C2559" t="str">
            <v>ZORTÉA</v>
          </cell>
          <cell r="D2559" t="str">
            <v>421985</v>
          </cell>
          <cell r="E2559">
            <v>70</v>
          </cell>
          <cell r="F2559">
            <v>8463199</v>
          </cell>
          <cell r="G2559">
            <v>827</v>
          </cell>
          <cell r="H2559">
            <v>9785382</v>
          </cell>
          <cell r="I2559">
            <v>1350</v>
          </cell>
          <cell r="J2559">
            <v>4477795</v>
          </cell>
        </row>
        <row r="2560">
          <cell r="A2560">
            <v>350040</v>
          </cell>
          <cell r="B2560" t="str">
            <v>SP</v>
          </cell>
          <cell r="C2560" t="str">
            <v>ÁGUAS DA PRATA</v>
          </cell>
          <cell r="D2560" t="str">
            <v>350040</v>
          </cell>
          <cell r="F2560">
            <v>61710832</v>
          </cell>
          <cell r="H2560">
            <v>59720160</v>
          </cell>
          <cell r="J2560">
            <v>27869408</v>
          </cell>
        </row>
        <row r="2561">
          <cell r="A2561">
            <v>350050</v>
          </cell>
          <cell r="B2561" t="str">
            <v>SP</v>
          </cell>
          <cell r="C2561" t="str">
            <v>ÁGUAS DE LINDÓIA</v>
          </cell>
          <cell r="D2561" t="str">
            <v>350050</v>
          </cell>
          <cell r="F2561">
            <v>130792131</v>
          </cell>
          <cell r="H2561">
            <v>126573030</v>
          </cell>
          <cell r="J2561">
            <v>59067414</v>
          </cell>
        </row>
        <row r="2562">
          <cell r="A2562">
            <v>350090</v>
          </cell>
          <cell r="B2562" t="str">
            <v>SP</v>
          </cell>
          <cell r="C2562" t="str">
            <v>ALTAIR</v>
          </cell>
          <cell r="D2562" t="str">
            <v>350090</v>
          </cell>
          <cell r="F2562">
            <v>8358003</v>
          </cell>
          <cell r="H2562">
            <v>8088390</v>
          </cell>
          <cell r="J2562">
            <v>3774582</v>
          </cell>
        </row>
        <row r="2563">
          <cell r="A2563">
            <v>350110</v>
          </cell>
          <cell r="B2563" t="str">
            <v>SP</v>
          </cell>
          <cell r="C2563" t="str">
            <v>ALTO ALEGRE</v>
          </cell>
          <cell r="D2563" t="str">
            <v>350110</v>
          </cell>
          <cell r="F2563">
            <v>399559</v>
          </cell>
          <cell r="H2563">
            <v>386670</v>
          </cell>
          <cell r="J2563">
            <v>180446</v>
          </cell>
        </row>
        <row r="2564">
          <cell r="A2564">
            <v>350120</v>
          </cell>
          <cell r="B2564" t="str">
            <v>SP</v>
          </cell>
          <cell r="C2564" t="str">
            <v>ÁLVARES FLORENCE</v>
          </cell>
          <cell r="D2564" t="str">
            <v>350120</v>
          </cell>
          <cell r="F2564">
            <v>496</v>
          </cell>
          <cell r="H2564">
            <v>480</v>
          </cell>
          <cell r="J2564">
            <v>224</v>
          </cell>
        </row>
        <row r="2565">
          <cell r="A2565">
            <v>350140</v>
          </cell>
          <cell r="B2565" t="str">
            <v>SP</v>
          </cell>
          <cell r="C2565" t="str">
            <v>ÁLVARO DE CARVALHO</v>
          </cell>
          <cell r="D2565" t="str">
            <v>350140</v>
          </cell>
          <cell r="F2565">
            <v>16143839</v>
          </cell>
          <cell r="H2565">
            <v>15623070</v>
          </cell>
          <cell r="J2565">
            <v>7290766</v>
          </cell>
        </row>
        <row r="2566">
          <cell r="A2566">
            <v>350150</v>
          </cell>
          <cell r="B2566" t="str">
            <v>SP</v>
          </cell>
          <cell r="C2566" t="str">
            <v>ALVINLÂNDIA</v>
          </cell>
          <cell r="D2566" t="str">
            <v>350150</v>
          </cell>
          <cell r="E2566">
            <v>4789</v>
          </cell>
          <cell r="F2566">
            <v>5846159</v>
          </cell>
          <cell r="G2566">
            <v>3390</v>
          </cell>
          <cell r="H2566">
            <v>6936741</v>
          </cell>
          <cell r="I2566">
            <v>3414</v>
          </cell>
          <cell r="J2566">
            <v>3929562</v>
          </cell>
        </row>
        <row r="2567">
          <cell r="A2567">
            <v>350220</v>
          </cell>
          <cell r="B2567" t="str">
            <v>SP</v>
          </cell>
          <cell r="C2567" t="str">
            <v>ANGATUBA</v>
          </cell>
          <cell r="D2567" t="str">
            <v>350220</v>
          </cell>
          <cell r="F2567">
            <v>84718315</v>
          </cell>
          <cell r="G2567">
            <v>583</v>
          </cell>
          <cell r="H2567">
            <v>81934412</v>
          </cell>
          <cell r="I2567">
            <v>1820</v>
          </cell>
          <cell r="J2567">
            <v>38165092</v>
          </cell>
        </row>
        <row r="2568">
          <cell r="A2568">
            <v>350240</v>
          </cell>
          <cell r="B2568" t="str">
            <v>SP</v>
          </cell>
          <cell r="C2568" t="str">
            <v>ANHUMAS</v>
          </cell>
          <cell r="D2568" t="str">
            <v>350240</v>
          </cell>
          <cell r="F2568">
            <v>0</v>
          </cell>
          <cell r="H2568">
            <v>0</v>
          </cell>
          <cell r="J2568">
            <v>0</v>
          </cell>
        </row>
        <row r="2569">
          <cell r="A2569">
            <v>350270</v>
          </cell>
          <cell r="B2569" t="str">
            <v>SP</v>
          </cell>
          <cell r="C2569" t="str">
            <v>APIAÍ</v>
          </cell>
          <cell r="D2569" t="str">
            <v>350270</v>
          </cell>
          <cell r="F2569">
            <v>45536210</v>
          </cell>
          <cell r="H2569">
            <v>44067300</v>
          </cell>
          <cell r="J2569">
            <v>20564740</v>
          </cell>
        </row>
        <row r="2570">
          <cell r="A2570">
            <v>350300</v>
          </cell>
          <cell r="B2570" t="str">
            <v>SP</v>
          </cell>
          <cell r="C2570" t="str">
            <v>ARAMINA</v>
          </cell>
          <cell r="D2570" t="str">
            <v>350300</v>
          </cell>
          <cell r="E2570">
            <v>54215</v>
          </cell>
          <cell r="F2570">
            <v>14620880</v>
          </cell>
          <cell r="G2570">
            <v>34827</v>
          </cell>
          <cell r="H2570">
            <v>14122842</v>
          </cell>
          <cell r="I2570">
            <v>8478</v>
          </cell>
          <cell r="J2570">
            <v>6691109</v>
          </cell>
        </row>
        <row r="2571">
          <cell r="A2571">
            <v>350315</v>
          </cell>
          <cell r="B2571" t="str">
            <v>SP</v>
          </cell>
          <cell r="C2571" t="str">
            <v>ARAPEÍ</v>
          </cell>
          <cell r="D2571" t="str">
            <v>350315</v>
          </cell>
          <cell r="E2571">
            <v>465</v>
          </cell>
          <cell r="F2571">
            <v>25162822</v>
          </cell>
          <cell r="G2571">
            <v>6913</v>
          </cell>
          <cell r="H2571">
            <v>24557551</v>
          </cell>
          <cell r="I2571">
            <v>3393</v>
          </cell>
          <cell r="J2571">
            <v>11619685</v>
          </cell>
        </row>
        <row r="2572">
          <cell r="A2572">
            <v>350320</v>
          </cell>
          <cell r="B2572" t="str">
            <v>SP</v>
          </cell>
          <cell r="C2572" t="str">
            <v>ARARAQUARA</v>
          </cell>
          <cell r="D2572" t="str">
            <v>350320</v>
          </cell>
          <cell r="E2572">
            <v>3703214</v>
          </cell>
          <cell r="F2572">
            <v>394342558</v>
          </cell>
          <cell r="G2572">
            <v>4200609</v>
          </cell>
          <cell r="H2572">
            <v>441082037</v>
          </cell>
          <cell r="I2572">
            <v>1186479</v>
          </cell>
          <cell r="J2572">
            <v>202173815</v>
          </cell>
        </row>
        <row r="2573">
          <cell r="A2573">
            <v>350350</v>
          </cell>
          <cell r="B2573" t="str">
            <v>SP</v>
          </cell>
          <cell r="C2573" t="str">
            <v>AREIAS</v>
          </cell>
          <cell r="D2573" t="str">
            <v>350350</v>
          </cell>
          <cell r="E2573">
            <v>19337</v>
          </cell>
          <cell r="F2573">
            <v>8176811</v>
          </cell>
          <cell r="G2573">
            <v>21559</v>
          </cell>
          <cell r="H2573">
            <v>7114491</v>
          </cell>
          <cell r="I2573">
            <v>5164</v>
          </cell>
          <cell r="J2573">
            <v>2970728</v>
          </cell>
        </row>
        <row r="2574">
          <cell r="A2574">
            <v>350370</v>
          </cell>
          <cell r="B2574" t="str">
            <v>SP</v>
          </cell>
          <cell r="C2574" t="str">
            <v>ARIRANHA</v>
          </cell>
          <cell r="D2574" t="str">
            <v>350370</v>
          </cell>
          <cell r="F2574">
            <v>11172121</v>
          </cell>
          <cell r="H2574">
            <v>10811730</v>
          </cell>
          <cell r="J2574">
            <v>5045474</v>
          </cell>
        </row>
        <row r="2575">
          <cell r="A2575">
            <v>350390</v>
          </cell>
          <cell r="B2575" t="str">
            <v>SP</v>
          </cell>
          <cell r="C2575" t="str">
            <v>ARUJÁ</v>
          </cell>
          <cell r="D2575" t="str">
            <v>350390</v>
          </cell>
          <cell r="E2575">
            <v>1630063</v>
          </cell>
          <cell r="F2575">
            <v>471945229</v>
          </cell>
          <cell r="G2575">
            <v>1635196</v>
          </cell>
          <cell r="H2575">
            <v>501817403</v>
          </cell>
          <cell r="I2575">
            <v>397899</v>
          </cell>
          <cell r="J2575">
            <v>233423158</v>
          </cell>
        </row>
        <row r="2576">
          <cell r="A2576">
            <v>350400</v>
          </cell>
          <cell r="B2576" t="str">
            <v>SP</v>
          </cell>
          <cell r="C2576" t="str">
            <v>ASSIS</v>
          </cell>
          <cell r="D2576" t="str">
            <v>350400</v>
          </cell>
          <cell r="F2576">
            <v>143700252</v>
          </cell>
          <cell r="H2576">
            <v>139064760</v>
          </cell>
          <cell r="J2576">
            <v>64896888</v>
          </cell>
        </row>
        <row r="2577">
          <cell r="A2577">
            <v>350410</v>
          </cell>
          <cell r="B2577" t="str">
            <v>SP</v>
          </cell>
          <cell r="C2577" t="str">
            <v>ATIBAIA</v>
          </cell>
          <cell r="D2577" t="str">
            <v>350410</v>
          </cell>
          <cell r="E2577">
            <v>2547892</v>
          </cell>
          <cell r="F2577">
            <v>506974194</v>
          </cell>
          <cell r="G2577">
            <v>3626948</v>
          </cell>
          <cell r="H2577">
            <v>480310059</v>
          </cell>
          <cell r="I2577">
            <v>1241373</v>
          </cell>
          <cell r="J2577">
            <v>235041002</v>
          </cell>
        </row>
        <row r="2578">
          <cell r="A2578">
            <v>350450</v>
          </cell>
          <cell r="B2578" t="str">
            <v>SP</v>
          </cell>
          <cell r="C2578" t="str">
            <v>AVARÉ</v>
          </cell>
          <cell r="D2578" t="str">
            <v>350450</v>
          </cell>
          <cell r="E2578">
            <v>1411759</v>
          </cell>
          <cell r="F2578">
            <v>235750832</v>
          </cell>
          <cell r="G2578">
            <v>1299601</v>
          </cell>
          <cell r="H2578">
            <v>224691255</v>
          </cell>
          <cell r="I2578">
            <v>473128</v>
          </cell>
          <cell r="J2578">
            <v>99841552</v>
          </cell>
        </row>
        <row r="2579">
          <cell r="A2579">
            <v>350460</v>
          </cell>
          <cell r="B2579" t="str">
            <v>SP</v>
          </cell>
          <cell r="C2579" t="str">
            <v>BADY BASSITT</v>
          </cell>
          <cell r="D2579" t="str">
            <v>350460</v>
          </cell>
          <cell r="E2579">
            <v>537868</v>
          </cell>
          <cell r="F2579">
            <v>44617797</v>
          </cell>
          <cell r="G2579">
            <v>513541</v>
          </cell>
          <cell r="H2579">
            <v>43212225</v>
          </cell>
          <cell r="I2579">
            <v>295825</v>
          </cell>
          <cell r="J2579">
            <v>19824562</v>
          </cell>
        </row>
        <row r="2580">
          <cell r="A2580">
            <v>350490</v>
          </cell>
          <cell r="B2580" t="str">
            <v>SP</v>
          </cell>
          <cell r="C2580" t="str">
            <v>BANANAL</v>
          </cell>
          <cell r="D2580" t="str">
            <v>350490</v>
          </cell>
          <cell r="E2580">
            <v>16042</v>
          </cell>
          <cell r="F2580">
            <v>24194119</v>
          </cell>
          <cell r="G2580">
            <v>20782</v>
          </cell>
          <cell r="H2580">
            <v>22329561</v>
          </cell>
          <cell r="I2580">
            <v>17426</v>
          </cell>
          <cell r="J2580">
            <v>10639649</v>
          </cell>
        </row>
        <row r="2581">
          <cell r="A2581">
            <v>350535</v>
          </cell>
          <cell r="B2581" t="str">
            <v>SP</v>
          </cell>
          <cell r="C2581" t="str">
            <v>BARRA DO CHAPÉU</v>
          </cell>
          <cell r="D2581" t="str">
            <v>350535</v>
          </cell>
          <cell r="E2581">
            <v>12402</v>
          </cell>
          <cell r="F2581">
            <v>12337747</v>
          </cell>
          <cell r="G2581">
            <v>8625</v>
          </cell>
          <cell r="H2581">
            <v>11958284</v>
          </cell>
          <cell r="I2581">
            <v>2327</v>
          </cell>
          <cell r="J2581">
            <v>5757282</v>
          </cell>
        </row>
        <row r="2582">
          <cell r="A2582">
            <v>350540</v>
          </cell>
          <cell r="B2582" t="str">
            <v>SP</v>
          </cell>
          <cell r="C2582" t="str">
            <v>BARRA DO TURVO</v>
          </cell>
          <cell r="D2582" t="str">
            <v>350540</v>
          </cell>
          <cell r="F2582">
            <v>40270054</v>
          </cell>
          <cell r="H2582">
            <v>38971020</v>
          </cell>
          <cell r="J2582">
            <v>18186476</v>
          </cell>
        </row>
        <row r="2583">
          <cell r="A2583">
            <v>350560</v>
          </cell>
          <cell r="B2583" t="str">
            <v>SP</v>
          </cell>
          <cell r="C2583" t="str">
            <v>BARRINHA</v>
          </cell>
          <cell r="D2583" t="str">
            <v>350560</v>
          </cell>
          <cell r="F2583">
            <v>759500</v>
          </cell>
          <cell r="H2583">
            <v>735000</v>
          </cell>
          <cell r="J2583">
            <v>343000</v>
          </cell>
        </row>
        <row r="2584">
          <cell r="A2584">
            <v>350600</v>
          </cell>
          <cell r="B2584" t="str">
            <v>SP</v>
          </cell>
          <cell r="C2584" t="str">
            <v>BAURU</v>
          </cell>
          <cell r="D2584" t="str">
            <v>350600</v>
          </cell>
          <cell r="F2584">
            <v>487797462</v>
          </cell>
          <cell r="H2584">
            <v>472062060</v>
          </cell>
          <cell r="J2584">
            <v>220295628</v>
          </cell>
        </row>
        <row r="2585">
          <cell r="A2585">
            <v>350610</v>
          </cell>
          <cell r="B2585" t="str">
            <v>SP</v>
          </cell>
          <cell r="C2585" t="str">
            <v>BEBEDOURO</v>
          </cell>
          <cell r="D2585" t="str">
            <v>350610</v>
          </cell>
          <cell r="F2585">
            <v>73656</v>
          </cell>
          <cell r="H2585">
            <v>71280</v>
          </cell>
          <cell r="J2585">
            <v>33264</v>
          </cell>
        </row>
        <row r="2586">
          <cell r="A2586">
            <v>350660</v>
          </cell>
          <cell r="B2586" t="str">
            <v>SP</v>
          </cell>
          <cell r="C2586" t="str">
            <v>BIRITIBA-MIRIM</v>
          </cell>
          <cell r="D2586" t="str">
            <v>350660</v>
          </cell>
          <cell r="E2586">
            <v>696320</v>
          </cell>
          <cell r="F2586">
            <v>83590766</v>
          </cell>
          <cell r="G2586">
            <v>561989</v>
          </cell>
          <cell r="H2586">
            <v>82354974</v>
          </cell>
          <cell r="I2586">
            <v>272876</v>
          </cell>
          <cell r="J2586">
            <v>38326713</v>
          </cell>
        </row>
        <row r="2587">
          <cell r="A2587">
            <v>350670</v>
          </cell>
          <cell r="B2587" t="str">
            <v>SP</v>
          </cell>
          <cell r="C2587" t="str">
            <v>BOA ESPERANÇA DO SUL</v>
          </cell>
          <cell r="D2587" t="str">
            <v>350670</v>
          </cell>
          <cell r="F2587">
            <v>21186113</v>
          </cell>
          <cell r="H2587">
            <v>20502690</v>
          </cell>
          <cell r="J2587">
            <v>9567922</v>
          </cell>
        </row>
        <row r="2588">
          <cell r="A2588">
            <v>350690</v>
          </cell>
          <cell r="B2588" t="str">
            <v>SP</v>
          </cell>
          <cell r="C2588" t="str">
            <v>BOFETE</v>
          </cell>
          <cell r="D2588" t="str">
            <v>350690</v>
          </cell>
          <cell r="F2588">
            <v>5269411</v>
          </cell>
          <cell r="H2588">
            <v>5099430</v>
          </cell>
          <cell r="J2588">
            <v>2379734</v>
          </cell>
        </row>
        <row r="2589">
          <cell r="A2589">
            <v>350715</v>
          </cell>
          <cell r="B2589" t="str">
            <v>SP</v>
          </cell>
          <cell r="C2589" t="str">
            <v>BOM SUCESSO DE ITARARÉ</v>
          </cell>
          <cell r="D2589" t="str">
            <v>350715</v>
          </cell>
          <cell r="E2589">
            <v>2848</v>
          </cell>
          <cell r="F2589">
            <v>9467634</v>
          </cell>
          <cell r="G2589">
            <v>32</v>
          </cell>
          <cell r="H2589">
            <v>8413346</v>
          </cell>
          <cell r="I2589">
            <v>183</v>
          </cell>
          <cell r="J2589">
            <v>3755135</v>
          </cell>
        </row>
        <row r="2590">
          <cell r="A2590">
            <v>350800</v>
          </cell>
          <cell r="B2590" t="str">
            <v>SP</v>
          </cell>
          <cell r="C2590" t="str">
            <v>BURI</v>
          </cell>
          <cell r="D2590" t="str">
            <v>350800</v>
          </cell>
          <cell r="F2590">
            <v>905200</v>
          </cell>
          <cell r="H2590">
            <v>876000</v>
          </cell>
          <cell r="J2590">
            <v>408800</v>
          </cell>
        </row>
        <row r="2591">
          <cell r="A2591">
            <v>350860</v>
          </cell>
          <cell r="B2591" t="str">
            <v>SP</v>
          </cell>
          <cell r="C2591" t="str">
            <v>CACHOEIRA PAULISTA</v>
          </cell>
          <cell r="D2591" t="str">
            <v>350860</v>
          </cell>
          <cell r="F2591">
            <v>118300433</v>
          </cell>
          <cell r="H2591">
            <v>114484290</v>
          </cell>
          <cell r="J2591">
            <v>53426002</v>
          </cell>
        </row>
        <row r="2592">
          <cell r="A2592">
            <v>350890</v>
          </cell>
          <cell r="B2592" t="str">
            <v>SP</v>
          </cell>
          <cell r="C2592" t="str">
            <v>CAIABU</v>
          </cell>
          <cell r="D2592" t="str">
            <v>350890</v>
          </cell>
          <cell r="E2592">
            <v>39375</v>
          </cell>
          <cell r="F2592">
            <v>18417104</v>
          </cell>
          <cell r="G2592">
            <v>18786</v>
          </cell>
          <cell r="H2592">
            <v>18248305</v>
          </cell>
          <cell r="I2592">
            <v>8721</v>
          </cell>
          <cell r="J2592">
            <v>8891627</v>
          </cell>
        </row>
        <row r="2593">
          <cell r="A2593">
            <v>350920</v>
          </cell>
          <cell r="B2593" t="str">
            <v>SP</v>
          </cell>
          <cell r="C2593" t="str">
            <v>CAJAMAR</v>
          </cell>
          <cell r="D2593" t="str">
            <v>350920</v>
          </cell>
          <cell r="E2593">
            <v>2029235</v>
          </cell>
          <cell r="F2593">
            <v>144469739</v>
          </cell>
          <cell r="G2593">
            <v>2164946</v>
          </cell>
          <cell r="H2593">
            <v>167985710</v>
          </cell>
          <cell r="I2593">
            <v>929690</v>
          </cell>
          <cell r="J2593">
            <v>75989613</v>
          </cell>
        </row>
        <row r="2594">
          <cell r="A2594">
            <v>350925</v>
          </cell>
          <cell r="B2594" t="str">
            <v>SP</v>
          </cell>
          <cell r="C2594" t="str">
            <v>CAJATI</v>
          </cell>
          <cell r="D2594" t="str">
            <v>350925</v>
          </cell>
          <cell r="F2594">
            <v>94185285</v>
          </cell>
          <cell r="H2594">
            <v>91147050</v>
          </cell>
          <cell r="J2594">
            <v>42535290</v>
          </cell>
        </row>
        <row r="2595">
          <cell r="A2595">
            <v>350940</v>
          </cell>
          <cell r="B2595" t="str">
            <v>SP</v>
          </cell>
          <cell r="C2595" t="str">
            <v>CAJURU</v>
          </cell>
          <cell r="D2595" t="str">
            <v>350940</v>
          </cell>
          <cell r="F2595">
            <v>76081347</v>
          </cell>
          <cell r="H2595">
            <v>73627110</v>
          </cell>
          <cell r="J2595">
            <v>34359318</v>
          </cell>
        </row>
        <row r="2596">
          <cell r="A2596">
            <v>350945</v>
          </cell>
          <cell r="B2596" t="str">
            <v>SP</v>
          </cell>
          <cell r="C2596" t="str">
            <v>CAMPINA DO MONTE ALEGRE</v>
          </cell>
          <cell r="D2596" t="str">
            <v>350945</v>
          </cell>
          <cell r="F2596">
            <v>0</v>
          </cell>
          <cell r="H2596">
            <v>0</v>
          </cell>
          <cell r="J2596">
            <v>0</v>
          </cell>
        </row>
        <row r="2597">
          <cell r="A2597">
            <v>350960</v>
          </cell>
          <cell r="B2597" t="str">
            <v>SP</v>
          </cell>
          <cell r="C2597" t="str">
            <v>CAMPO LIMPO PAULISTA</v>
          </cell>
          <cell r="D2597" t="str">
            <v>350960</v>
          </cell>
          <cell r="E2597">
            <v>782676</v>
          </cell>
          <cell r="F2597">
            <v>83400172</v>
          </cell>
          <cell r="G2597">
            <v>713433</v>
          </cell>
          <cell r="H2597">
            <v>85919620</v>
          </cell>
          <cell r="I2597">
            <v>354238</v>
          </cell>
          <cell r="J2597">
            <v>36647564</v>
          </cell>
        </row>
        <row r="2598">
          <cell r="A2598">
            <v>350990</v>
          </cell>
          <cell r="B2598" t="str">
            <v>SP</v>
          </cell>
          <cell r="C2598" t="str">
            <v>CANANÉIA</v>
          </cell>
          <cell r="D2598" t="str">
            <v>350990</v>
          </cell>
          <cell r="E2598">
            <v>8835</v>
          </cell>
          <cell r="F2598">
            <v>4983665</v>
          </cell>
          <cell r="G2598">
            <v>46601</v>
          </cell>
          <cell r="H2598">
            <v>5591229</v>
          </cell>
          <cell r="I2598">
            <v>11977</v>
          </cell>
          <cell r="J2598">
            <v>3471704</v>
          </cell>
        </row>
        <row r="2599">
          <cell r="A2599">
            <v>350995</v>
          </cell>
          <cell r="B2599" t="str">
            <v>SP</v>
          </cell>
          <cell r="C2599" t="str">
            <v>CANAS</v>
          </cell>
          <cell r="D2599" t="str">
            <v>350995</v>
          </cell>
          <cell r="F2599">
            <v>2452813</v>
          </cell>
          <cell r="H2599">
            <v>2373690</v>
          </cell>
          <cell r="J2599">
            <v>1107722</v>
          </cell>
        </row>
        <row r="2600">
          <cell r="A2600">
            <v>351000</v>
          </cell>
          <cell r="B2600" t="str">
            <v>SP</v>
          </cell>
          <cell r="C2600" t="str">
            <v>CÂNDIDO MOTA</v>
          </cell>
          <cell r="D2600" t="str">
            <v>351000</v>
          </cell>
          <cell r="E2600">
            <v>540111</v>
          </cell>
          <cell r="F2600">
            <v>63455200</v>
          </cell>
          <cell r="G2600">
            <v>324382</v>
          </cell>
          <cell r="H2600">
            <v>71785118</v>
          </cell>
          <cell r="I2600">
            <v>228621</v>
          </cell>
          <cell r="J2600">
            <v>32284092</v>
          </cell>
        </row>
        <row r="2601">
          <cell r="A2601">
            <v>351010</v>
          </cell>
          <cell r="B2601" t="str">
            <v>SP</v>
          </cell>
          <cell r="C2601" t="str">
            <v>CÂNDIDO RODRIGUES</v>
          </cell>
          <cell r="D2601" t="str">
            <v>351010</v>
          </cell>
          <cell r="F2601">
            <v>98317089</v>
          </cell>
          <cell r="H2601">
            <v>95145570</v>
          </cell>
          <cell r="J2601">
            <v>44401266</v>
          </cell>
        </row>
        <row r="2602">
          <cell r="A2602">
            <v>351020</v>
          </cell>
          <cell r="B2602" t="str">
            <v>SP</v>
          </cell>
          <cell r="C2602" t="str">
            <v>CAPÃO BONITO</v>
          </cell>
          <cell r="D2602" t="str">
            <v>351020</v>
          </cell>
          <cell r="F2602">
            <v>74816485</v>
          </cell>
          <cell r="H2602">
            <v>72403050</v>
          </cell>
          <cell r="J2602">
            <v>33788090</v>
          </cell>
        </row>
        <row r="2603">
          <cell r="A2603">
            <v>351050</v>
          </cell>
          <cell r="B2603" t="str">
            <v>SP</v>
          </cell>
          <cell r="C2603" t="str">
            <v>CARAGUATATUBA</v>
          </cell>
          <cell r="D2603" t="str">
            <v>351050</v>
          </cell>
          <cell r="E2603">
            <v>1924358</v>
          </cell>
          <cell r="F2603">
            <v>293696970</v>
          </cell>
          <cell r="G2603">
            <v>2633220</v>
          </cell>
          <cell r="H2603">
            <v>263371211</v>
          </cell>
          <cell r="I2603">
            <v>810279</v>
          </cell>
          <cell r="J2603">
            <v>131857503</v>
          </cell>
        </row>
        <row r="2604">
          <cell r="A2604">
            <v>351060</v>
          </cell>
          <cell r="B2604" t="str">
            <v>SP</v>
          </cell>
          <cell r="C2604" t="str">
            <v>CARAPICUÍBA</v>
          </cell>
          <cell r="D2604" t="str">
            <v>351060</v>
          </cell>
          <cell r="E2604">
            <v>4606342</v>
          </cell>
          <cell r="F2604">
            <v>804417231</v>
          </cell>
          <cell r="G2604">
            <v>5230958</v>
          </cell>
          <cell r="H2604">
            <v>810316702</v>
          </cell>
          <cell r="I2604">
            <v>2869290</v>
          </cell>
          <cell r="J2604">
            <v>473476287</v>
          </cell>
        </row>
        <row r="2605">
          <cell r="A2605">
            <v>351090</v>
          </cell>
          <cell r="B2605" t="str">
            <v>SP</v>
          </cell>
          <cell r="C2605" t="str">
            <v>CÁSSIA DOS COQUEIROS</v>
          </cell>
          <cell r="D2605" t="str">
            <v>351090</v>
          </cell>
          <cell r="F2605">
            <v>6265131</v>
          </cell>
          <cell r="H2605">
            <v>6063030</v>
          </cell>
          <cell r="J2605">
            <v>2829414</v>
          </cell>
        </row>
        <row r="2606">
          <cell r="A2606">
            <v>351110</v>
          </cell>
          <cell r="B2606" t="str">
            <v>SP</v>
          </cell>
          <cell r="C2606" t="str">
            <v>CATANDUVA</v>
          </cell>
          <cell r="D2606" t="str">
            <v>351110</v>
          </cell>
          <cell r="F2606">
            <v>2968715</v>
          </cell>
          <cell r="H2606">
            <v>2872950</v>
          </cell>
          <cell r="J2606">
            <v>1340710</v>
          </cell>
        </row>
        <row r="2607">
          <cell r="A2607">
            <v>351140</v>
          </cell>
          <cell r="B2607" t="str">
            <v>SP</v>
          </cell>
          <cell r="C2607" t="str">
            <v>CERQUEIRA CÉSAR</v>
          </cell>
          <cell r="D2607" t="str">
            <v>351140</v>
          </cell>
          <cell r="F2607">
            <v>82298614</v>
          </cell>
          <cell r="H2607">
            <v>79643820</v>
          </cell>
          <cell r="J2607">
            <v>37167116</v>
          </cell>
        </row>
        <row r="2608">
          <cell r="A2608">
            <v>351160</v>
          </cell>
          <cell r="B2608" t="str">
            <v>SP</v>
          </cell>
          <cell r="C2608" t="str">
            <v>CESÁRIO LANGE</v>
          </cell>
          <cell r="D2608" t="str">
            <v>351160</v>
          </cell>
          <cell r="F2608">
            <v>13096322</v>
          </cell>
          <cell r="H2608">
            <v>12673860</v>
          </cell>
          <cell r="J2608">
            <v>5914468</v>
          </cell>
        </row>
        <row r="2609">
          <cell r="A2609">
            <v>351240</v>
          </cell>
          <cell r="B2609" t="str">
            <v>SP</v>
          </cell>
          <cell r="C2609" t="str">
            <v>CORDEIRÓPOLIS</v>
          </cell>
          <cell r="D2609" t="str">
            <v>351240</v>
          </cell>
          <cell r="E2609">
            <v>363626</v>
          </cell>
          <cell r="F2609">
            <v>151217145</v>
          </cell>
          <cell r="G2609">
            <v>476649</v>
          </cell>
          <cell r="H2609">
            <v>150419141</v>
          </cell>
          <cell r="I2609">
            <v>203804</v>
          </cell>
          <cell r="J2609">
            <v>73381753</v>
          </cell>
        </row>
        <row r="2610">
          <cell r="A2610">
            <v>351260</v>
          </cell>
          <cell r="B2610" t="str">
            <v>SP</v>
          </cell>
          <cell r="C2610" t="str">
            <v>CORONEL MACEDO</v>
          </cell>
          <cell r="D2610" t="str">
            <v>351260</v>
          </cell>
          <cell r="F2610">
            <v>13954650</v>
          </cell>
          <cell r="H2610">
            <v>13504500</v>
          </cell>
          <cell r="J2610">
            <v>6302100</v>
          </cell>
        </row>
        <row r="2611">
          <cell r="A2611">
            <v>351280</v>
          </cell>
          <cell r="B2611" t="str">
            <v>SP</v>
          </cell>
          <cell r="C2611" t="str">
            <v>COSMÓPOLIS</v>
          </cell>
          <cell r="D2611" t="str">
            <v>351280</v>
          </cell>
          <cell r="F2611">
            <v>112547887</v>
          </cell>
          <cell r="H2611">
            <v>108917310</v>
          </cell>
          <cell r="J2611">
            <v>50828078</v>
          </cell>
        </row>
        <row r="2612">
          <cell r="A2612">
            <v>351340</v>
          </cell>
          <cell r="B2612" t="str">
            <v>SP</v>
          </cell>
          <cell r="C2612" t="str">
            <v>CRUZEIRO</v>
          </cell>
          <cell r="D2612" t="str">
            <v>351340</v>
          </cell>
          <cell r="E2612">
            <v>52022</v>
          </cell>
          <cell r="F2612">
            <v>34233622</v>
          </cell>
          <cell r="G2612">
            <v>51922</v>
          </cell>
          <cell r="H2612">
            <v>42136840</v>
          </cell>
          <cell r="I2612">
            <v>22389</v>
          </cell>
          <cell r="J2612">
            <v>20336801</v>
          </cell>
        </row>
        <row r="2613">
          <cell r="A2613">
            <v>351360</v>
          </cell>
          <cell r="B2613" t="str">
            <v>SP</v>
          </cell>
          <cell r="C2613" t="str">
            <v>CUNHA</v>
          </cell>
          <cell r="D2613" t="str">
            <v>351360</v>
          </cell>
          <cell r="F2613">
            <v>23982809</v>
          </cell>
          <cell r="H2613">
            <v>23209170</v>
          </cell>
          <cell r="J2613">
            <v>10830946</v>
          </cell>
        </row>
        <row r="2614">
          <cell r="A2614">
            <v>351380</v>
          </cell>
          <cell r="B2614" t="str">
            <v>SP</v>
          </cell>
          <cell r="C2614" t="str">
            <v>DIADEMA</v>
          </cell>
          <cell r="D2614" t="str">
            <v>351380</v>
          </cell>
          <cell r="E2614">
            <v>157098</v>
          </cell>
          <cell r="F2614">
            <v>607619014</v>
          </cell>
          <cell r="G2614">
            <v>310158</v>
          </cell>
          <cell r="H2614">
            <v>586430987</v>
          </cell>
          <cell r="I2614">
            <v>55594</v>
          </cell>
          <cell r="J2614">
            <v>273679116</v>
          </cell>
        </row>
        <row r="2615">
          <cell r="A2615">
            <v>351460</v>
          </cell>
          <cell r="B2615" t="str">
            <v>SP</v>
          </cell>
          <cell r="C2615" t="str">
            <v>DUMONT</v>
          </cell>
          <cell r="D2615" t="str">
            <v>351460</v>
          </cell>
          <cell r="F2615">
            <v>21297700</v>
          </cell>
          <cell r="H2615">
            <v>23384815</v>
          </cell>
          <cell r="J2615">
            <v>11807358</v>
          </cell>
        </row>
        <row r="2616">
          <cell r="A2616">
            <v>351470</v>
          </cell>
          <cell r="B2616" t="str">
            <v>SP</v>
          </cell>
          <cell r="C2616" t="str">
            <v>ECHAPORÃ</v>
          </cell>
          <cell r="D2616" t="str">
            <v>351470</v>
          </cell>
          <cell r="F2616">
            <v>165261</v>
          </cell>
          <cell r="H2616">
            <v>159930</v>
          </cell>
          <cell r="J2616">
            <v>74634</v>
          </cell>
        </row>
        <row r="2617">
          <cell r="A2617">
            <v>351480</v>
          </cell>
          <cell r="B2617" t="str">
            <v>SP</v>
          </cell>
          <cell r="C2617" t="str">
            <v>ELDORADO</v>
          </cell>
          <cell r="D2617" t="str">
            <v>351480</v>
          </cell>
          <cell r="F2617">
            <v>53736485</v>
          </cell>
          <cell r="H2617">
            <v>52003050</v>
          </cell>
          <cell r="J2617">
            <v>24268090</v>
          </cell>
        </row>
        <row r="2618">
          <cell r="A2618">
            <v>351510</v>
          </cell>
          <cell r="B2618" t="str">
            <v>SP</v>
          </cell>
          <cell r="C2618" t="str">
            <v>EMBU-GUAÇU</v>
          </cell>
          <cell r="D2618" t="str">
            <v>351510</v>
          </cell>
          <cell r="E2618">
            <v>340536</v>
          </cell>
          <cell r="F2618">
            <v>24907241</v>
          </cell>
          <cell r="G2618">
            <v>440681</v>
          </cell>
          <cell r="H2618">
            <v>42099108</v>
          </cell>
          <cell r="I2618">
            <v>427303</v>
          </cell>
          <cell r="J2618">
            <v>19210330</v>
          </cell>
        </row>
        <row r="2619">
          <cell r="A2619">
            <v>351512</v>
          </cell>
          <cell r="B2619" t="str">
            <v>SP</v>
          </cell>
          <cell r="C2619" t="str">
            <v>EMILIANÓPOLIS</v>
          </cell>
          <cell r="D2619" t="str">
            <v>351512</v>
          </cell>
          <cell r="F2619">
            <v>205090916</v>
          </cell>
          <cell r="H2619">
            <v>198475080</v>
          </cell>
          <cell r="J2619">
            <v>92621704</v>
          </cell>
        </row>
        <row r="2620">
          <cell r="A2620">
            <v>351530</v>
          </cell>
          <cell r="B2620" t="str">
            <v>SP</v>
          </cell>
          <cell r="C2620" t="str">
            <v>ESTRELA DO NORTE</v>
          </cell>
          <cell r="D2620" t="str">
            <v>351530</v>
          </cell>
          <cell r="E2620">
            <v>14558</v>
          </cell>
          <cell r="F2620">
            <v>8403938</v>
          </cell>
          <cell r="G2620">
            <v>16921</v>
          </cell>
          <cell r="H2620">
            <v>7233423</v>
          </cell>
          <cell r="I2620">
            <v>95</v>
          </cell>
          <cell r="J2620">
            <v>3237836</v>
          </cell>
        </row>
        <row r="2621">
          <cell r="A2621">
            <v>351535</v>
          </cell>
          <cell r="B2621" t="str">
            <v>SP</v>
          </cell>
          <cell r="C2621" t="str">
            <v>EUCLIDES DA CUNHA PAULISTA</v>
          </cell>
          <cell r="D2621" t="str">
            <v>351535</v>
          </cell>
          <cell r="F2621">
            <v>12759073</v>
          </cell>
          <cell r="H2621">
            <v>12347490</v>
          </cell>
          <cell r="J2621">
            <v>5762162</v>
          </cell>
        </row>
        <row r="2622">
          <cell r="A2622">
            <v>351560</v>
          </cell>
          <cell r="B2622" t="str">
            <v>SP</v>
          </cell>
          <cell r="C2622" t="str">
            <v>FERNANDO PRESTES</v>
          </cell>
          <cell r="D2622" t="str">
            <v>351560</v>
          </cell>
          <cell r="F2622">
            <v>10223738</v>
          </cell>
          <cell r="H2622">
            <v>9893940</v>
          </cell>
          <cell r="J2622">
            <v>4617172</v>
          </cell>
        </row>
        <row r="2623">
          <cell r="A2623">
            <v>351565</v>
          </cell>
          <cell r="B2623" t="str">
            <v>SP</v>
          </cell>
          <cell r="C2623" t="str">
            <v>FERNÃO</v>
          </cell>
          <cell r="D2623" t="str">
            <v>351565</v>
          </cell>
          <cell r="F2623">
            <v>8139546</v>
          </cell>
          <cell r="H2623">
            <v>7876980</v>
          </cell>
          <cell r="J2623">
            <v>3675924</v>
          </cell>
        </row>
        <row r="2624">
          <cell r="A2624">
            <v>351570</v>
          </cell>
          <cell r="B2624" t="str">
            <v>SP</v>
          </cell>
          <cell r="C2624" t="str">
            <v>FERRAZ DE VASCONCELOS</v>
          </cell>
          <cell r="D2624" t="str">
            <v>351570</v>
          </cell>
          <cell r="F2624">
            <v>825817091</v>
          </cell>
          <cell r="H2624">
            <v>799177830</v>
          </cell>
          <cell r="J2624">
            <v>372949654</v>
          </cell>
        </row>
        <row r="2625">
          <cell r="A2625">
            <v>351610</v>
          </cell>
          <cell r="B2625" t="str">
            <v>SP</v>
          </cell>
          <cell r="C2625" t="str">
            <v>FLORÍNIA</v>
          </cell>
          <cell r="D2625" t="str">
            <v>351610</v>
          </cell>
          <cell r="F2625">
            <v>7669834</v>
          </cell>
          <cell r="H2625">
            <v>7422420</v>
          </cell>
          <cell r="J2625">
            <v>3463796</v>
          </cell>
        </row>
        <row r="2626">
          <cell r="A2626">
            <v>351640</v>
          </cell>
          <cell r="B2626" t="str">
            <v>SP</v>
          </cell>
          <cell r="C2626" t="str">
            <v>FRANCO DA ROCHA</v>
          </cell>
          <cell r="D2626" t="str">
            <v>351640</v>
          </cell>
          <cell r="E2626">
            <v>37571</v>
          </cell>
          <cell r="F2626">
            <v>343215355</v>
          </cell>
          <cell r="G2626">
            <v>97385</v>
          </cell>
          <cell r="H2626">
            <v>415348555</v>
          </cell>
          <cell r="I2626">
            <v>195099</v>
          </cell>
          <cell r="J2626">
            <v>225778946</v>
          </cell>
        </row>
        <row r="2627">
          <cell r="A2627">
            <v>351760</v>
          </cell>
          <cell r="B2627" t="str">
            <v>SP</v>
          </cell>
          <cell r="C2627" t="str">
            <v>GUAPIARA</v>
          </cell>
          <cell r="D2627" t="str">
            <v>351760</v>
          </cell>
          <cell r="F2627">
            <v>52955626</v>
          </cell>
          <cell r="H2627">
            <v>51247380</v>
          </cell>
          <cell r="J2627">
            <v>23915444</v>
          </cell>
        </row>
        <row r="2628">
          <cell r="A2628">
            <v>351770</v>
          </cell>
          <cell r="B2628" t="str">
            <v>SP</v>
          </cell>
          <cell r="C2628" t="str">
            <v>GUARÁ</v>
          </cell>
          <cell r="D2628" t="str">
            <v>351770</v>
          </cell>
          <cell r="E2628">
            <v>41746</v>
          </cell>
          <cell r="F2628">
            <v>25199759</v>
          </cell>
          <cell r="G2628">
            <v>40133</v>
          </cell>
          <cell r="H2628">
            <v>25557972</v>
          </cell>
          <cell r="I2628">
            <v>18070</v>
          </cell>
          <cell r="J2628">
            <v>12750862</v>
          </cell>
        </row>
        <row r="2629">
          <cell r="A2629">
            <v>351840</v>
          </cell>
          <cell r="B2629" t="str">
            <v>SP</v>
          </cell>
          <cell r="C2629" t="str">
            <v>GUARATINGUETÁ</v>
          </cell>
          <cell r="D2629" t="str">
            <v>351840</v>
          </cell>
          <cell r="F2629">
            <v>48167645</v>
          </cell>
          <cell r="H2629">
            <v>46613850</v>
          </cell>
          <cell r="J2629">
            <v>21753130</v>
          </cell>
        </row>
        <row r="2630">
          <cell r="A2630">
            <v>351870</v>
          </cell>
          <cell r="B2630" t="str">
            <v>SP</v>
          </cell>
          <cell r="C2630" t="str">
            <v>GUARUJÁ</v>
          </cell>
          <cell r="D2630" t="str">
            <v>351870</v>
          </cell>
          <cell r="F2630">
            <v>303052689</v>
          </cell>
          <cell r="H2630">
            <v>293226807</v>
          </cell>
          <cell r="J2630">
            <v>136830974</v>
          </cell>
        </row>
        <row r="2631">
          <cell r="A2631">
            <v>351880</v>
          </cell>
          <cell r="B2631" t="str">
            <v>SP</v>
          </cell>
          <cell r="C2631" t="str">
            <v>GUARULHOS</v>
          </cell>
          <cell r="D2631" t="str">
            <v>351880</v>
          </cell>
          <cell r="F2631">
            <v>47143250</v>
          </cell>
          <cell r="H2631">
            <v>45622500</v>
          </cell>
          <cell r="J2631">
            <v>21290500</v>
          </cell>
        </row>
        <row r="2632">
          <cell r="A2632">
            <v>351885</v>
          </cell>
          <cell r="B2632" t="str">
            <v>SP</v>
          </cell>
          <cell r="C2632" t="str">
            <v>GUATAPARÁ</v>
          </cell>
          <cell r="D2632" t="str">
            <v>351885</v>
          </cell>
          <cell r="E2632">
            <v>24445</v>
          </cell>
          <cell r="F2632">
            <v>16462423</v>
          </cell>
          <cell r="G2632">
            <v>15749</v>
          </cell>
          <cell r="H2632">
            <v>15690747</v>
          </cell>
          <cell r="I2632">
            <v>11577</v>
          </cell>
          <cell r="J2632">
            <v>6999220</v>
          </cell>
        </row>
        <row r="2633">
          <cell r="A2633">
            <v>351907</v>
          </cell>
          <cell r="B2633" t="str">
            <v>SP</v>
          </cell>
          <cell r="C2633" t="str">
            <v>HORTOLÂNDIA</v>
          </cell>
          <cell r="D2633" t="str">
            <v>351907</v>
          </cell>
          <cell r="F2633">
            <v>1238797479</v>
          </cell>
          <cell r="H2633">
            <v>1198836270</v>
          </cell>
          <cell r="J2633">
            <v>559456926</v>
          </cell>
        </row>
        <row r="2634">
          <cell r="A2634">
            <v>351950</v>
          </cell>
          <cell r="B2634" t="str">
            <v>SP</v>
          </cell>
          <cell r="C2634" t="str">
            <v>IBIRAREMA</v>
          </cell>
          <cell r="D2634" t="str">
            <v>351950</v>
          </cell>
          <cell r="F2634">
            <v>14589065</v>
          </cell>
          <cell r="H2634">
            <v>14118450</v>
          </cell>
          <cell r="J2634">
            <v>6588610</v>
          </cell>
        </row>
        <row r="2635">
          <cell r="A2635">
            <v>351960</v>
          </cell>
          <cell r="B2635" t="str">
            <v>SP</v>
          </cell>
          <cell r="C2635" t="str">
            <v>IBITINGA</v>
          </cell>
          <cell r="D2635" t="str">
            <v>351960</v>
          </cell>
          <cell r="E2635">
            <v>44494</v>
          </cell>
          <cell r="F2635">
            <v>10637597</v>
          </cell>
          <cell r="G2635">
            <v>26090</v>
          </cell>
          <cell r="H2635">
            <v>14026910</v>
          </cell>
          <cell r="I2635">
            <v>4350</v>
          </cell>
          <cell r="J2635">
            <v>6377777</v>
          </cell>
        </row>
        <row r="2636">
          <cell r="A2636">
            <v>352000</v>
          </cell>
          <cell r="B2636" t="str">
            <v>SP</v>
          </cell>
          <cell r="C2636" t="str">
            <v>IGARAÇU DO TIETÊ</v>
          </cell>
          <cell r="D2636" t="str">
            <v>352000</v>
          </cell>
          <cell r="F2636">
            <v>25673425</v>
          </cell>
          <cell r="H2636">
            <v>24845250</v>
          </cell>
          <cell r="J2636">
            <v>11594450</v>
          </cell>
        </row>
        <row r="2637">
          <cell r="A2637">
            <v>352030</v>
          </cell>
          <cell r="B2637" t="str">
            <v>SP</v>
          </cell>
          <cell r="C2637" t="str">
            <v>IGUAPE</v>
          </cell>
          <cell r="D2637" t="str">
            <v>352030</v>
          </cell>
          <cell r="F2637">
            <v>63583759</v>
          </cell>
          <cell r="H2637">
            <v>61532670</v>
          </cell>
          <cell r="J2637">
            <v>28715246</v>
          </cell>
        </row>
        <row r="2638">
          <cell r="A2638">
            <v>352042</v>
          </cell>
          <cell r="B2638" t="str">
            <v>SP</v>
          </cell>
          <cell r="C2638" t="str">
            <v>ILHA COMPRIDA</v>
          </cell>
          <cell r="D2638" t="str">
            <v>352042</v>
          </cell>
          <cell r="F2638">
            <v>24196523</v>
          </cell>
          <cell r="H2638">
            <v>23415990</v>
          </cell>
          <cell r="J2638">
            <v>10927462</v>
          </cell>
        </row>
        <row r="2639">
          <cell r="A2639">
            <v>352080</v>
          </cell>
          <cell r="B2639" t="str">
            <v>SP</v>
          </cell>
          <cell r="C2639" t="str">
            <v>INÚBIA PAULISTA</v>
          </cell>
          <cell r="D2639" t="str">
            <v>352080</v>
          </cell>
          <cell r="F2639">
            <v>15422965</v>
          </cell>
          <cell r="H2639">
            <v>14925450</v>
          </cell>
          <cell r="J2639">
            <v>6965210</v>
          </cell>
        </row>
        <row r="2640">
          <cell r="A2640">
            <v>352100</v>
          </cell>
          <cell r="B2640" t="str">
            <v>SP</v>
          </cell>
          <cell r="C2640" t="str">
            <v>IPERÓ</v>
          </cell>
          <cell r="D2640" t="str">
            <v>352100</v>
          </cell>
          <cell r="F2640">
            <v>49380582</v>
          </cell>
          <cell r="H2640">
            <v>47787660</v>
          </cell>
          <cell r="J2640">
            <v>22300908</v>
          </cell>
        </row>
        <row r="2641">
          <cell r="A2641">
            <v>352120</v>
          </cell>
          <cell r="B2641" t="str">
            <v>SP</v>
          </cell>
          <cell r="C2641" t="str">
            <v>IPORANGA</v>
          </cell>
          <cell r="D2641" t="str">
            <v>352120</v>
          </cell>
          <cell r="E2641">
            <v>17012</v>
          </cell>
          <cell r="F2641">
            <v>10421205</v>
          </cell>
          <cell r="G2641">
            <v>13828</v>
          </cell>
          <cell r="H2641">
            <v>11358204</v>
          </cell>
          <cell r="I2641">
            <v>3781</v>
          </cell>
          <cell r="J2641">
            <v>6279374</v>
          </cell>
        </row>
        <row r="2642">
          <cell r="A2642">
            <v>352215</v>
          </cell>
          <cell r="B2642" t="str">
            <v>SP</v>
          </cell>
          <cell r="C2642" t="str">
            <v>ITAÓCA</v>
          </cell>
          <cell r="D2642" t="str">
            <v>352215</v>
          </cell>
          <cell r="E2642">
            <v>6765</v>
          </cell>
          <cell r="F2642">
            <v>8133253</v>
          </cell>
          <cell r="G2642">
            <v>6218</v>
          </cell>
          <cell r="H2642">
            <v>7806312</v>
          </cell>
          <cell r="I2642">
            <v>441</v>
          </cell>
          <cell r="J2642">
            <v>4167840</v>
          </cell>
        </row>
        <row r="2643">
          <cell r="A2643">
            <v>352230</v>
          </cell>
          <cell r="B2643" t="str">
            <v>SP</v>
          </cell>
          <cell r="C2643" t="str">
            <v>ITAPETININGA</v>
          </cell>
          <cell r="D2643" t="str">
            <v>352230</v>
          </cell>
          <cell r="F2643">
            <v>723148811</v>
          </cell>
          <cell r="H2643">
            <v>699821430</v>
          </cell>
          <cell r="J2643">
            <v>326583334</v>
          </cell>
        </row>
        <row r="2644">
          <cell r="A2644">
            <v>352240</v>
          </cell>
          <cell r="B2644" t="str">
            <v>SP</v>
          </cell>
          <cell r="C2644" t="str">
            <v>ITAPEVA</v>
          </cell>
          <cell r="D2644" t="str">
            <v>352240</v>
          </cell>
          <cell r="E2644">
            <v>769</v>
          </cell>
          <cell r="F2644">
            <v>185075520</v>
          </cell>
          <cell r="G2644">
            <v>2935</v>
          </cell>
          <cell r="H2644">
            <v>179085990</v>
          </cell>
          <cell r="J2644">
            <v>83735245</v>
          </cell>
        </row>
        <row r="2645">
          <cell r="A2645">
            <v>352265</v>
          </cell>
          <cell r="B2645" t="str">
            <v>SP</v>
          </cell>
          <cell r="C2645" t="str">
            <v>ITAPIRAPUÃ PAULISTA</v>
          </cell>
          <cell r="D2645" t="str">
            <v>352265</v>
          </cell>
          <cell r="E2645">
            <v>46278</v>
          </cell>
          <cell r="F2645">
            <v>19093787</v>
          </cell>
          <cell r="G2645">
            <v>58567</v>
          </cell>
          <cell r="H2645">
            <v>18119566</v>
          </cell>
          <cell r="I2645">
            <v>29805</v>
          </cell>
          <cell r="J2645">
            <v>8594428</v>
          </cell>
        </row>
        <row r="2646">
          <cell r="A2646">
            <v>352270</v>
          </cell>
          <cell r="B2646" t="str">
            <v>SP</v>
          </cell>
          <cell r="C2646" t="str">
            <v>ITÁPOLIS</v>
          </cell>
          <cell r="D2646" t="str">
            <v>352270</v>
          </cell>
          <cell r="H2646">
            <v>995488</v>
          </cell>
          <cell r="I2646">
            <v>59147</v>
          </cell>
          <cell r="J2646">
            <v>11431285</v>
          </cell>
        </row>
        <row r="2647">
          <cell r="A2647">
            <v>352280</v>
          </cell>
          <cell r="B2647" t="str">
            <v>SP</v>
          </cell>
          <cell r="C2647" t="str">
            <v>ITAPORANGA</v>
          </cell>
          <cell r="D2647" t="str">
            <v>352280</v>
          </cell>
          <cell r="F2647">
            <v>4528449</v>
          </cell>
          <cell r="H2647">
            <v>4382370</v>
          </cell>
          <cell r="J2647">
            <v>2045106</v>
          </cell>
        </row>
        <row r="2648">
          <cell r="A2648">
            <v>352290</v>
          </cell>
          <cell r="B2648" t="str">
            <v>SP</v>
          </cell>
          <cell r="C2648" t="str">
            <v>ITAPUÍ</v>
          </cell>
          <cell r="D2648" t="str">
            <v>352290</v>
          </cell>
          <cell r="F2648">
            <v>206646</v>
          </cell>
          <cell r="H2648">
            <v>199980</v>
          </cell>
          <cell r="J2648">
            <v>93324</v>
          </cell>
        </row>
        <row r="2649">
          <cell r="A2649">
            <v>352320</v>
          </cell>
          <cell r="B2649" t="str">
            <v>SP</v>
          </cell>
          <cell r="C2649" t="str">
            <v>ITARARÉ</v>
          </cell>
          <cell r="D2649" t="str">
            <v>352320</v>
          </cell>
          <cell r="E2649">
            <v>886472</v>
          </cell>
          <cell r="F2649">
            <v>99346814</v>
          </cell>
          <cell r="G2649">
            <v>695349</v>
          </cell>
          <cell r="H2649">
            <v>86705042</v>
          </cell>
          <cell r="I2649">
            <v>325853</v>
          </cell>
          <cell r="J2649">
            <v>41969503</v>
          </cell>
        </row>
        <row r="2650">
          <cell r="A2650">
            <v>352330</v>
          </cell>
          <cell r="B2650" t="str">
            <v>SP</v>
          </cell>
          <cell r="C2650" t="str">
            <v>ITARIRI</v>
          </cell>
          <cell r="D2650" t="str">
            <v>352330</v>
          </cell>
          <cell r="F2650">
            <v>5888264</v>
          </cell>
          <cell r="H2650">
            <v>5698320</v>
          </cell>
          <cell r="J2650">
            <v>2659216</v>
          </cell>
        </row>
        <row r="2651">
          <cell r="A2651">
            <v>352370</v>
          </cell>
          <cell r="B2651" t="str">
            <v>SP</v>
          </cell>
          <cell r="C2651" t="str">
            <v>ITIRAPUÃ</v>
          </cell>
          <cell r="D2651" t="str">
            <v>352370</v>
          </cell>
          <cell r="E2651">
            <v>16439</v>
          </cell>
          <cell r="F2651">
            <v>11754654</v>
          </cell>
          <cell r="G2651">
            <v>17497</v>
          </cell>
          <cell r="H2651">
            <v>11615314</v>
          </cell>
          <cell r="I2651">
            <v>5836</v>
          </cell>
          <cell r="J2651">
            <v>5382446</v>
          </cell>
        </row>
        <row r="2652">
          <cell r="A2652">
            <v>352400</v>
          </cell>
          <cell r="B2652" t="str">
            <v>SP</v>
          </cell>
          <cell r="C2652" t="str">
            <v>ITUPEVA</v>
          </cell>
          <cell r="D2652" t="str">
            <v>352400</v>
          </cell>
          <cell r="F2652">
            <v>188144456</v>
          </cell>
          <cell r="H2652">
            <v>182075280</v>
          </cell>
          <cell r="J2652">
            <v>84968464</v>
          </cell>
        </row>
        <row r="2653">
          <cell r="A2653">
            <v>352460</v>
          </cell>
          <cell r="B2653" t="str">
            <v>SP</v>
          </cell>
          <cell r="C2653" t="str">
            <v>JACUPIRANGA</v>
          </cell>
          <cell r="D2653" t="str">
            <v>352460</v>
          </cell>
          <cell r="E2653">
            <v>254167</v>
          </cell>
          <cell r="F2653">
            <v>39659524</v>
          </cell>
          <cell r="G2653">
            <v>282399</v>
          </cell>
          <cell r="H2653">
            <v>38530930</v>
          </cell>
          <cell r="I2653">
            <v>193673</v>
          </cell>
          <cell r="J2653">
            <v>21230114</v>
          </cell>
        </row>
        <row r="2654">
          <cell r="A2654">
            <v>352480</v>
          </cell>
          <cell r="B2654" t="str">
            <v>SP</v>
          </cell>
          <cell r="C2654" t="str">
            <v>JALES</v>
          </cell>
          <cell r="D2654" t="str">
            <v>352480</v>
          </cell>
          <cell r="E2654">
            <v>676153</v>
          </cell>
          <cell r="F2654">
            <v>60729096</v>
          </cell>
          <cell r="G2654">
            <v>572016</v>
          </cell>
          <cell r="H2654">
            <v>53721417</v>
          </cell>
          <cell r="I2654">
            <v>184940</v>
          </cell>
          <cell r="J2654">
            <v>21334962</v>
          </cell>
        </row>
        <row r="2655">
          <cell r="A2655">
            <v>352500</v>
          </cell>
          <cell r="B2655" t="str">
            <v>SP</v>
          </cell>
          <cell r="C2655" t="str">
            <v>JANDIRA</v>
          </cell>
          <cell r="D2655" t="str">
            <v>352500</v>
          </cell>
          <cell r="E2655">
            <v>2041590</v>
          </cell>
          <cell r="F2655">
            <v>245952367</v>
          </cell>
          <cell r="G2655">
            <v>1514963</v>
          </cell>
          <cell r="H2655">
            <v>242181106</v>
          </cell>
          <cell r="I2655">
            <v>1033477</v>
          </cell>
          <cell r="J2655">
            <v>117870844</v>
          </cell>
        </row>
        <row r="2656">
          <cell r="A2656">
            <v>352530</v>
          </cell>
          <cell r="B2656" t="str">
            <v>SP</v>
          </cell>
          <cell r="C2656" t="str">
            <v>JAÚ</v>
          </cell>
          <cell r="D2656" t="str">
            <v>352530</v>
          </cell>
          <cell r="F2656">
            <v>112300879</v>
          </cell>
          <cell r="H2656">
            <v>108678270</v>
          </cell>
          <cell r="J2656">
            <v>50716526</v>
          </cell>
        </row>
        <row r="2657">
          <cell r="A2657">
            <v>352550</v>
          </cell>
          <cell r="B2657" t="str">
            <v>SP</v>
          </cell>
          <cell r="C2657" t="str">
            <v>JOANÓPOLIS</v>
          </cell>
          <cell r="D2657" t="str">
            <v>352550</v>
          </cell>
          <cell r="E2657">
            <v>223219</v>
          </cell>
          <cell r="F2657">
            <v>152889466</v>
          </cell>
          <cell r="G2657">
            <v>31996</v>
          </cell>
          <cell r="H2657">
            <v>149118460</v>
          </cell>
          <cell r="I2657">
            <v>308869</v>
          </cell>
          <cell r="J2657">
            <v>68712382</v>
          </cell>
        </row>
        <row r="2658">
          <cell r="A2658">
            <v>352560</v>
          </cell>
          <cell r="B2658" t="str">
            <v>SP</v>
          </cell>
          <cell r="C2658" t="str">
            <v>JOÃO RAMALHO</v>
          </cell>
          <cell r="D2658" t="str">
            <v>352560</v>
          </cell>
          <cell r="F2658">
            <v>15969123</v>
          </cell>
          <cell r="H2658">
            <v>15453990</v>
          </cell>
          <cell r="J2658">
            <v>7211862</v>
          </cell>
        </row>
        <row r="2659">
          <cell r="A2659">
            <v>352590</v>
          </cell>
          <cell r="B2659" t="str">
            <v>SP</v>
          </cell>
          <cell r="C2659" t="str">
            <v>JUNDIAÍ</v>
          </cell>
          <cell r="D2659" t="str">
            <v>352590</v>
          </cell>
          <cell r="F2659">
            <v>1280720360</v>
          </cell>
          <cell r="H2659">
            <v>1239406800</v>
          </cell>
          <cell r="J2659">
            <v>578389840</v>
          </cell>
        </row>
        <row r="2660">
          <cell r="A2660">
            <v>352610</v>
          </cell>
          <cell r="B2660" t="str">
            <v>SP</v>
          </cell>
          <cell r="C2660" t="str">
            <v>JUQUIÁ</v>
          </cell>
          <cell r="D2660" t="str">
            <v>352610</v>
          </cell>
          <cell r="E2660">
            <v>456730</v>
          </cell>
          <cell r="F2660">
            <v>89907938</v>
          </cell>
          <cell r="G2660">
            <v>387595</v>
          </cell>
          <cell r="H2660">
            <v>81092667</v>
          </cell>
          <cell r="I2660">
            <v>138630</v>
          </cell>
          <cell r="J2660">
            <v>35466677</v>
          </cell>
        </row>
        <row r="2661">
          <cell r="A2661">
            <v>352620</v>
          </cell>
          <cell r="B2661" t="str">
            <v>SP</v>
          </cell>
          <cell r="C2661" t="str">
            <v>JUQUITIBA</v>
          </cell>
          <cell r="D2661" t="str">
            <v>352620</v>
          </cell>
          <cell r="E2661">
            <v>491128</v>
          </cell>
          <cell r="F2661">
            <v>45825108</v>
          </cell>
          <cell r="G2661">
            <v>358055</v>
          </cell>
          <cell r="H2661">
            <v>43547176</v>
          </cell>
          <cell r="I2661">
            <v>137072</v>
          </cell>
          <cell r="J2661">
            <v>20133399</v>
          </cell>
        </row>
        <row r="2662">
          <cell r="A2662">
            <v>352630</v>
          </cell>
          <cell r="B2662" t="str">
            <v>SP</v>
          </cell>
          <cell r="C2662" t="str">
            <v>LAGOINHA</v>
          </cell>
          <cell r="D2662" t="str">
            <v>352630</v>
          </cell>
          <cell r="E2662">
            <v>63652</v>
          </cell>
          <cell r="F2662">
            <v>37491084</v>
          </cell>
          <cell r="G2662">
            <v>18520</v>
          </cell>
          <cell r="H2662">
            <v>37051051</v>
          </cell>
          <cell r="I2662">
            <v>4267</v>
          </cell>
          <cell r="J2662">
            <v>15573216</v>
          </cell>
        </row>
        <row r="2663">
          <cell r="A2663">
            <v>352650</v>
          </cell>
          <cell r="B2663" t="str">
            <v>SP</v>
          </cell>
          <cell r="C2663" t="str">
            <v>LAVÍNIA</v>
          </cell>
          <cell r="D2663" t="str">
            <v>352650</v>
          </cell>
          <cell r="F2663">
            <v>3379465</v>
          </cell>
          <cell r="H2663">
            <v>3270450</v>
          </cell>
          <cell r="J2663">
            <v>1526210</v>
          </cell>
        </row>
        <row r="2664">
          <cell r="A2664">
            <v>352690</v>
          </cell>
          <cell r="B2664" t="str">
            <v>SP</v>
          </cell>
          <cell r="C2664" t="str">
            <v>LIMEIRA</v>
          </cell>
          <cell r="D2664" t="str">
            <v>352690</v>
          </cell>
          <cell r="F2664">
            <v>624841208</v>
          </cell>
          <cell r="H2664">
            <v>604685040</v>
          </cell>
          <cell r="J2664">
            <v>282186352</v>
          </cell>
        </row>
        <row r="2665">
          <cell r="A2665">
            <v>352720</v>
          </cell>
          <cell r="B2665" t="str">
            <v>SP</v>
          </cell>
          <cell r="C2665" t="str">
            <v>LORENA</v>
          </cell>
          <cell r="D2665" t="str">
            <v>352720</v>
          </cell>
          <cell r="E2665">
            <v>1520412</v>
          </cell>
          <cell r="F2665">
            <v>186818591</v>
          </cell>
          <cell r="G2665">
            <v>1990752</v>
          </cell>
          <cell r="H2665">
            <v>133180551</v>
          </cell>
          <cell r="I2665">
            <v>1018538</v>
          </cell>
          <cell r="J2665">
            <v>46437554</v>
          </cell>
        </row>
        <row r="2666">
          <cell r="A2666">
            <v>352760</v>
          </cell>
          <cell r="B2666" t="str">
            <v>SP</v>
          </cell>
          <cell r="C2666" t="str">
            <v>LUÍS ANTÔNIO</v>
          </cell>
          <cell r="D2666" t="str">
            <v>352760</v>
          </cell>
          <cell r="E2666">
            <v>141075</v>
          </cell>
          <cell r="F2666">
            <v>42171477</v>
          </cell>
          <cell r="G2666">
            <v>74718</v>
          </cell>
          <cell r="H2666">
            <v>38754910</v>
          </cell>
          <cell r="I2666">
            <v>18671</v>
          </cell>
          <cell r="J2666">
            <v>18736571</v>
          </cell>
        </row>
        <row r="2667">
          <cell r="A2667">
            <v>352770</v>
          </cell>
          <cell r="B2667" t="str">
            <v>SP</v>
          </cell>
          <cell r="C2667" t="str">
            <v>LUIZIÂNIA</v>
          </cell>
          <cell r="D2667" t="str">
            <v>352770</v>
          </cell>
          <cell r="F2667">
            <v>21793496</v>
          </cell>
          <cell r="H2667">
            <v>21090480</v>
          </cell>
          <cell r="J2667">
            <v>9842224</v>
          </cell>
        </row>
        <row r="2668">
          <cell r="A2668">
            <v>352780</v>
          </cell>
          <cell r="B2668" t="str">
            <v>SP</v>
          </cell>
          <cell r="C2668" t="str">
            <v>LUPÉRCIO</v>
          </cell>
          <cell r="D2668" t="str">
            <v>352780</v>
          </cell>
          <cell r="E2668">
            <v>8100</v>
          </cell>
          <cell r="F2668">
            <v>22072229</v>
          </cell>
          <cell r="G2668">
            <v>35850</v>
          </cell>
          <cell r="H2668">
            <v>22658138</v>
          </cell>
          <cell r="I2668">
            <v>7121</v>
          </cell>
          <cell r="J2668">
            <v>11231939</v>
          </cell>
        </row>
        <row r="2669">
          <cell r="A2669">
            <v>352840</v>
          </cell>
          <cell r="B2669" t="str">
            <v>SP</v>
          </cell>
          <cell r="C2669" t="str">
            <v>MAIRINQUE</v>
          </cell>
          <cell r="D2669" t="str">
            <v>352840</v>
          </cell>
          <cell r="E2669">
            <v>1610317</v>
          </cell>
          <cell r="F2669">
            <v>157508551</v>
          </cell>
          <cell r="G2669">
            <v>1161821</v>
          </cell>
          <cell r="H2669">
            <v>150167258</v>
          </cell>
          <cell r="I2669">
            <v>348292</v>
          </cell>
          <cell r="J2669">
            <v>76564385</v>
          </cell>
        </row>
        <row r="2670">
          <cell r="A2670">
            <v>352900</v>
          </cell>
          <cell r="B2670" t="str">
            <v>SP</v>
          </cell>
          <cell r="C2670" t="str">
            <v>MARÍLIA</v>
          </cell>
          <cell r="D2670" t="str">
            <v>352900</v>
          </cell>
          <cell r="E2670">
            <v>2059165</v>
          </cell>
          <cell r="F2670">
            <v>251555775</v>
          </cell>
          <cell r="G2670">
            <v>1749998</v>
          </cell>
          <cell r="H2670">
            <v>202076241</v>
          </cell>
          <cell r="I2670">
            <v>434175</v>
          </cell>
          <cell r="J2670">
            <v>90975497</v>
          </cell>
        </row>
        <row r="2671">
          <cell r="A2671">
            <v>352930</v>
          </cell>
          <cell r="B2671" t="str">
            <v>SP</v>
          </cell>
          <cell r="C2671" t="str">
            <v>MATÃO</v>
          </cell>
          <cell r="D2671" t="str">
            <v>352930</v>
          </cell>
          <cell r="F2671">
            <v>24503299</v>
          </cell>
          <cell r="H2671">
            <v>23712870</v>
          </cell>
          <cell r="J2671">
            <v>11066006</v>
          </cell>
        </row>
        <row r="2672">
          <cell r="A2672">
            <v>352940</v>
          </cell>
          <cell r="B2672" t="str">
            <v>SP</v>
          </cell>
          <cell r="C2672" t="str">
            <v>MAUÁ</v>
          </cell>
          <cell r="D2672" t="str">
            <v>352940</v>
          </cell>
          <cell r="F2672">
            <v>21857604</v>
          </cell>
          <cell r="H2672">
            <v>21152520</v>
          </cell>
          <cell r="J2672">
            <v>9871176</v>
          </cell>
        </row>
        <row r="2673">
          <cell r="A2673">
            <v>352950</v>
          </cell>
          <cell r="B2673" t="str">
            <v>SP</v>
          </cell>
          <cell r="C2673" t="str">
            <v>MENDONÇA</v>
          </cell>
          <cell r="D2673" t="str">
            <v>352950</v>
          </cell>
          <cell r="E2673">
            <v>33084</v>
          </cell>
          <cell r="F2673">
            <v>8683192</v>
          </cell>
          <cell r="G2673">
            <v>41349</v>
          </cell>
          <cell r="H2673">
            <v>8683592</v>
          </cell>
          <cell r="I2673">
            <v>13970</v>
          </cell>
          <cell r="J2673">
            <v>3812741</v>
          </cell>
        </row>
        <row r="2674">
          <cell r="A2674">
            <v>352970</v>
          </cell>
          <cell r="B2674" t="str">
            <v>SP</v>
          </cell>
          <cell r="C2674" t="str">
            <v>MIGUELÓPOLIS</v>
          </cell>
          <cell r="D2674" t="str">
            <v>352970</v>
          </cell>
          <cell r="E2674">
            <v>102532</v>
          </cell>
          <cell r="F2674">
            <v>73045019</v>
          </cell>
          <cell r="G2674">
            <v>47837</v>
          </cell>
          <cell r="H2674">
            <v>64469217</v>
          </cell>
          <cell r="I2674">
            <v>1975</v>
          </cell>
          <cell r="J2674">
            <v>28738605</v>
          </cell>
        </row>
        <row r="2675">
          <cell r="A2675">
            <v>352990</v>
          </cell>
          <cell r="B2675" t="str">
            <v>SP</v>
          </cell>
          <cell r="C2675" t="str">
            <v>MIRACATU</v>
          </cell>
          <cell r="D2675" t="str">
            <v>352990</v>
          </cell>
          <cell r="E2675">
            <v>16539</v>
          </cell>
          <cell r="F2675">
            <v>29072500</v>
          </cell>
          <cell r="G2675">
            <v>14413</v>
          </cell>
          <cell r="H2675">
            <v>26034075</v>
          </cell>
          <cell r="I2675">
            <v>34281</v>
          </cell>
          <cell r="J2675">
            <v>15841625</v>
          </cell>
        </row>
        <row r="2676">
          <cell r="A2676">
            <v>353020</v>
          </cell>
          <cell r="B2676" t="str">
            <v>SP</v>
          </cell>
          <cell r="C2676" t="str">
            <v>MIRANTE DO PARANAPANEMA</v>
          </cell>
          <cell r="D2676" t="str">
            <v>353020</v>
          </cell>
          <cell r="F2676">
            <v>113317276</v>
          </cell>
          <cell r="H2676">
            <v>109661880</v>
          </cell>
          <cell r="J2676">
            <v>51175544</v>
          </cell>
        </row>
        <row r="2677">
          <cell r="A2677">
            <v>353060</v>
          </cell>
          <cell r="B2677" t="str">
            <v>SP</v>
          </cell>
          <cell r="C2677" t="str">
            <v>MOGI DAS CRUZES</v>
          </cell>
          <cell r="D2677" t="str">
            <v>353060</v>
          </cell>
          <cell r="F2677">
            <v>20873633</v>
          </cell>
          <cell r="H2677">
            <v>20200290</v>
          </cell>
          <cell r="J2677">
            <v>9426802</v>
          </cell>
        </row>
        <row r="2678">
          <cell r="A2678">
            <v>353090</v>
          </cell>
          <cell r="B2678" t="str">
            <v>SP</v>
          </cell>
          <cell r="C2678" t="str">
            <v>MOMBUCA</v>
          </cell>
          <cell r="D2678" t="str">
            <v>353090</v>
          </cell>
          <cell r="I2678">
            <v>1050</v>
          </cell>
          <cell r="J2678">
            <v>2654146</v>
          </cell>
        </row>
        <row r="2679">
          <cell r="A2679">
            <v>353130</v>
          </cell>
          <cell r="B2679" t="str">
            <v>SP</v>
          </cell>
          <cell r="C2679" t="str">
            <v>MONTE ALTO</v>
          </cell>
          <cell r="D2679" t="str">
            <v>353130</v>
          </cell>
          <cell r="F2679">
            <v>16032580</v>
          </cell>
          <cell r="H2679">
            <v>15515400</v>
          </cell>
          <cell r="J2679">
            <v>7240520</v>
          </cell>
        </row>
        <row r="2680">
          <cell r="A2680">
            <v>353205</v>
          </cell>
          <cell r="B2680" t="str">
            <v>SP</v>
          </cell>
          <cell r="C2680" t="str">
            <v>MOTUCA</v>
          </cell>
          <cell r="D2680" t="str">
            <v>353205</v>
          </cell>
          <cell r="E2680">
            <v>21838</v>
          </cell>
          <cell r="F2680">
            <v>12435346</v>
          </cell>
          <cell r="G2680">
            <v>30235</v>
          </cell>
          <cell r="H2680">
            <v>16098815</v>
          </cell>
          <cell r="I2680">
            <v>10933</v>
          </cell>
          <cell r="J2680">
            <v>7297143</v>
          </cell>
        </row>
        <row r="2681">
          <cell r="A2681">
            <v>353215</v>
          </cell>
          <cell r="B2681" t="str">
            <v>SP</v>
          </cell>
          <cell r="C2681" t="str">
            <v>NANTES</v>
          </cell>
          <cell r="D2681" t="str">
            <v>353215</v>
          </cell>
          <cell r="E2681">
            <v>85481</v>
          </cell>
          <cell r="F2681">
            <v>25872530</v>
          </cell>
          <cell r="G2681">
            <v>7171</v>
          </cell>
          <cell r="H2681">
            <v>23348616</v>
          </cell>
          <cell r="I2681">
            <v>1220</v>
          </cell>
          <cell r="J2681">
            <v>11827374</v>
          </cell>
        </row>
        <row r="2682">
          <cell r="A2682">
            <v>353220</v>
          </cell>
          <cell r="B2682" t="str">
            <v>SP</v>
          </cell>
          <cell r="C2682" t="str">
            <v>NARANDIBA</v>
          </cell>
          <cell r="D2682" t="str">
            <v>353220</v>
          </cell>
          <cell r="F2682">
            <v>12515878</v>
          </cell>
          <cell r="H2682">
            <v>12112140</v>
          </cell>
          <cell r="J2682">
            <v>5652332</v>
          </cell>
        </row>
        <row r="2683">
          <cell r="A2683">
            <v>353230</v>
          </cell>
          <cell r="B2683" t="str">
            <v>SP</v>
          </cell>
          <cell r="C2683" t="str">
            <v>NATIVIDADE DA SERRA</v>
          </cell>
          <cell r="D2683" t="str">
            <v>353230</v>
          </cell>
          <cell r="F2683">
            <v>255306205</v>
          </cell>
          <cell r="H2683">
            <v>250555815</v>
          </cell>
          <cell r="J2683">
            <v>118023325</v>
          </cell>
        </row>
        <row r="2684">
          <cell r="A2684">
            <v>353240</v>
          </cell>
          <cell r="B2684" t="str">
            <v>SP</v>
          </cell>
          <cell r="C2684" t="str">
            <v>NAZARÉ PAULISTA</v>
          </cell>
          <cell r="D2684" t="str">
            <v>353240</v>
          </cell>
          <cell r="E2684">
            <v>126014</v>
          </cell>
          <cell r="F2684">
            <v>12292388</v>
          </cell>
          <cell r="G2684">
            <v>88282</v>
          </cell>
          <cell r="H2684">
            <v>8131665</v>
          </cell>
          <cell r="I2684">
            <v>47195</v>
          </cell>
          <cell r="J2684">
            <v>2816316</v>
          </cell>
        </row>
        <row r="2685">
          <cell r="A2685">
            <v>353270</v>
          </cell>
          <cell r="B2685" t="str">
            <v>SP</v>
          </cell>
          <cell r="C2685" t="str">
            <v>NIPOÃ</v>
          </cell>
          <cell r="D2685" t="str">
            <v>353270</v>
          </cell>
          <cell r="F2685">
            <v>25354125</v>
          </cell>
          <cell r="H2685">
            <v>24536250</v>
          </cell>
          <cell r="J2685">
            <v>11450250</v>
          </cell>
        </row>
        <row r="2686">
          <cell r="A2686">
            <v>353282</v>
          </cell>
          <cell r="B2686" t="str">
            <v>SP</v>
          </cell>
          <cell r="C2686" t="str">
            <v>NOVA CAMPINA</v>
          </cell>
          <cell r="D2686" t="str">
            <v>353282</v>
          </cell>
          <cell r="F2686">
            <v>218228933</v>
          </cell>
          <cell r="H2686">
            <v>211187970</v>
          </cell>
          <cell r="J2686">
            <v>98554162</v>
          </cell>
        </row>
        <row r="2687">
          <cell r="A2687">
            <v>353286</v>
          </cell>
          <cell r="B2687" t="str">
            <v>SP</v>
          </cell>
          <cell r="C2687" t="str">
            <v>NOVA CASTILHO</v>
          </cell>
          <cell r="D2687" t="str">
            <v>353286</v>
          </cell>
          <cell r="F2687">
            <v>3493390</v>
          </cell>
          <cell r="H2687">
            <v>3380700</v>
          </cell>
          <cell r="J2687">
            <v>1577660</v>
          </cell>
        </row>
        <row r="2688">
          <cell r="A2688">
            <v>353370</v>
          </cell>
          <cell r="B2688" t="str">
            <v>SP</v>
          </cell>
          <cell r="C2688" t="str">
            <v>OCAUÇU</v>
          </cell>
          <cell r="D2688" t="str">
            <v>353370</v>
          </cell>
          <cell r="E2688">
            <v>146</v>
          </cell>
          <cell r="F2688">
            <v>9923423</v>
          </cell>
          <cell r="H2688">
            <v>8570337</v>
          </cell>
          <cell r="J2688">
            <v>3971478</v>
          </cell>
        </row>
        <row r="2689">
          <cell r="A2689">
            <v>353530</v>
          </cell>
          <cell r="B2689" t="str">
            <v>SP</v>
          </cell>
          <cell r="C2689" t="str">
            <v>PALMITAL</v>
          </cell>
          <cell r="D2689" t="str">
            <v>353530</v>
          </cell>
          <cell r="F2689">
            <v>93969773</v>
          </cell>
          <cell r="H2689">
            <v>90938490</v>
          </cell>
          <cell r="J2689">
            <v>42437962</v>
          </cell>
        </row>
        <row r="2690">
          <cell r="A2690">
            <v>353540</v>
          </cell>
          <cell r="B2690" t="str">
            <v>SP</v>
          </cell>
          <cell r="C2690" t="str">
            <v>PANORAMA</v>
          </cell>
          <cell r="D2690" t="str">
            <v>353540</v>
          </cell>
          <cell r="E2690">
            <v>3055</v>
          </cell>
          <cell r="F2690">
            <v>16572705</v>
          </cell>
          <cell r="G2690">
            <v>4203</v>
          </cell>
          <cell r="H2690">
            <v>15759551</v>
          </cell>
          <cell r="I2690">
            <v>1535</v>
          </cell>
          <cell r="J2690">
            <v>8105480</v>
          </cell>
        </row>
        <row r="2691">
          <cell r="A2691">
            <v>353550</v>
          </cell>
          <cell r="B2691" t="str">
            <v>SP</v>
          </cell>
          <cell r="C2691" t="str">
            <v>PARAGUAÇU PAULISTA</v>
          </cell>
          <cell r="D2691" t="str">
            <v>353550</v>
          </cell>
          <cell r="E2691">
            <v>30604</v>
          </cell>
          <cell r="F2691">
            <v>32526026</v>
          </cell>
          <cell r="G2691">
            <v>5241</v>
          </cell>
          <cell r="H2691">
            <v>31123589</v>
          </cell>
          <cell r="I2691">
            <v>23372</v>
          </cell>
          <cell r="J2691">
            <v>14543790</v>
          </cell>
        </row>
        <row r="2692">
          <cell r="A2692">
            <v>353600</v>
          </cell>
          <cell r="B2692" t="str">
            <v>SP</v>
          </cell>
          <cell r="C2692" t="str">
            <v>PARAPUÃ</v>
          </cell>
          <cell r="D2692" t="str">
            <v>353600</v>
          </cell>
          <cell r="E2692">
            <v>33677</v>
          </cell>
          <cell r="F2692">
            <v>32161779</v>
          </cell>
          <cell r="G2692">
            <v>35773</v>
          </cell>
          <cell r="H2692">
            <v>32739123</v>
          </cell>
          <cell r="I2692">
            <v>23873</v>
          </cell>
          <cell r="J2692">
            <v>15347142</v>
          </cell>
        </row>
        <row r="2693">
          <cell r="A2693">
            <v>353620</v>
          </cell>
          <cell r="B2693" t="str">
            <v>SP</v>
          </cell>
          <cell r="C2693" t="str">
            <v>PARIQUERA-AÇU</v>
          </cell>
          <cell r="D2693" t="str">
            <v>353620</v>
          </cell>
          <cell r="E2693">
            <v>140005</v>
          </cell>
          <cell r="F2693">
            <v>41149712</v>
          </cell>
          <cell r="G2693">
            <v>126761</v>
          </cell>
          <cell r="H2693">
            <v>35606058</v>
          </cell>
          <cell r="I2693">
            <v>256339</v>
          </cell>
          <cell r="J2693">
            <v>18711251</v>
          </cell>
        </row>
        <row r="2694">
          <cell r="A2694">
            <v>353650</v>
          </cell>
          <cell r="B2694" t="str">
            <v>SP</v>
          </cell>
          <cell r="C2694" t="str">
            <v>PAULÍNIA</v>
          </cell>
          <cell r="D2694" t="str">
            <v>353650</v>
          </cell>
          <cell r="E2694">
            <v>3824811</v>
          </cell>
          <cell r="F2694">
            <v>579031084</v>
          </cell>
          <cell r="G2694">
            <v>3343302</v>
          </cell>
          <cell r="H2694">
            <v>553538257</v>
          </cell>
          <cell r="I2694">
            <v>1644354</v>
          </cell>
          <cell r="J2694">
            <v>244665842</v>
          </cell>
        </row>
        <row r="2695">
          <cell r="A2695">
            <v>353710</v>
          </cell>
          <cell r="B2695" t="str">
            <v>SP</v>
          </cell>
          <cell r="C2695" t="str">
            <v>PEDREIRA</v>
          </cell>
          <cell r="D2695" t="str">
            <v>353710</v>
          </cell>
          <cell r="F2695">
            <v>21733201</v>
          </cell>
          <cell r="H2695">
            <v>21032130</v>
          </cell>
          <cell r="J2695">
            <v>9814994</v>
          </cell>
        </row>
        <row r="2696">
          <cell r="A2696">
            <v>353720</v>
          </cell>
          <cell r="B2696" t="str">
            <v>SP</v>
          </cell>
          <cell r="C2696" t="str">
            <v>PEDRO DE TOLEDO</v>
          </cell>
          <cell r="D2696" t="str">
            <v>353720</v>
          </cell>
          <cell r="E2696">
            <v>6402</v>
          </cell>
          <cell r="F2696">
            <v>41807938</v>
          </cell>
          <cell r="G2696">
            <v>2403</v>
          </cell>
          <cell r="H2696">
            <v>40468592</v>
          </cell>
          <cell r="I2696">
            <v>1336</v>
          </cell>
          <cell r="J2696">
            <v>18876991</v>
          </cell>
        </row>
        <row r="2697">
          <cell r="A2697">
            <v>353730</v>
          </cell>
          <cell r="B2697" t="str">
            <v>SP</v>
          </cell>
          <cell r="C2697" t="str">
            <v>PENÁPOLIS</v>
          </cell>
          <cell r="D2697" t="str">
            <v>353730</v>
          </cell>
          <cell r="E2697">
            <v>917675</v>
          </cell>
          <cell r="F2697">
            <v>89224270</v>
          </cell>
          <cell r="G2697">
            <v>863046</v>
          </cell>
          <cell r="H2697">
            <v>85900677</v>
          </cell>
          <cell r="I2697">
            <v>459704</v>
          </cell>
          <cell r="J2697">
            <v>36592065</v>
          </cell>
        </row>
        <row r="2698">
          <cell r="A2698">
            <v>353780</v>
          </cell>
          <cell r="B2698" t="str">
            <v>SP</v>
          </cell>
          <cell r="C2698" t="str">
            <v>PIEDADE</v>
          </cell>
          <cell r="D2698" t="str">
            <v>353780</v>
          </cell>
          <cell r="F2698">
            <v>275393150</v>
          </cell>
          <cell r="H2698">
            <v>266509500</v>
          </cell>
          <cell r="J2698">
            <v>124371100</v>
          </cell>
        </row>
        <row r="2699">
          <cell r="A2699">
            <v>353800</v>
          </cell>
          <cell r="B2699" t="str">
            <v>SP</v>
          </cell>
          <cell r="C2699" t="str">
            <v>PINDAMONHANGABA</v>
          </cell>
          <cell r="D2699" t="str">
            <v>353800</v>
          </cell>
          <cell r="F2699">
            <v>7276971</v>
          </cell>
          <cell r="H2699">
            <v>7042230</v>
          </cell>
          <cell r="J2699">
            <v>3286374</v>
          </cell>
        </row>
        <row r="2700">
          <cell r="A2700">
            <v>353850</v>
          </cell>
          <cell r="B2700" t="str">
            <v>SP</v>
          </cell>
          <cell r="C2700" t="str">
            <v>PIQUETE</v>
          </cell>
          <cell r="D2700" t="str">
            <v>353850</v>
          </cell>
          <cell r="E2700">
            <v>23334</v>
          </cell>
          <cell r="F2700">
            <v>17121472</v>
          </cell>
          <cell r="G2700">
            <v>17614</v>
          </cell>
          <cell r="H2700">
            <v>14849188</v>
          </cell>
          <cell r="I2700">
            <v>6857</v>
          </cell>
          <cell r="J2700">
            <v>5986408</v>
          </cell>
        </row>
        <row r="2701">
          <cell r="A2701">
            <v>353860</v>
          </cell>
          <cell r="B2701" t="str">
            <v>SP</v>
          </cell>
          <cell r="C2701" t="str">
            <v>PIRACAIA</v>
          </cell>
          <cell r="D2701" t="str">
            <v>353860</v>
          </cell>
          <cell r="E2701">
            <v>46440</v>
          </cell>
          <cell r="F2701">
            <v>48199880</v>
          </cell>
          <cell r="G2701">
            <v>109978</v>
          </cell>
          <cell r="H2701">
            <v>45555943</v>
          </cell>
          <cell r="I2701">
            <v>86982</v>
          </cell>
          <cell r="J2701">
            <v>21913843</v>
          </cell>
        </row>
        <row r="2702">
          <cell r="A2702">
            <v>353910</v>
          </cell>
          <cell r="B2702" t="str">
            <v>SP</v>
          </cell>
          <cell r="C2702" t="str">
            <v>PIRAPORA DO BOM JESUS</v>
          </cell>
          <cell r="D2702" t="str">
            <v>353910</v>
          </cell>
          <cell r="E2702">
            <v>1071966</v>
          </cell>
          <cell r="F2702">
            <v>74626525</v>
          </cell>
          <cell r="G2702">
            <v>320384</v>
          </cell>
          <cell r="H2702">
            <v>84302999</v>
          </cell>
          <cell r="I2702">
            <v>100045</v>
          </cell>
          <cell r="J2702">
            <v>37407244</v>
          </cell>
        </row>
        <row r="2703">
          <cell r="A2703">
            <v>353940</v>
          </cell>
          <cell r="B2703" t="str">
            <v>SP</v>
          </cell>
          <cell r="C2703" t="str">
            <v>PIRATININGA</v>
          </cell>
          <cell r="D2703" t="str">
            <v>353940</v>
          </cell>
          <cell r="F2703">
            <v>6271889</v>
          </cell>
          <cell r="H2703">
            <v>6069570</v>
          </cell>
          <cell r="J2703">
            <v>2832466</v>
          </cell>
        </row>
        <row r="2704">
          <cell r="A2704">
            <v>353970</v>
          </cell>
          <cell r="B2704" t="str">
            <v>SP</v>
          </cell>
          <cell r="C2704" t="str">
            <v>PLATINA</v>
          </cell>
          <cell r="D2704" t="str">
            <v>353970</v>
          </cell>
          <cell r="F2704">
            <v>13020</v>
          </cell>
          <cell r="H2704">
            <v>12600</v>
          </cell>
          <cell r="J2704">
            <v>5880</v>
          </cell>
        </row>
        <row r="2705">
          <cell r="A2705">
            <v>353980</v>
          </cell>
          <cell r="B2705" t="str">
            <v>SP</v>
          </cell>
          <cell r="C2705" t="str">
            <v>POÁ</v>
          </cell>
          <cell r="D2705" t="str">
            <v>353980</v>
          </cell>
          <cell r="G2705">
            <v>2</v>
          </cell>
          <cell r="H2705">
            <v>23713545</v>
          </cell>
          <cell r="I2705">
            <v>907585</v>
          </cell>
          <cell r="J2705">
            <v>137192052</v>
          </cell>
        </row>
        <row r="2706">
          <cell r="A2706">
            <v>354020</v>
          </cell>
          <cell r="B2706" t="str">
            <v>SP</v>
          </cell>
          <cell r="C2706" t="str">
            <v>PONTAL</v>
          </cell>
          <cell r="D2706" t="str">
            <v>354020</v>
          </cell>
          <cell r="E2706">
            <v>40225</v>
          </cell>
          <cell r="F2706">
            <v>86805478</v>
          </cell>
          <cell r="G2706">
            <v>31171</v>
          </cell>
          <cell r="H2706">
            <v>90403160</v>
          </cell>
          <cell r="I2706">
            <v>837</v>
          </cell>
          <cell r="J2706">
            <v>40275920</v>
          </cell>
        </row>
        <row r="2707">
          <cell r="A2707">
            <v>354050</v>
          </cell>
          <cell r="B2707" t="str">
            <v>SP</v>
          </cell>
          <cell r="C2707" t="str">
            <v>PORANGABA</v>
          </cell>
          <cell r="D2707" t="str">
            <v>354050</v>
          </cell>
          <cell r="F2707">
            <v>41452208</v>
          </cell>
          <cell r="H2707">
            <v>40115040</v>
          </cell>
          <cell r="J2707">
            <v>18720352</v>
          </cell>
        </row>
        <row r="2708">
          <cell r="A2708">
            <v>354060</v>
          </cell>
          <cell r="B2708" t="str">
            <v>SP</v>
          </cell>
          <cell r="C2708" t="str">
            <v>PORTO FELIZ</v>
          </cell>
          <cell r="D2708" t="str">
            <v>354060</v>
          </cell>
          <cell r="F2708">
            <v>113007369</v>
          </cell>
          <cell r="H2708">
            <v>109361970</v>
          </cell>
          <cell r="J2708">
            <v>51035586</v>
          </cell>
        </row>
        <row r="2709">
          <cell r="A2709">
            <v>354075</v>
          </cell>
          <cell r="B2709" t="str">
            <v>SP</v>
          </cell>
          <cell r="C2709" t="str">
            <v>POTIM</v>
          </cell>
          <cell r="D2709" t="str">
            <v>354075</v>
          </cell>
          <cell r="E2709">
            <v>28622</v>
          </cell>
          <cell r="F2709">
            <v>77914046</v>
          </cell>
          <cell r="G2709">
            <v>6353</v>
          </cell>
          <cell r="H2709">
            <v>70940993</v>
          </cell>
          <cell r="I2709">
            <v>4126</v>
          </cell>
          <cell r="J2709">
            <v>31915174</v>
          </cell>
        </row>
        <row r="2710">
          <cell r="A2710">
            <v>354090</v>
          </cell>
          <cell r="B2710" t="str">
            <v>SP</v>
          </cell>
          <cell r="C2710" t="str">
            <v>PRADÓPOLIS</v>
          </cell>
          <cell r="D2710" t="str">
            <v>354090</v>
          </cell>
          <cell r="E2710">
            <v>3765</v>
          </cell>
          <cell r="F2710">
            <v>29546936</v>
          </cell>
          <cell r="G2710">
            <v>6611</v>
          </cell>
          <cell r="H2710">
            <v>31916026</v>
          </cell>
          <cell r="I2710">
            <v>19618</v>
          </cell>
          <cell r="J2710">
            <v>15664088</v>
          </cell>
        </row>
        <row r="2711">
          <cell r="A2711">
            <v>354190</v>
          </cell>
          <cell r="B2711" t="str">
            <v>SP</v>
          </cell>
          <cell r="C2711" t="str">
            <v>QUELUZ</v>
          </cell>
          <cell r="D2711" t="str">
            <v>354190</v>
          </cell>
          <cell r="E2711">
            <v>12464</v>
          </cell>
          <cell r="F2711">
            <v>14702647</v>
          </cell>
          <cell r="G2711">
            <v>9100</v>
          </cell>
          <cell r="H2711">
            <v>19446796</v>
          </cell>
          <cell r="I2711">
            <v>11135</v>
          </cell>
          <cell r="J2711">
            <v>10611726</v>
          </cell>
        </row>
        <row r="2712">
          <cell r="A2712">
            <v>354200</v>
          </cell>
          <cell r="B2712" t="str">
            <v>SP</v>
          </cell>
          <cell r="C2712" t="str">
            <v>QUINTANA</v>
          </cell>
          <cell r="D2712" t="str">
            <v>354200</v>
          </cell>
          <cell r="F2712">
            <v>16423118</v>
          </cell>
          <cell r="H2712">
            <v>15893340</v>
          </cell>
          <cell r="J2712">
            <v>7416892</v>
          </cell>
        </row>
        <row r="2713">
          <cell r="A2713">
            <v>354230</v>
          </cell>
          <cell r="B2713" t="str">
            <v>SP</v>
          </cell>
          <cell r="C2713" t="str">
            <v>REDENÇÃO DA SERRA</v>
          </cell>
          <cell r="D2713" t="str">
            <v>354230</v>
          </cell>
          <cell r="E2713">
            <v>13580</v>
          </cell>
          <cell r="F2713">
            <v>37741349</v>
          </cell>
          <cell r="G2713">
            <v>2974</v>
          </cell>
          <cell r="H2713">
            <v>34399461</v>
          </cell>
          <cell r="I2713">
            <v>11619</v>
          </cell>
          <cell r="J2713">
            <v>15452523</v>
          </cell>
        </row>
        <row r="2714">
          <cell r="A2714">
            <v>354240</v>
          </cell>
          <cell r="B2714" t="str">
            <v>SP</v>
          </cell>
          <cell r="C2714" t="str">
            <v>REGENTE FEIJÓ</v>
          </cell>
          <cell r="D2714" t="str">
            <v>354240</v>
          </cell>
          <cell r="F2714">
            <v>62420887</v>
          </cell>
          <cell r="H2714">
            <v>60407310</v>
          </cell>
          <cell r="J2714">
            <v>28190078</v>
          </cell>
        </row>
        <row r="2715">
          <cell r="A2715">
            <v>354260</v>
          </cell>
          <cell r="B2715" t="str">
            <v>SP</v>
          </cell>
          <cell r="C2715" t="str">
            <v>REGISTRO</v>
          </cell>
          <cell r="D2715" t="str">
            <v>354260</v>
          </cell>
          <cell r="F2715">
            <v>125705682</v>
          </cell>
          <cell r="H2715">
            <v>121650660</v>
          </cell>
          <cell r="J2715">
            <v>56770308</v>
          </cell>
        </row>
        <row r="2716">
          <cell r="A2716">
            <v>354270</v>
          </cell>
          <cell r="B2716" t="str">
            <v>SP</v>
          </cell>
          <cell r="C2716" t="str">
            <v>RESTINGA</v>
          </cell>
          <cell r="D2716" t="str">
            <v>354270</v>
          </cell>
          <cell r="F2716">
            <v>18562366</v>
          </cell>
          <cell r="H2716">
            <v>17963580</v>
          </cell>
          <cell r="J2716">
            <v>8383004</v>
          </cell>
        </row>
        <row r="2717">
          <cell r="A2717">
            <v>354280</v>
          </cell>
          <cell r="B2717" t="str">
            <v>SP</v>
          </cell>
          <cell r="C2717" t="str">
            <v>RIBEIRA</v>
          </cell>
          <cell r="D2717" t="str">
            <v>354280</v>
          </cell>
          <cell r="E2717">
            <v>12457</v>
          </cell>
          <cell r="F2717">
            <v>11445358</v>
          </cell>
          <cell r="G2717">
            <v>20790</v>
          </cell>
          <cell r="H2717">
            <v>12467590</v>
          </cell>
          <cell r="I2717">
            <v>18183</v>
          </cell>
          <cell r="J2717">
            <v>6071633</v>
          </cell>
        </row>
        <row r="2718">
          <cell r="A2718">
            <v>354300</v>
          </cell>
          <cell r="B2718" t="str">
            <v>SP</v>
          </cell>
          <cell r="C2718" t="str">
            <v>RIBEIRÃO BRANCO</v>
          </cell>
          <cell r="D2718" t="str">
            <v>354300</v>
          </cell>
          <cell r="F2718">
            <v>536579</v>
          </cell>
          <cell r="H2718">
            <v>519270</v>
          </cell>
          <cell r="J2718">
            <v>242326</v>
          </cell>
        </row>
        <row r="2719">
          <cell r="A2719">
            <v>354325</v>
          </cell>
          <cell r="B2719" t="str">
            <v>SP</v>
          </cell>
          <cell r="C2719" t="str">
            <v>RIBEIRÃO GRANDE</v>
          </cell>
          <cell r="D2719" t="str">
            <v>354325</v>
          </cell>
          <cell r="E2719">
            <v>131689</v>
          </cell>
          <cell r="F2719">
            <v>36788512</v>
          </cell>
          <cell r="G2719">
            <v>81300</v>
          </cell>
          <cell r="H2719">
            <v>34575340</v>
          </cell>
          <cell r="J2719">
            <v>16550116</v>
          </cell>
        </row>
        <row r="2720">
          <cell r="A2720">
            <v>354330</v>
          </cell>
          <cell r="B2720" t="str">
            <v>SP</v>
          </cell>
          <cell r="C2720" t="str">
            <v>RIBEIRÃO PIRES</v>
          </cell>
          <cell r="D2720" t="str">
            <v>354330</v>
          </cell>
          <cell r="F2720">
            <v>432939603</v>
          </cell>
          <cell r="H2720">
            <v>418831238</v>
          </cell>
          <cell r="J2720">
            <v>195416864</v>
          </cell>
        </row>
        <row r="2721">
          <cell r="A2721">
            <v>354410</v>
          </cell>
          <cell r="B2721" t="str">
            <v>SP</v>
          </cell>
          <cell r="C2721" t="str">
            <v>RIO GRANDE DA SERRA</v>
          </cell>
          <cell r="D2721" t="str">
            <v>354410</v>
          </cell>
          <cell r="E2721">
            <v>708329</v>
          </cell>
          <cell r="F2721">
            <v>117852233</v>
          </cell>
          <cell r="G2721">
            <v>654536</v>
          </cell>
          <cell r="H2721">
            <v>139359318</v>
          </cell>
          <cell r="I2721">
            <v>355769</v>
          </cell>
          <cell r="J2721">
            <v>67458008</v>
          </cell>
        </row>
        <row r="2722">
          <cell r="A2722">
            <v>354350</v>
          </cell>
          <cell r="B2722" t="str">
            <v>SP</v>
          </cell>
          <cell r="C2722" t="str">
            <v>RIVERSUL</v>
          </cell>
          <cell r="D2722" t="str">
            <v>354350</v>
          </cell>
          <cell r="E2722">
            <v>10975</v>
          </cell>
          <cell r="F2722">
            <v>5622809</v>
          </cell>
          <cell r="G2722">
            <v>6536</v>
          </cell>
          <cell r="H2722">
            <v>5515874</v>
          </cell>
          <cell r="I2722">
            <v>5799</v>
          </cell>
          <cell r="J2722">
            <v>2936959</v>
          </cell>
        </row>
        <row r="2723">
          <cell r="A2723">
            <v>354425</v>
          </cell>
          <cell r="B2723" t="str">
            <v>SP</v>
          </cell>
          <cell r="C2723" t="str">
            <v>ROSANA</v>
          </cell>
          <cell r="D2723" t="str">
            <v>354425</v>
          </cell>
          <cell r="F2723">
            <v>63968314</v>
          </cell>
          <cell r="H2723">
            <v>61904820</v>
          </cell>
          <cell r="J2723">
            <v>28888916</v>
          </cell>
        </row>
        <row r="2724">
          <cell r="A2724">
            <v>354430</v>
          </cell>
          <cell r="B2724" t="str">
            <v>SP</v>
          </cell>
          <cell r="C2724" t="str">
            <v>ROSEIRA</v>
          </cell>
          <cell r="D2724" t="str">
            <v>354430</v>
          </cell>
          <cell r="E2724">
            <v>52415</v>
          </cell>
          <cell r="F2724">
            <v>36835426</v>
          </cell>
          <cell r="G2724">
            <v>42792</v>
          </cell>
          <cell r="H2724">
            <v>50668498</v>
          </cell>
          <cell r="I2724">
            <v>19950</v>
          </cell>
          <cell r="J2724">
            <v>27507130</v>
          </cell>
        </row>
        <row r="2725">
          <cell r="A2725">
            <v>354470</v>
          </cell>
          <cell r="B2725" t="str">
            <v>SP</v>
          </cell>
          <cell r="C2725" t="str">
            <v>SAGRES</v>
          </cell>
          <cell r="D2725" t="str">
            <v>354470</v>
          </cell>
          <cell r="E2725">
            <v>3116</v>
          </cell>
          <cell r="F2725">
            <v>10733460</v>
          </cell>
          <cell r="G2725">
            <v>1586</v>
          </cell>
          <cell r="H2725">
            <v>10025088</v>
          </cell>
          <cell r="I2725">
            <v>2</v>
          </cell>
          <cell r="J2725">
            <v>4588045</v>
          </cell>
        </row>
        <row r="2726">
          <cell r="A2726">
            <v>354490</v>
          </cell>
          <cell r="B2726" t="str">
            <v>SP</v>
          </cell>
          <cell r="C2726" t="str">
            <v>SALES OLIVEIRA</v>
          </cell>
          <cell r="D2726" t="str">
            <v>354490</v>
          </cell>
          <cell r="F2726">
            <v>0</v>
          </cell>
          <cell r="H2726">
            <v>0</v>
          </cell>
          <cell r="J2726">
            <v>0</v>
          </cell>
        </row>
        <row r="2727">
          <cell r="A2727">
            <v>354500</v>
          </cell>
          <cell r="B2727" t="str">
            <v>SP</v>
          </cell>
          <cell r="C2727" t="str">
            <v>SALESÓPOLIS</v>
          </cell>
          <cell r="D2727" t="str">
            <v>354500</v>
          </cell>
          <cell r="E2727">
            <v>213242</v>
          </cell>
          <cell r="F2727">
            <v>27867856</v>
          </cell>
          <cell r="G2727">
            <v>229341</v>
          </cell>
          <cell r="H2727">
            <v>30296676</v>
          </cell>
          <cell r="I2727">
            <v>189334</v>
          </cell>
          <cell r="J2727">
            <v>15972136</v>
          </cell>
        </row>
        <row r="2728">
          <cell r="A2728">
            <v>354510</v>
          </cell>
          <cell r="B2728" t="str">
            <v>SP</v>
          </cell>
          <cell r="C2728" t="str">
            <v>SALMOURÃO</v>
          </cell>
          <cell r="D2728" t="str">
            <v>354510</v>
          </cell>
          <cell r="E2728">
            <v>5025</v>
          </cell>
          <cell r="F2728">
            <v>39038516</v>
          </cell>
          <cell r="G2728">
            <v>2873</v>
          </cell>
          <cell r="H2728">
            <v>38495201</v>
          </cell>
          <cell r="I2728">
            <v>4248</v>
          </cell>
          <cell r="J2728">
            <v>18483813</v>
          </cell>
        </row>
        <row r="2729">
          <cell r="A2729">
            <v>354520</v>
          </cell>
          <cell r="B2729" t="str">
            <v>SP</v>
          </cell>
          <cell r="C2729" t="str">
            <v>SALTO</v>
          </cell>
          <cell r="D2729" t="str">
            <v>354520</v>
          </cell>
          <cell r="E2729">
            <v>893053</v>
          </cell>
          <cell r="F2729">
            <v>177566891</v>
          </cell>
          <cell r="G2729">
            <v>902890</v>
          </cell>
          <cell r="H2729">
            <v>143819410</v>
          </cell>
          <cell r="I2729">
            <v>412910</v>
          </cell>
          <cell r="J2729">
            <v>58093742</v>
          </cell>
        </row>
        <row r="2730">
          <cell r="A2730">
            <v>354540</v>
          </cell>
          <cell r="B2730" t="str">
            <v>SP</v>
          </cell>
          <cell r="C2730" t="str">
            <v>SALTO GRANDE</v>
          </cell>
          <cell r="D2730" t="str">
            <v>354540</v>
          </cell>
          <cell r="E2730">
            <v>3813</v>
          </cell>
          <cell r="F2730">
            <v>23534867</v>
          </cell>
          <cell r="G2730">
            <v>4940</v>
          </cell>
          <cell r="H2730">
            <v>23592855</v>
          </cell>
          <cell r="I2730">
            <v>101</v>
          </cell>
          <cell r="J2730">
            <v>11373303</v>
          </cell>
        </row>
        <row r="2731">
          <cell r="A2731">
            <v>354600</v>
          </cell>
          <cell r="B2731" t="str">
            <v>SP</v>
          </cell>
          <cell r="C2731" t="str">
            <v>SANTA BRANCA</v>
          </cell>
          <cell r="D2731" t="str">
            <v>354600</v>
          </cell>
          <cell r="E2731">
            <v>207169</v>
          </cell>
          <cell r="F2731">
            <v>69393626</v>
          </cell>
          <cell r="G2731">
            <v>55707</v>
          </cell>
          <cell r="H2731">
            <v>66132480</v>
          </cell>
          <cell r="I2731">
            <v>225929</v>
          </cell>
          <cell r="J2731">
            <v>32513242</v>
          </cell>
        </row>
        <row r="2732">
          <cell r="A2732">
            <v>354610</v>
          </cell>
          <cell r="B2732" t="str">
            <v>SP</v>
          </cell>
          <cell r="C2732" t="str">
            <v>SANTA CLARA D'OESTE</v>
          </cell>
          <cell r="D2732" t="str">
            <v>354610</v>
          </cell>
          <cell r="F2732">
            <v>0</v>
          </cell>
          <cell r="H2732">
            <v>0</v>
          </cell>
          <cell r="J2732">
            <v>0</v>
          </cell>
        </row>
        <row r="2733">
          <cell r="A2733">
            <v>354620</v>
          </cell>
          <cell r="B2733" t="str">
            <v>SP</v>
          </cell>
          <cell r="C2733" t="str">
            <v>SANTA CRUZ DA CONCEIÇÃO</v>
          </cell>
          <cell r="D2733" t="str">
            <v>354620</v>
          </cell>
          <cell r="E2733">
            <v>145702</v>
          </cell>
          <cell r="F2733">
            <v>13647416</v>
          </cell>
          <cell r="G2733">
            <v>63387</v>
          </cell>
          <cell r="H2733">
            <v>11628467</v>
          </cell>
          <cell r="I2733">
            <v>17482</v>
          </cell>
          <cell r="J2733">
            <v>5125761</v>
          </cell>
        </row>
        <row r="2734">
          <cell r="A2734">
            <v>354625</v>
          </cell>
          <cell r="B2734" t="str">
            <v>SP</v>
          </cell>
          <cell r="C2734" t="str">
            <v>SANTA CRUZ DA ESPERANÇA</v>
          </cell>
          <cell r="D2734" t="str">
            <v>354625</v>
          </cell>
          <cell r="F2734">
            <v>10849721</v>
          </cell>
          <cell r="H2734">
            <v>10499730</v>
          </cell>
          <cell r="J2734">
            <v>4899874</v>
          </cell>
        </row>
        <row r="2735">
          <cell r="A2735">
            <v>354680</v>
          </cell>
          <cell r="B2735" t="str">
            <v>SP</v>
          </cell>
          <cell r="C2735" t="str">
            <v>SANTA ISABEL</v>
          </cell>
          <cell r="D2735" t="str">
            <v>354680</v>
          </cell>
          <cell r="E2735">
            <v>708821</v>
          </cell>
          <cell r="F2735">
            <v>62451965</v>
          </cell>
          <cell r="G2735">
            <v>883883</v>
          </cell>
          <cell r="H2735">
            <v>59750772</v>
          </cell>
          <cell r="I2735">
            <v>295412</v>
          </cell>
          <cell r="J2735">
            <v>31275635</v>
          </cell>
        </row>
        <row r="2736">
          <cell r="A2736">
            <v>354690</v>
          </cell>
          <cell r="B2736" t="str">
            <v>SP</v>
          </cell>
          <cell r="C2736" t="str">
            <v>SANTA LÚCIA</v>
          </cell>
          <cell r="D2736" t="str">
            <v>354690</v>
          </cell>
          <cell r="E2736">
            <v>49098</v>
          </cell>
          <cell r="F2736">
            <v>5243587</v>
          </cell>
          <cell r="G2736">
            <v>58804</v>
          </cell>
          <cell r="H2736">
            <v>6207771</v>
          </cell>
          <cell r="I2736">
            <v>25638</v>
          </cell>
          <cell r="J2736">
            <v>2705490</v>
          </cell>
        </row>
        <row r="2737">
          <cell r="A2737">
            <v>354760</v>
          </cell>
          <cell r="B2737" t="str">
            <v>SP</v>
          </cell>
          <cell r="C2737" t="str">
            <v>SANTA ROSA DE VITERBO</v>
          </cell>
          <cell r="D2737" t="str">
            <v>354760</v>
          </cell>
          <cell r="F2737">
            <v>25283848</v>
          </cell>
          <cell r="H2737">
            <v>24468240</v>
          </cell>
          <cell r="J2737">
            <v>11418512</v>
          </cell>
        </row>
        <row r="2738">
          <cell r="A2738">
            <v>354720</v>
          </cell>
          <cell r="B2738" t="str">
            <v>SP</v>
          </cell>
          <cell r="C2738" t="str">
            <v>SANTANA DA PONTE PENSA</v>
          </cell>
          <cell r="D2738" t="str">
            <v>354720</v>
          </cell>
          <cell r="F2738">
            <v>4340</v>
          </cell>
          <cell r="H2738">
            <v>4200</v>
          </cell>
          <cell r="J2738">
            <v>1960</v>
          </cell>
        </row>
        <row r="2739">
          <cell r="A2739">
            <v>354780</v>
          </cell>
          <cell r="B2739" t="str">
            <v>SP</v>
          </cell>
          <cell r="C2739" t="str">
            <v>SANTO ANDRÉ</v>
          </cell>
          <cell r="D2739" t="str">
            <v>354780</v>
          </cell>
          <cell r="F2739">
            <v>317873380</v>
          </cell>
          <cell r="H2739">
            <v>307619400</v>
          </cell>
          <cell r="J2739">
            <v>143555720</v>
          </cell>
        </row>
        <row r="2740">
          <cell r="A2740">
            <v>354790</v>
          </cell>
          <cell r="B2740" t="str">
            <v>SP</v>
          </cell>
          <cell r="C2740" t="str">
            <v>SANTO ANTÔNIO DA ALEGRIA</v>
          </cell>
          <cell r="D2740" t="str">
            <v>354790</v>
          </cell>
          <cell r="F2740">
            <v>7889128</v>
          </cell>
          <cell r="H2740">
            <v>7634640</v>
          </cell>
          <cell r="J2740">
            <v>3562832</v>
          </cell>
        </row>
        <row r="2741">
          <cell r="A2741">
            <v>354800</v>
          </cell>
          <cell r="B2741" t="str">
            <v>SP</v>
          </cell>
          <cell r="C2741" t="str">
            <v>SANTO ANTÔNIO DE POSSE</v>
          </cell>
          <cell r="D2741" t="str">
            <v>354800</v>
          </cell>
          <cell r="F2741">
            <v>11882641</v>
          </cell>
          <cell r="H2741">
            <v>11499330</v>
          </cell>
          <cell r="J2741">
            <v>5366354</v>
          </cell>
        </row>
        <row r="2742">
          <cell r="A2742">
            <v>354810</v>
          </cell>
          <cell r="B2742" t="str">
            <v>SP</v>
          </cell>
          <cell r="C2742" t="str">
            <v>SANTO ANTÔNIO DO JARDIM</v>
          </cell>
          <cell r="D2742" t="str">
            <v>354810</v>
          </cell>
          <cell r="F2742">
            <v>35138717</v>
          </cell>
          <cell r="H2742">
            <v>34005210</v>
          </cell>
          <cell r="J2742">
            <v>15869098</v>
          </cell>
        </row>
        <row r="2743">
          <cell r="A2743">
            <v>354860</v>
          </cell>
          <cell r="B2743" t="str">
            <v>SP</v>
          </cell>
          <cell r="C2743" t="str">
            <v>SÃO BENTO DO SAPUCAÍ</v>
          </cell>
          <cell r="D2743" t="str">
            <v>354860</v>
          </cell>
          <cell r="E2743">
            <v>8871</v>
          </cell>
          <cell r="F2743">
            <v>27967450</v>
          </cell>
          <cell r="G2743">
            <v>2476</v>
          </cell>
          <cell r="H2743">
            <v>23884652</v>
          </cell>
          <cell r="I2743">
            <v>1506</v>
          </cell>
          <cell r="J2743">
            <v>10040586</v>
          </cell>
        </row>
        <row r="2744">
          <cell r="A2744">
            <v>354870</v>
          </cell>
          <cell r="B2744" t="str">
            <v>SP</v>
          </cell>
          <cell r="C2744" t="str">
            <v>SÃO BERNARDO DO CAMPO</v>
          </cell>
          <cell r="D2744" t="str">
            <v>354870</v>
          </cell>
          <cell r="F2744">
            <v>21752452</v>
          </cell>
          <cell r="H2744">
            <v>21050760</v>
          </cell>
          <cell r="J2744">
            <v>9823688</v>
          </cell>
        </row>
        <row r="2745">
          <cell r="A2745">
            <v>354950</v>
          </cell>
          <cell r="B2745" t="str">
            <v>SP</v>
          </cell>
          <cell r="C2745" t="str">
            <v>SÃO JOSÉ DA BELA VISTA</v>
          </cell>
          <cell r="D2745" t="str">
            <v>354950</v>
          </cell>
          <cell r="E2745">
            <v>24381</v>
          </cell>
          <cell r="F2745">
            <v>16526674</v>
          </cell>
          <cell r="G2745">
            <v>10662</v>
          </cell>
          <cell r="H2745">
            <v>16191536</v>
          </cell>
          <cell r="I2745">
            <v>14555</v>
          </cell>
          <cell r="J2745">
            <v>7726221</v>
          </cell>
        </row>
        <row r="2746">
          <cell r="A2746">
            <v>354960</v>
          </cell>
          <cell r="B2746" t="str">
            <v>SP</v>
          </cell>
          <cell r="C2746" t="str">
            <v>SÃO JOSÉ DO BARREIRO</v>
          </cell>
          <cell r="D2746" t="str">
            <v>354960</v>
          </cell>
          <cell r="E2746">
            <v>46664</v>
          </cell>
          <cell r="F2746">
            <v>6086070</v>
          </cell>
          <cell r="G2746">
            <v>31398</v>
          </cell>
          <cell r="H2746">
            <v>4872279</v>
          </cell>
          <cell r="I2746">
            <v>4991</v>
          </cell>
          <cell r="J2746">
            <v>1998336</v>
          </cell>
        </row>
        <row r="2747">
          <cell r="A2747">
            <v>354995</v>
          </cell>
          <cell r="B2747" t="str">
            <v>SP</v>
          </cell>
          <cell r="C2747" t="str">
            <v>SÃO LOURENÇO DA SERRA</v>
          </cell>
          <cell r="D2747" t="str">
            <v>354995</v>
          </cell>
          <cell r="E2747">
            <v>637652</v>
          </cell>
          <cell r="F2747">
            <v>39813427</v>
          </cell>
          <cell r="G2747">
            <v>311740</v>
          </cell>
          <cell r="H2747">
            <v>38134063</v>
          </cell>
          <cell r="I2747">
            <v>93150</v>
          </cell>
          <cell r="J2747">
            <v>16456316</v>
          </cell>
        </row>
        <row r="2748">
          <cell r="A2748">
            <v>355070</v>
          </cell>
          <cell r="B2748" t="str">
            <v>SP</v>
          </cell>
          <cell r="C2748" t="str">
            <v>SÃO SEBASTIÃO</v>
          </cell>
          <cell r="D2748" t="str">
            <v>355070</v>
          </cell>
          <cell r="F2748">
            <v>3080944</v>
          </cell>
          <cell r="G2748">
            <v>356882</v>
          </cell>
          <cell r="H2748">
            <v>38074722</v>
          </cell>
          <cell r="I2748">
            <v>78606</v>
          </cell>
          <cell r="J2748">
            <v>18874958</v>
          </cell>
        </row>
        <row r="2749">
          <cell r="A2749">
            <v>355110</v>
          </cell>
          <cell r="B2749" t="str">
            <v>SP</v>
          </cell>
          <cell r="C2749" t="str">
            <v>SARAPUÍ</v>
          </cell>
          <cell r="D2749" t="str">
            <v>355110</v>
          </cell>
          <cell r="F2749">
            <v>50304475</v>
          </cell>
          <cell r="H2749">
            <v>48681750</v>
          </cell>
          <cell r="J2749">
            <v>22718150</v>
          </cell>
        </row>
        <row r="2750">
          <cell r="A2750">
            <v>355130</v>
          </cell>
          <cell r="B2750" t="str">
            <v>SP</v>
          </cell>
          <cell r="C2750" t="str">
            <v>SEBASTIANÓPOLIS DO SUL</v>
          </cell>
          <cell r="D2750" t="str">
            <v>355130</v>
          </cell>
          <cell r="E2750">
            <v>15766</v>
          </cell>
          <cell r="F2750">
            <v>8968102</v>
          </cell>
          <cell r="G2750">
            <v>10390</v>
          </cell>
          <cell r="H2750">
            <v>9212223</v>
          </cell>
          <cell r="I2750">
            <v>715</v>
          </cell>
          <cell r="J2750">
            <v>4310194</v>
          </cell>
        </row>
        <row r="2751">
          <cell r="A2751">
            <v>355160</v>
          </cell>
          <cell r="B2751" t="str">
            <v>SP</v>
          </cell>
          <cell r="C2751" t="str">
            <v>SERRA NEGRA</v>
          </cell>
          <cell r="D2751" t="str">
            <v>355160</v>
          </cell>
          <cell r="E2751">
            <v>643804</v>
          </cell>
          <cell r="F2751">
            <v>98375565</v>
          </cell>
          <cell r="G2751">
            <v>674095</v>
          </cell>
          <cell r="H2751">
            <v>98725121</v>
          </cell>
          <cell r="I2751">
            <v>337143</v>
          </cell>
          <cell r="J2751">
            <v>48341654</v>
          </cell>
        </row>
        <row r="2752">
          <cell r="A2752">
            <v>355150</v>
          </cell>
          <cell r="B2752" t="str">
            <v>SP</v>
          </cell>
          <cell r="C2752" t="str">
            <v>SERRANA</v>
          </cell>
          <cell r="D2752" t="str">
            <v>355150</v>
          </cell>
          <cell r="F2752">
            <v>870095662</v>
          </cell>
          <cell r="H2752">
            <v>842028060</v>
          </cell>
          <cell r="J2752">
            <v>392946428</v>
          </cell>
        </row>
        <row r="2753">
          <cell r="A2753">
            <v>355180</v>
          </cell>
          <cell r="B2753" t="str">
            <v>SP</v>
          </cell>
          <cell r="C2753" t="str">
            <v>SETE BARRAS</v>
          </cell>
          <cell r="D2753" t="str">
            <v>355180</v>
          </cell>
          <cell r="E2753">
            <v>70223</v>
          </cell>
          <cell r="F2753">
            <v>14995112</v>
          </cell>
          <cell r="G2753">
            <v>12507</v>
          </cell>
          <cell r="H2753">
            <v>13546878</v>
          </cell>
          <cell r="I2753">
            <v>7232</v>
          </cell>
          <cell r="J2753">
            <v>7120799</v>
          </cell>
        </row>
        <row r="2754">
          <cell r="A2754">
            <v>355220</v>
          </cell>
          <cell r="B2754" t="str">
            <v>SP</v>
          </cell>
          <cell r="C2754" t="str">
            <v>SOROCABA</v>
          </cell>
          <cell r="D2754" t="str">
            <v>355220</v>
          </cell>
          <cell r="F2754">
            <v>69664316</v>
          </cell>
          <cell r="H2754">
            <v>67417080</v>
          </cell>
          <cell r="J2754">
            <v>31461304</v>
          </cell>
        </row>
        <row r="2755">
          <cell r="A2755">
            <v>355250</v>
          </cell>
          <cell r="B2755" t="str">
            <v>SP</v>
          </cell>
          <cell r="C2755" t="str">
            <v>SUZANO</v>
          </cell>
          <cell r="D2755" t="str">
            <v>355250</v>
          </cell>
          <cell r="F2755">
            <v>400427</v>
          </cell>
          <cell r="H2755">
            <v>387510</v>
          </cell>
          <cell r="J2755">
            <v>180838</v>
          </cell>
        </row>
        <row r="2756">
          <cell r="A2756">
            <v>355280</v>
          </cell>
          <cell r="B2756" t="str">
            <v>SP</v>
          </cell>
          <cell r="C2756" t="str">
            <v>TABOÃO DA SERRA</v>
          </cell>
          <cell r="D2756" t="str">
            <v>355280</v>
          </cell>
          <cell r="F2756">
            <v>115214476</v>
          </cell>
          <cell r="H2756">
            <v>111497880</v>
          </cell>
          <cell r="J2756">
            <v>52032344</v>
          </cell>
        </row>
        <row r="2757">
          <cell r="A2757">
            <v>355290</v>
          </cell>
          <cell r="B2757" t="str">
            <v>SP</v>
          </cell>
          <cell r="C2757" t="str">
            <v>TACIBA</v>
          </cell>
          <cell r="D2757" t="str">
            <v>355290</v>
          </cell>
          <cell r="E2757">
            <v>50893</v>
          </cell>
          <cell r="F2757">
            <v>22226305</v>
          </cell>
          <cell r="G2757">
            <v>57166</v>
          </cell>
          <cell r="H2757">
            <v>22504548</v>
          </cell>
          <cell r="I2757">
            <v>14524</v>
          </cell>
          <cell r="J2757">
            <v>10841609</v>
          </cell>
        </row>
        <row r="2758">
          <cell r="A2758">
            <v>355360</v>
          </cell>
          <cell r="B2758" t="str">
            <v>SP</v>
          </cell>
          <cell r="C2758" t="str">
            <v>TAPIRATIBA</v>
          </cell>
          <cell r="D2758" t="str">
            <v>355360</v>
          </cell>
          <cell r="F2758">
            <v>12407068</v>
          </cell>
          <cell r="H2758">
            <v>12006840</v>
          </cell>
          <cell r="J2758">
            <v>5603192</v>
          </cell>
        </row>
        <row r="2759">
          <cell r="A2759">
            <v>355365</v>
          </cell>
          <cell r="B2759" t="str">
            <v>SP</v>
          </cell>
          <cell r="C2759" t="str">
            <v>TAQUARAL</v>
          </cell>
          <cell r="D2759" t="str">
            <v>355365</v>
          </cell>
          <cell r="F2759">
            <v>39607336</v>
          </cell>
          <cell r="H2759">
            <v>38329680</v>
          </cell>
          <cell r="J2759">
            <v>17887184</v>
          </cell>
        </row>
        <row r="2760">
          <cell r="A2760">
            <v>355370</v>
          </cell>
          <cell r="B2760" t="str">
            <v>SP</v>
          </cell>
          <cell r="C2760" t="str">
            <v>TAQUARITINGA</v>
          </cell>
          <cell r="D2760" t="str">
            <v>355370</v>
          </cell>
          <cell r="F2760">
            <v>47067951</v>
          </cell>
          <cell r="H2760">
            <v>45549630</v>
          </cell>
          <cell r="J2760">
            <v>21256494</v>
          </cell>
        </row>
        <row r="2761">
          <cell r="A2761">
            <v>355380</v>
          </cell>
          <cell r="B2761" t="str">
            <v>SP</v>
          </cell>
          <cell r="C2761" t="str">
            <v>TAQUARITUBA</v>
          </cell>
          <cell r="D2761" t="str">
            <v>355380</v>
          </cell>
          <cell r="F2761">
            <v>91730643</v>
          </cell>
          <cell r="H2761">
            <v>88771590</v>
          </cell>
          <cell r="J2761">
            <v>41426742</v>
          </cell>
        </row>
        <row r="2762">
          <cell r="A2762">
            <v>355385</v>
          </cell>
          <cell r="B2762" t="str">
            <v>SP</v>
          </cell>
          <cell r="C2762" t="str">
            <v>TAQUARIVAÍ</v>
          </cell>
          <cell r="D2762" t="str">
            <v>355385</v>
          </cell>
          <cell r="F2762">
            <v>25402640</v>
          </cell>
          <cell r="H2762">
            <v>24583200</v>
          </cell>
          <cell r="J2762">
            <v>11472160</v>
          </cell>
        </row>
        <row r="2763">
          <cell r="A2763">
            <v>355430</v>
          </cell>
          <cell r="B2763" t="str">
            <v>SP</v>
          </cell>
          <cell r="C2763" t="str">
            <v>TEODORO SAMPAIO</v>
          </cell>
          <cell r="D2763" t="str">
            <v>355430</v>
          </cell>
          <cell r="E2763">
            <v>403349</v>
          </cell>
          <cell r="F2763">
            <v>32275201</v>
          </cell>
          <cell r="G2763">
            <v>320210</v>
          </cell>
          <cell r="H2763">
            <v>26320790</v>
          </cell>
          <cell r="I2763">
            <v>196934</v>
          </cell>
          <cell r="J2763">
            <v>15934563</v>
          </cell>
        </row>
        <row r="2764">
          <cell r="A2764">
            <v>355450</v>
          </cell>
          <cell r="B2764" t="str">
            <v>SP</v>
          </cell>
          <cell r="C2764" t="str">
            <v>TIETÊ</v>
          </cell>
          <cell r="D2764" t="str">
            <v>355450</v>
          </cell>
          <cell r="F2764">
            <v>185063025</v>
          </cell>
          <cell r="G2764">
            <v>38280</v>
          </cell>
          <cell r="H2764">
            <v>180913456</v>
          </cell>
          <cell r="I2764">
            <v>82546</v>
          </cell>
          <cell r="J2764">
            <v>96443950</v>
          </cell>
        </row>
        <row r="2765">
          <cell r="A2765">
            <v>355460</v>
          </cell>
          <cell r="B2765" t="str">
            <v>SP</v>
          </cell>
          <cell r="C2765" t="str">
            <v>TIMBURI</v>
          </cell>
          <cell r="D2765" t="str">
            <v>355460</v>
          </cell>
          <cell r="F2765">
            <v>14765765</v>
          </cell>
          <cell r="H2765">
            <v>14289450</v>
          </cell>
          <cell r="J2765">
            <v>6668410</v>
          </cell>
        </row>
        <row r="2766">
          <cell r="A2766">
            <v>355465</v>
          </cell>
          <cell r="B2766" t="str">
            <v>SP</v>
          </cell>
          <cell r="C2766" t="str">
            <v>TORRE DE PEDRA</v>
          </cell>
          <cell r="D2766" t="str">
            <v>355465</v>
          </cell>
          <cell r="F2766">
            <v>2718762</v>
          </cell>
          <cell r="H2766">
            <v>2631060</v>
          </cell>
          <cell r="J2766">
            <v>1227828</v>
          </cell>
        </row>
        <row r="2767">
          <cell r="A2767">
            <v>355475</v>
          </cell>
          <cell r="B2767" t="str">
            <v>SP</v>
          </cell>
          <cell r="C2767" t="str">
            <v>TRABIJU</v>
          </cell>
          <cell r="D2767" t="str">
            <v>355475</v>
          </cell>
          <cell r="F2767">
            <v>7336739</v>
          </cell>
          <cell r="H2767">
            <v>7100070</v>
          </cell>
          <cell r="J2767">
            <v>3313366</v>
          </cell>
        </row>
        <row r="2768">
          <cell r="A2768">
            <v>355495</v>
          </cell>
          <cell r="B2768" t="str">
            <v>SP</v>
          </cell>
          <cell r="C2768" t="str">
            <v>TUIUTI</v>
          </cell>
          <cell r="D2768" t="str">
            <v>355495</v>
          </cell>
          <cell r="J2768">
            <v>2600</v>
          </cell>
        </row>
        <row r="2769">
          <cell r="A2769">
            <v>355540</v>
          </cell>
          <cell r="B2769" t="str">
            <v>SP</v>
          </cell>
          <cell r="C2769" t="str">
            <v>UBATUBA</v>
          </cell>
          <cell r="D2769" t="str">
            <v>355540</v>
          </cell>
          <cell r="F2769">
            <v>193815720</v>
          </cell>
          <cell r="H2769">
            <v>187563600</v>
          </cell>
          <cell r="J2769">
            <v>87529680</v>
          </cell>
        </row>
        <row r="2770">
          <cell r="A2770">
            <v>355560</v>
          </cell>
          <cell r="B2770" t="str">
            <v>SP</v>
          </cell>
          <cell r="C2770" t="str">
            <v>UCHOA</v>
          </cell>
          <cell r="D2770" t="str">
            <v>355560</v>
          </cell>
          <cell r="E2770">
            <v>90834</v>
          </cell>
          <cell r="F2770">
            <v>17019512</v>
          </cell>
          <cell r="G2770">
            <v>95176</v>
          </cell>
          <cell r="H2770">
            <v>15870825</v>
          </cell>
          <cell r="I2770">
            <v>38532</v>
          </cell>
          <cell r="J2770">
            <v>9882205</v>
          </cell>
        </row>
        <row r="2771">
          <cell r="A2771">
            <v>355570</v>
          </cell>
          <cell r="B2771" t="str">
            <v>SP</v>
          </cell>
          <cell r="C2771" t="str">
            <v>UNIÃO PAULISTA</v>
          </cell>
          <cell r="D2771" t="str">
            <v>355570</v>
          </cell>
          <cell r="F2771">
            <v>2503439</v>
          </cell>
          <cell r="G2771">
            <v>54</v>
          </cell>
          <cell r="H2771">
            <v>2340477</v>
          </cell>
          <cell r="J2771">
            <v>972016</v>
          </cell>
        </row>
        <row r="2772">
          <cell r="A2772">
            <v>355650</v>
          </cell>
          <cell r="B2772" t="str">
            <v>SP</v>
          </cell>
          <cell r="C2772" t="str">
            <v>VÁRZEA PAULISTA</v>
          </cell>
          <cell r="D2772" t="str">
            <v>355650</v>
          </cell>
          <cell r="F2772">
            <v>288930850</v>
          </cell>
          <cell r="H2772">
            <v>279610500</v>
          </cell>
          <cell r="J2772">
            <v>130484900</v>
          </cell>
        </row>
        <row r="2773">
          <cell r="A2773">
            <v>355690</v>
          </cell>
          <cell r="B2773" t="str">
            <v>SP</v>
          </cell>
          <cell r="C2773" t="str">
            <v>VISTA ALEGRE DO ALTO</v>
          </cell>
          <cell r="D2773" t="str">
            <v>355690</v>
          </cell>
          <cell r="E2773">
            <v>237085</v>
          </cell>
          <cell r="F2773">
            <v>43544119</v>
          </cell>
          <cell r="G2773">
            <v>228254</v>
          </cell>
          <cell r="H2773">
            <v>42893738</v>
          </cell>
          <cell r="I2773">
            <v>96895</v>
          </cell>
          <cell r="J2773">
            <v>20859071</v>
          </cell>
        </row>
        <row r="2774">
          <cell r="A2774">
            <v>355710</v>
          </cell>
          <cell r="B2774" t="str">
            <v>SP</v>
          </cell>
          <cell r="C2774" t="str">
            <v>VOTUPORANGA</v>
          </cell>
          <cell r="D2774" t="str">
            <v>355710</v>
          </cell>
          <cell r="F2774">
            <v>81551452</v>
          </cell>
          <cell r="H2774">
            <v>78920760</v>
          </cell>
          <cell r="J2774">
            <v>36829688</v>
          </cell>
        </row>
        <row r="2775">
          <cell r="A2775">
            <v>280010</v>
          </cell>
          <cell r="B2775" t="str">
            <v>SE</v>
          </cell>
          <cell r="C2775" t="str">
            <v>AMPARO DE SÃO FRANCISCO</v>
          </cell>
          <cell r="D2775" t="str">
            <v>280010</v>
          </cell>
          <cell r="E2775">
            <v>121128</v>
          </cell>
          <cell r="F2775">
            <v>7161656</v>
          </cell>
          <cell r="G2775">
            <v>5443</v>
          </cell>
          <cell r="H2775">
            <v>5340708</v>
          </cell>
          <cell r="I2775">
            <v>38871</v>
          </cell>
          <cell r="J2775">
            <v>3950252</v>
          </cell>
        </row>
        <row r="2776">
          <cell r="A2776">
            <v>280020</v>
          </cell>
          <cell r="B2776" t="str">
            <v>SE</v>
          </cell>
          <cell r="C2776" t="str">
            <v>AQUIDABÃ</v>
          </cell>
          <cell r="D2776" t="str">
            <v>280020</v>
          </cell>
          <cell r="E2776">
            <v>155671</v>
          </cell>
          <cell r="F2776">
            <v>14111380</v>
          </cell>
          <cell r="G2776">
            <v>96498</v>
          </cell>
          <cell r="H2776">
            <v>11328322</v>
          </cell>
          <cell r="I2776">
            <v>58352</v>
          </cell>
          <cell r="J2776">
            <v>4582211</v>
          </cell>
        </row>
        <row r="2777">
          <cell r="A2777">
            <v>280030</v>
          </cell>
          <cell r="B2777" t="str">
            <v>SE</v>
          </cell>
          <cell r="C2777" t="str">
            <v>ARACAJU</v>
          </cell>
          <cell r="D2777" t="str">
            <v>280030</v>
          </cell>
          <cell r="F2777">
            <v>752551443</v>
          </cell>
          <cell r="H2777">
            <v>728275590</v>
          </cell>
          <cell r="J2777">
            <v>339861942</v>
          </cell>
        </row>
        <row r="2778">
          <cell r="A2778">
            <v>280040</v>
          </cell>
          <cell r="B2778" t="str">
            <v>SE</v>
          </cell>
          <cell r="C2778" t="str">
            <v>ARAUÁ</v>
          </cell>
          <cell r="D2778" t="str">
            <v>280040</v>
          </cell>
          <cell r="E2778">
            <v>2999</v>
          </cell>
          <cell r="F2778">
            <v>16753336</v>
          </cell>
          <cell r="G2778">
            <v>7568</v>
          </cell>
          <cell r="H2778">
            <v>15170687</v>
          </cell>
          <cell r="I2778">
            <v>2346</v>
          </cell>
          <cell r="J2778">
            <v>6190610</v>
          </cell>
        </row>
        <row r="2779">
          <cell r="A2779">
            <v>280050</v>
          </cell>
          <cell r="B2779" t="str">
            <v>SE</v>
          </cell>
          <cell r="C2779" t="str">
            <v>AREIA BRANCA</v>
          </cell>
          <cell r="D2779" t="str">
            <v>280050</v>
          </cell>
          <cell r="F2779">
            <v>11971797</v>
          </cell>
          <cell r="H2779">
            <v>11585610</v>
          </cell>
          <cell r="J2779">
            <v>5406618</v>
          </cell>
        </row>
        <row r="2780">
          <cell r="A2780">
            <v>280060</v>
          </cell>
          <cell r="B2780" t="str">
            <v>SE</v>
          </cell>
          <cell r="C2780" t="str">
            <v>BARRA DOS COQUEIROS</v>
          </cell>
          <cell r="D2780" t="str">
            <v>280060</v>
          </cell>
          <cell r="E2780">
            <v>800074</v>
          </cell>
          <cell r="F2780">
            <v>33602950</v>
          </cell>
          <cell r="G2780">
            <v>312014</v>
          </cell>
          <cell r="H2780">
            <v>24574424</v>
          </cell>
          <cell r="I2780">
            <v>157475</v>
          </cell>
          <cell r="J2780">
            <v>8173109</v>
          </cell>
        </row>
        <row r="2781">
          <cell r="A2781">
            <v>280067</v>
          </cell>
          <cell r="B2781" t="str">
            <v>SE</v>
          </cell>
          <cell r="C2781" t="str">
            <v>BOQUIM</v>
          </cell>
          <cell r="D2781" t="str">
            <v>280067</v>
          </cell>
          <cell r="E2781">
            <v>17508</v>
          </cell>
          <cell r="F2781">
            <v>71035064</v>
          </cell>
          <cell r="G2781">
            <v>471928</v>
          </cell>
          <cell r="H2781">
            <v>54596569</v>
          </cell>
          <cell r="I2781">
            <v>8085</v>
          </cell>
          <cell r="J2781">
            <v>23385527</v>
          </cell>
        </row>
        <row r="2782">
          <cell r="A2782">
            <v>280070</v>
          </cell>
          <cell r="B2782" t="str">
            <v>SE</v>
          </cell>
          <cell r="C2782" t="str">
            <v>BREJO GRANDE</v>
          </cell>
          <cell r="D2782" t="str">
            <v>280070</v>
          </cell>
          <cell r="F2782">
            <v>39806943</v>
          </cell>
          <cell r="H2782">
            <v>38509710</v>
          </cell>
          <cell r="J2782">
            <v>17970937</v>
          </cell>
        </row>
        <row r="2783">
          <cell r="A2783">
            <v>280100</v>
          </cell>
          <cell r="B2783" t="str">
            <v>SE</v>
          </cell>
          <cell r="C2783" t="str">
            <v>CAMPO DO BRITO</v>
          </cell>
          <cell r="D2783" t="str">
            <v>280100</v>
          </cell>
          <cell r="E2783">
            <v>284303</v>
          </cell>
          <cell r="F2783">
            <v>29086880</v>
          </cell>
          <cell r="G2783">
            <v>326629</v>
          </cell>
          <cell r="H2783">
            <v>35680959</v>
          </cell>
          <cell r="I2783">
            <v>145971</v>
          </cell>
          <cell r="J2783">
            <v>17898511</v>
          </cell>
        </row>
        <row r="2784">
          <cell r="A2784">
            <v>280110</v>
          </cell>
          <cell r="B2784" t="str">
            <v>SE</v>
          </cell>
          <cell r="C2784" t="str">
            <v>CANHOBA</v>
          </cell>
          <cell r="D2784" t="str">
            <v>280110</v>
          </cell>
          <cell r="E2784">
            <v>16036</v>
          </cell>
          <cell r="F2784">
            <v>27088015</v>
          </cell>
          <cell r="G2784">
            <v>135927</v>
          </cell>
          <cell r="H2784">
            <v>26222057</v>
          </cell>
          <cell r="J2784">
            <v>11498598</v>
          </cell>
        </row>
        <row r="2785">
          <cell r="A2785">
            <v>280120</v>
          </cell>
          <cell r="B2785" t="str">
            <v>SE</v>
          </cell>
          <cell r="C2785" t="str">
            <v>CANINDÉ DE SÃO FRANCISCO</v>
          </cell>
          <cell r="D2785" t="str">
            <v>280120</v>
          </cell>
          <cell r="E2785">
            <v>2107402</v>
          </cell>
          <cell r="F2785">
            <v>70586399</v>
          </cell>
          <cell r="G2785">
            <v>133323</v>
          </cell>
          <cell r="H2785">
            <v>71930881</v>
          </cell>
          <cell r="I2785">
            <v>75490</v>
          </cell>
          <cell r="J2785">
            <v>36314882</v>
          </cell>
        </row>
        <row r="2786">
          <cell r="A2786">
            <v>280130</v>
          </cell>
          <cell r="B2786" t="str">
            <v>SE</v>
          </cell>
          <cell r="C2786" t="str">
            <v>CAPELA</v>
          </cell>
          <cell r="D2786" t="str">
            <v>280130</v>
          </cell>
          <cell r="E2786">
            <v>532712</v>
          </cell>
          <cell r="F2786">
            <v>79406033</v>
          </cell>
          <cell r="G2786">
            <v>510881</v>
          </cell>
          <cell r="H2786">
            <v>85441991</v>
          </cell>
          <cell r="I2786">
            <v>357228</v>
          </cell>
          <cell r="J2786">
            <v>44231267</v>
          </cell>
        </row>
        <row r="2787">
          <cell r="A2787">
            <v>280140</v>
          </cell>
          <cell r="B2787" t="str">
            <v>SE</v>
          </cell>
          <cell r="C2787" t="str">
            <v>CARIRA</v>
          </cell>
          <cell r="D2787" t="str">
            <v>280140</v>
          </cell>
          <cell r="E2787">
            <v>126377</v>
          </cell>
          <cell r="F2787">
            <v>53541241</v>
          </cell>
          <cell r="G2787">
            <v>121948</v>
          </cell>
          <cell r="H2787">
            <v>47603858</v>
          </cell>
          <cell r="I2787">
            <v>74050</v>
          </cell>
          <cell r="J2787">
            <v>20942759</v>
          </cell>
        </row>
        <row r="2788">
          <cell r="A2788">
            <v>280150</v>
          </cell>
          <cell r="B2788" t="str">
            <v>SE</v>
          </cell>
          <cell r="C2788" t="str">
            <v>CARMÓPOLIS</v>
          </cell>
          <cell r="D2788" t="str">
            <v>280150</v>
          </cell>
          <cell r="E2788">
            <v>21702</v>
          </cell>
          <cell r="F2788">
            <v>21128172</v>
          </cell>
          <cell r="G2788">
            <v>19167</v>
          </cell>
          <cell r="H2788">
            <v>29180650</v>
          </cell>
          <cell r="I2788">
            <v>20329</v>
          </cell>
          <cell r="J2788">
            <v>16097457</v>
          </cell>
        </row>
        <row r="2789">
          <cell r="A2789">
            <v>280160</v>
          </cell>
          <cell r="B2789" t="str">
            <v>SE</v>
          </cell>
          <cell r="C2789" t="str">
            <v>CEDRO DE SÃO JOÃO</v>
          </cell>
          <cell r="D2789" t="str">
            <v>280160</v>
          </cell>
          <cell r="E2789">
            <v>24</v>
          </cell>
          <cell r="F2789">
            <v>21373322</v>
          </cell>
          <cell r="G2789">
            <v>43187</v>
          </cell>
          <cell r="H2789">
            <v>22561560</v>
          </cell>
          <cell r="I2789">
            <v>3</v>
          </cell>
          <cell r="J2789">
            <v>13431550</v>
          </cell>
        </row>
        <row r="2790">
          <cell r="A2790">
            <v>280170</v>
          </cell>
          <cell r="B2790" t="str">
            <v>SE</v>
          </cell>
          <cell r="C2790" t="str">
            <v>CRISTINÁPOLIS</v>
          </cell>
          <cell r="D2790" t="str">
            <v>280170</v>
          </cell>
          <cell r="E2790">
            <v>140085</v>
          </cell>
          <cell r="F2790">
            <v>892722007</v>
          </cell>
          <cell r="G2790">
            <v>1453</v>
          </cell>
          <cell r="H2790">
            <v>862851125</v>
          </cell>
          <cell r="J2790">
            <v>403983594</v>
          </cell>
        </row>
        <row r="2791">
          <cell r="A2791">
            <v>280190</v>
          </cell>
          <cell r="B2791" t="str">
            <v>SE</v>
          </cell>
          <cell r="C2791" t="str">
            <v>CUMBE</v>
          </cell>
          <cell r="D2791" t="str">
            <v>280190</v>
          </cell>
          <cell r="E2791">
            <v>316</v>
          </cell>
          <cell r="F2791">
            <v>2922107</v>
          </cell>
          <cell r="G2791">
            <v>13</v>
          </cell>
          <cell r="H2791">
            <v>2903605</v>
          </cell>
          <cell r="I2791">
            <v>608</v>
          </cell>
          <cell r="J2791">
            <v>1255779</v>
          </cell>
        </row>
        <row r="2792">
          <cell r="A2792">
            <v>280200</v>
          </cell>
          <cell r="B2792" t="str">
            <v>SE</v>
          </cell>
          <cell r="C2792" t="str">
            <v>DIVINA PASTORA</v>
          </cell>
          <cell r="D2792" t="str">
            <v>280200</v>
          </cell>
          <cell r="E2792">
            <v>74542</v>
          </cell>
          <cell r="F2792">
            <v>21695166</v>
          </cell>
          <cell r="G2792">
            <v>86461</v>
          </cell>
          <cell r="H2792">
            <v>22272670</v>
          </cell>
          <cell r="I2792">
            <v>24659</v>
          </cell>
          <cell r="J2792">
            <v>11522736</v>
          </cell>
        </row>
        <row r="2793">
          <cell r="A2793">
            <v>280210</v>
          </cell>
          <cell r="B2793" t="str">
            <v>SE</v>
          </cell>
          <cell r="C2793" t="str">
            <v>ESTÂNCIA</v>
          </cell>
          <cell r="D2793" t="str">
            <v>280210</v>
          </cell>
          <cell r="E2793">
            <v>3367101</v>
          </cell>
          <cell r="F2793">
            <v>95313465</v>
          </cell>
          <cell r="G2793">
            <v>698823</v>
          </cell>
          <cell r="H2793">
            <v>42763206</v>
          </cell>
          <cell r="I2793">
            <v>803111</v>
          </cell>
          <cell r="J2793">
            <v>26246138</v>
          </cell>
        </row>
        <row r="2794">
          <cell r="A2794">
            <v>280220</v>
          </cell>
          <cell r="B2794" t="str">
            <v>SE</v>
          </cell>
          <cell r="C2794" t="str">
            <v>FEIRA NOVA</v>
          </cell>
          <cell r="D2794" t="str">
            <v>280220</v>
          </cell>
          <cell r="E2794">
            <v>2258</v>
          </cell>
          <cell r="F2794">
            <v>7511091</v>
          </cell>
          <cell r="G2794">
            <v>392</v>
          </cell>
          <cell r="H2794">
            <v>7976209</v>
          </cell>
          <cell r="I2794">
            <v>405</v>
          </cell>
          <cell r="J2794">
            <v>4034949</v>
          </cell>
        </row>
        <row r="2795">
          <cell r="A2795">
            <v>280230</v>
          </cell>
          <cell r="B2795" t="str">
            <v>SE</v>
          </cell>
          <cell r="C2795" t="str">
            <v>FREI PAULO</v>
          </cell>
          <cell r="D2795" t="str">
            <v>280230</v>
          </cell>
          <cell r="F2795">
            <v>36426232626</v>
          </cell>
          <cell r="H2795">
            <v>42494861085</v>
          </cell>
          <cell r="J2795">
            <v>19830088706</v>
          </cell>
        </row>
        <row r="2796">
          <cell r="A2796">
            <v>280240</v>
          </cell>
          <cell r="B2796" t="str">
            <v>SE</v>
          </cell>
          <cell r="C2796" t="str">
            <v>GARARU</v>
          </cell>
          <cell r="D2796" t="str">
            <v>280240</v>
          </cell>
          <cell r="F2796">
            <v>116121247</v>
          </cell>
          <cell r="H2796">
            <v>112288644</v>
          </cell>
          <cell r="J2796">
            <v>52378328</v>
          </cell>
        </row>
        <row r="2797">
          <cell r="A2797">
            <v>280250</v>
          </cell>
          <cell r="B2797" t="str">
            <v>SE</v>
          </cell>
          <cell r="C2797" t="str">
            <v>GENERAL MAYNARD</v>
          </cell>
          <cell r="D2797" t="str">
            <v>280250</v>
          </cell>
          <cell r="E2797">
            <v>10066</v>
          </cell>
          <cell r="F2797">
            <v>14624585</v>
          </cell>
          <cell r="H2797">
            <v>16024571</v>
          </cell>
          <cell r="J2797">
            <v>7410676</v>
          </cell>
        </row>
        <row r="2798">
          <cell r="A2798">
            <v>280260</v>
          </cell>
          <cell r="B2798" t="str">
            <v>SE</v>
          </cell>
          <cell r="C2798" t="str">
            <v>GRACHO CARDOSO</v>
          </cell>
          <cell r="D2798" t="str">
            <v>280260</v>
          </cell>
          <cell r="E2798">
            <v>577</v>
          </cell>
          <cell r="F2798">
            <v>482191837</v>
          </cell>
          <cell r="G2798">
            <v>222</v>
          </cell>
          <cell r="H2798">
            <v>466453749</v>
          </cell>
          <cell r="J2798">
            <v>217650089</v>
          </cell>
        </row>
        <row r="2799">
          <cell r="A2799">
            <v>280270</v>
          </cell>
          <cell r="B2799" t="str">
            <v>SE</v>
          </cell>
          <cell r="C2799" t="str">
            <v>ILHA DAS FLORES</v>
          </cell>
          <cell r="D2799" t="str">
            <v>280270</v>
          </cell>
          <cell r="F2799">
            <v>5133972</v>
          </cell>
          <cell r="H2799">
            <v>4968360</v>
          </cell>
          <cell r="J2799">
            <v>2318568</v>
          </cell>
        </row>
        <row r="2800">
          <cell r="A2800">
            <v>280280</v>
          </cell>
          <cell r="B2800" t="str">
            <v>SE</v>
          </cell>
          <cell r="C2800" t="str">
            <v>INDIAROBA</v>
          </cell>
          <cell r="D2800" t="str">
            <v>280280</v>
          </cell>
          <cell r="E2800">
            <v>3088</v>
          </cell>
          <cell r="F2800">
            <v>7448285</v>
          </cell>
          <cell r="G2800">
            <v>192272</v>
          </cell>
          <cell r="H2800">
            <v>8360964</v>
          </cell>
          <cell r="I2800">
            <v>2550</v>
          </cell>
          <cell r="J2800">
            <v>3873223</v>
          </cell>
        </row>
        <row r="2801">
          <cell r="A2801">
            <v>280290</v>
          </cell>
          <cell r="B2801" t="str">
            <v>SE</v>
          </cell>
          <cell r="C2801" t="str">
            <v>ITABAIANA</v>
          </cell>
          <cell r="D2801" t="str">
            <v>280290</v>
          </cell>
          <cell r="E2801">
            <v>1012372</v>
          </cell>
          <cell r="F2801">
            <v>490651245</v>
          </cell>
          <cell r="G2801">
            <v>2262849</v>
          </cell>
          <cell r="H2801">
            <v>485381196</v>
          </cell>
          <cell r="I2801">
            <v>1108829</v>
          </cell>
          <cell r="J2801">
            <v>231219105</v>
          </cell>
        </row>
        <row r="2802">
          <cell r="A2802">
            <v>280300</v>
          </cell>
          <cell r="B2802" t="str">
            <v>SE</v>
          </cell>
          <cell r="C2802" t="str">
            <v>ITABAIANINHA</v>
          </cell>
          <cell r="D2802" t="str">
            <v>280300</v>
          </cell>
          <cell r="E2802">
            <v>290977</v>
          </cell>
          <cell r="F2802">
            <v>32750110</v>
          </cell>
          <cell r="G2802">
            <v>151399</v>
          </cell>
          <cell r="H2802">
            <v>24707022</v>
          </cell>
          <cell r="I2802">
            <v>69768</v>
          </cell>
          <cell r="J2802">
            <v>9430831</v>
          </cell>
        </row>
        <row r="2803">
          <cell r="A2803">
            <v>280310</v>
          </cell>
          <cell r="B2803" t="str">
            <v>SE</v>
          </cell>
          <cell r="C2803" t="str">
            <v>ITABI</v>
          </cell>
          <cell r="D2803" t="str">
            <v>280310</v>
          </cell>
          <cell r="F2803">
            <v>53493600</v>
          </cell>
          <cell r="H2803">
            <v>51768000</v>
          </cell>
          <cell r="J2803">
            <v>24158400</v>
          </cell>
        </row>
        <row r="2804">
          <cell r="A2804">
            <v>280320</v>
          </cell>
          <cell r="B2804" t="str">
            <v>SE</v>
          </cell>
          <cell r="C2804" t="str">
            <v>ITAPORANGA D'AJUDA</v>
          </cell>
          <cell r="D2804" t="str">
            <v>280320</v>
          </cell>
          <cell r="E2804">
            <v>80889</v>
          </cell>
          <cell r="F2804">
            <v>19402379</v>
          </cell>
          <cell r="G2804">
            <v>14511</v>
          </cell>
          <cell r="H2804">
            <v>30180991</v>
          </cell>
          <cell r="I2804">
            <v>964</v>
          </cell>
          <cell r="J2804">
            <v>19888521</v>
          </cell>
        </row>
        <row r="2805">
          <cell r="A2805">
            <v>280330</v>
          </cell>
          <cell r="B2805" t="str">
            <v>SE</v>
          </cell>
          <cell r="C2805" t="str">
            <v>JAPARATUBA</v>
          </cell>
          <cell r="D2805" t="str">
            <v>280330</v>
          </cell>
          <cell r="E2805">
            <v>234047</v>
          </cell>
          <cell r="F2805">
            <v>82095519</v>
          </cell>
          <cell r="G2805">
            <v>82753</v>
          </cell>
          <cell r="H2805">
            <v>75922109</v>
          </cell>
          <cell r="I2805">
            <v>552641</v>
          </cell>
          <cell r="J2805">
            <v>29360571</v>
          </cell>
        </row>
        <row r="2806">
          <cell r="A2806">
            <v>280340</v>
          </cell>
          <cell r="B2806" t="str">
            <v>SE</v>
          </cell>
          <cell r="C2806" t="str">
            <v>JAPOATÃ</v>
          </cell>
          <cell r="D2806" t="str">
            <v>280340</v>
          </cell>
          <cell r="F2806">
            <v>5406554</v>
          </cell>
          <cell r="H2806">
            <v>7895325</v>
          </cell>
          <cell r="J2806">
            <v>3586471</v>
          </cell>
        </row>
        <row r="2807">
          <cell r="A2807">
            <v>280350</v>
          </cell>
          <cell r="B2807" t="str">
            <v>SE</v>
          </cell>
          <cell r="C2807" t="str">
            <v>LAGARTO</v>
          </cell>
          <cell r="D2807" t="str">
            <v>280350</v>
          </cell>
          <cell r="E2807">
            <v>1278725</v>
          </cell>
          <cell r="F2807">
            <v>234338517</v>
          </cell>
          <cell r="G2807">
            <v>1355657</v>
          </cell>
          <cell r="H2807">
            <v>262226261</v>
          </cell>
          <cell r="I2807">
            <v>744562</v>
          </cell>
          <cell r="J2807">
            <v>111917542</v>
          </cell>
        </row>
        <row r="2808">
          <cell r="A2808">
            <v>280360</v>
          </cell>
          <cell r="B2808" t="str">
            <v>SE</v>
          </cell>
          <cell r="C2808" t="str">
            <v>LARANJEIRAS</v>
          </cell>
          <cell r="D2808" t="str">
            <v>280360</v>
          </cell>
          <cell r="F2808">
            <v>42162883</v>
          </cell>
          <cell r="H2808">
            <v>40802790</v>
          </cell>
          <cell r="J2808">
            <v>19041302</v>
          </cell>
        </row>
        <row r="2809">
          <cell r="A2809">
            <v>280370</v>
          </cell>
          <cell r="B2809" t="str">
            <v>SE</v>
          </cell>
          <cell r="C2809" t="str">
            <v>MACAMBIRA</v>
          </cell>
          <cell r="D2809" t="str">
            <v>280370</v>
          </cell>
          <cell r="F2809">
            <v>1870137</v>
          </cell>
          <cell r="H2809">
            <v>1809810</v>
          </cell>
          <cell r="J2809">
            <v>844578</v>
          </cell>
        </row>
        <row r="2810">
          <cell r="A2810">
            <v>280380</v>
          </cell>
          <cell r="B2810" t="str">
            <v>SE</v>
          </cell>
          <cell r="C2810" t="str">
            <v>MALHADA DOS BOIS</v>
          </cell>
          <cell r="D2810" t="str">
            <v>280380</v>
          </cell>
          <cell r="E2810">
            <v>343580</v>
          </cell>
          <cell r="F2810">
            <v>17264862</v>
          </cell>
          <cell r="H2810">
            <v>18644876</v>
          </cell>
          <cell r="I2810">
            <v>29893</v>
          </cell>
          <cell r="J2810">
            <v>8748671</v>
          </cell>
        </row>
        <row r="2811">
          <cell r="A2811">
            <v>280400</v>
          </cell>
          <cell r="B2811" t="str">
            <v>SE</v>
          </cell>
          <cell r="C2811" t="str">
            <v>MARUIM</v>
          </cell>
          <cell r="D2811" t="str">
            <v>280400</v>
          </cell>
          <cell r="E2811">
            <v>158818</v>
          </cell>
          <cell r="F2811">
            <v>16601520</v>
          </cell>
          <cell r="G2811">
            <v>22960</v>
          </cell>
          <cell r="H2811">
            <v>16871475</v>
          </cell>
          <cell r="I2811">
            <v>115799</v>
          </cell>
          <cell r="J2811">
            <v>7641696</v>
          </cell>
        </row>
        <row r="2812">
          <cell r="A2812">
            <v>280410</v>
          </cell>
          <cell r="B2812" t="str">
            <v>SE</v>
          </cell>
          <cell r="C2812" t="str">
            <v>MOITA BONITA</v>
          </cell>
          <cell r="D2812" t="str">
            <v>280410</v>
          </cell>
          <cell r="E2812">
            <v>43207</v>
          </cell>
          <cell r="F2812">
            <v>13623048</v>
          </cell>
          <cell r="G2812">
            <v>45383</v>
          </cell>
          <cell r="H2812">
            <v>13911620</v>
          </cell>
          <cell r="I2812">
            <v>33235</v>
          </cell>
          <cell r="J2812">
            <v>6549488</v>
          </cell>
        </row>
        <row r="2813">
          <cell r="A2813">
            <v>280420</v>
          </cell>
          <cell r="B2813" t="str">
            <v>SE</v>
          </cell>
          <cell r="C2813" t="str">
            <v>MONTE ALEGRE DE SERGIPE</v>
          </cell>
          <cell r="D2813" t="str">
            <v>280420</v>
          </cell>
          <cell r="E2813">
            <v>101075</v>
          </cell>
          <cell r="F2813">
            <v>12120164</v>
          </cell>
          <cell r="G2813">
            <v>99202</v>
          </cell>
          <cell r="H2813">
            <v>15524852</v>
          </cell>
          <cell r="I2813">
            <v>117631</v>
          </cell>
          <cell r="J2813">
            <v>8864044</v>
          </cell>
        </row>
        <row r="2814">
          <cell r="A2814">
            <v>280430</v>
          </cell>
          <cell r="B2814" t="str">
            <v>SE</v>
          </cell>
          <cell r="C2814" t="str">
            <v>MURIBECA</v>
          </cell>
          <cell r="D2814" t="str">
            <v>280430</v>
          </cell>
          <cell r="E2814">
            <v>44329</v>
          </cell>
          <cell r="F2814">
            <v>13360985</v>
          </cell>
          <cell r="G2814">
            <v>38483</v>
          </cell>
          <cell r="H2814">
            <v>11458836</v>
          </cell>
          <cell r="I2814">
            <v>13580</v>
          </cell>
          <cell r="J2814">
            <v>5083354</v>
          </cell>
        </row>
        <row r="2815">
          <cell r="A2815">
            <v>280440</v>
          </cell>
          <cell r="B2815" t="str">
            <v>SE</v>
          </cell>
          <cell r="C2815" t="str">
            <v>NEÓPOLIS</v>
          </cell>
          <cell r="D2815" t="str">
            <v>280440</v>
          </cell>
          <cell r="F2815">
            <v>36103049</v>
          </cell>
          <cell r="G2815">
            <v>12603</v>
          </cell>
          <cell r="H2815">
            <v>71360713</v>
          </cell>
          <cell r="J2815">
            <v>33600598</v>
          </cell>
        </row>
        <row r="2816">
          <cell r="A2816">
            <v>280445</v>
          </cell>
          <cell r="B2816" t="str">
            <v>SE</v>
          </cell>
          <cell r="C2816" t="str">
            <v>NOSSA SENHORA APARECIDA</v>
          </cell>
          <cell r="D2816" t="str">
            <v>280445</v>
          </cell>
          <cell r="E2816">
            <v>43466</v>
          </cell>
          <cell r="F2816">
            <v>20062965</v>
          </cell>
          <cell r="G2816">
            <v>5716</v>
          </cell>
          <cell r="H2816">
            <v>19086539</v>
          </cell>
          <cell r="I2816">
            <v>10853</v>
          </cell>
          <cell r="J2816">
            <v>9523641</v>
          </cell>
        </row>
        <row r="2817">
          <cell r="A2817">
            <v>280460</v>
          </cell>
          <cell r="B2817" t="str">
            <v>SE</v>
          </cell>
          <cell r="C2817" t="str">
            <v>NOSSA SENHORA DAS DORES</v>
          </cell>
          <cell r="D2817" t="str">
            <v>280460</v>
          </cell>
          <cell r="F2817">
            <v>36895890</v>
          </cell>
          <cell r="H2817">
            <v>35705700</v>
          </cell>
          <cell r="J2817">
            <v>16662660</v>
          </cell>
        </row>
        <row r="2818">
          <cell r="A2818">
            <v>280470</v>
          </cell>
          <cell r="B2818" t="str">
            <v>SE</v>
          </cell>
          <cell r="C2818" t="str">
            <v>NOSSA SENHORA DE LOURDES</v>
          </cell>
          <cell r="D2818" t="str">
            <v>280470</v>
          </cell>
          <cell r="E2818">
            <v>10987</v>
          </cell>
          <cell r="F2818">
            <v>16961263</v>
          </cell>
          <cell r="G2818">
            <v>8171</v>
          </cell>
          <cell r="H2818">
            <v>19807811</v>
          </cell>
          <cell r="I2818">
            <v>7326</v>
          </cell>
          <cell r="J2818">
            <v>10320722</v>
          </cell>
        </row>
        <row r="2819">
          <cell r="A2819">
            <v>280480</v>
          </cell>
          <cell r="B2819" t="str">
            <v>SE</v>
          </cell>
          <cell r="C2819" t="str">
            <v>NOSSA SENHORA DO SOCORRO</v>
          </cell>
          <cell r="D2819" t="str">
            <v>280480</v>
          </cell>
          <cell r="E2819">
            <v>1188132</v>
          </cell>
          <cell r="F2819">
            <v>278051129</v>
          </cell>
          <cell r="G2819">
            <v>1548488</v>
          </cell>
          <cell r="H2819">
            <v>260784790</v>
          </cell>
          <cell r="I2819">
            <v>729762</v>
          </cell>
          <cell r="J2819">
            <v>121600667</v>
          </cell>
        </row>
        <row r="2820">
          <cell r="A2820">
            <v>280490</v>
          </cell>
          <cell r="B2820" t="str">
            <v>SE</v>
          </cell>
          <cell r="C2820" t="str">
            <v>PACATUBA</v>
          </cell>
          <cell r="D2820" t="str">
            <v>280490</v>
          </cell>
          <cell r="E2820">
            <v>116</v>
          </cell>
          <cell r="F2820">
            <v>47671289</v>
          </cell>
          <cell r="G2820">
            <v>31</v>
          </cell>
          <cell r="H2820">
            <v>47560432</v>
          </cell>
          <cell r="I2820">
            <v>272</v>
          </cell>
          <cell r="J2820">
            <v>24864165</v>
          </cell>
        </row>
        <row r="2821">
          <cell r="A2821">
            <v>280500</v>
          </cell>
          <cell r="B2821" t="str">
            <v>SE</v>
          </cell>
          <cell r="C2821" t="str">
            <v>PEDRA MOLE</v>
          </cell>
          <cell r="D2821" t="str">
            <v>280500</v>
          </cell>
          <cell r="E2821">
            <v>116674</v>
          </cell>
          <cell r="F2821">
            <v>10457270</v>
          </cell>
          <cell r="G2821">
            <v>37973</v>
          </cell>
          <cell r="H2821">
            <v>8501848</v>
          </cell>
          <cell r="I2821">
            <v>39827</v>
          </cell>
          <cell r="J2821">
            <v>3483076</v>
          </cell>
        </row>
        <row r="2822">
          <cell r="A2822">
            <v>280510</v>
          </cell>
          <cell r="B2822" t="str">
            <v>SE</v>
          </cell>
          <cell r="C2822" t="str">
            <v>PEDRINHAS</v>
          </cell>
          <cell r="D2822" t="str">
            <v>280510</v>
          </cell>
          <cell r="E2822">
            <v>30041</v>
          </cell>
          <cell r="F2822">
            <v>12832788</v>
          </cell>
          <cell r="G2822">
            <v>33630</v>
          </cell>
          <cell r="H2822">
            <v>12798516</v>
          </cell>
          <cell r="I2822">
            <v>19285</v>
          </cell>
          <cell r="J2822">
            <v>6111259</v>
          </cell>
        </row>
        <row r="2823">
          <cell r="A2823">
            <v>280520</v>
          </cell>
          <cell r="B2823" t="str">
            <v>SE</v>
          </cell>
          <cell r="C2823" t="str">
            <v>PINHÃO</v>
          </cell>
          <cell r="D2823" t="str">
            <v>280520</v>
          </cell>
          <cell r="F2823">
            <v>3189590</v>
          </cell>
          <cell r="H2823">
            <v>3086700</v>
          </cell>
          <cell r="J2823">
            <v>1440460</v>
          </cell>
        </row>
        <row r="2824">
          <cell r="A2824">
            <v>280530</v>
          </cell>
          <cell r="B2824" t="str">
            <v>SE</v>
          </cell>
          <cell r="C2824" t="str">
            <v>PIRAMBU</v>
          </cell>
          <cell r="D2824" t="str">
            <v>280530</v>
          </cell>
          <cell r="F2824">
            <v>17707510</v>
          </cell>
          <cell r="H2824">
            <v>17100070</v>
          </cell>
          <cell r="J2824">
            <v>7973770</v>
          </cell>
        </row>
        <row r="2825">
          <cell r="A2825">
            <v>280540</v>
          </cell>
          <cell r="B2825" t="str">
            <v>SE</v>
          </cell>
          <cell r="C2825" t="str">
            <v>POÇO REDONDO</v>
          </cell>
          <cell r="D2825" t="str">
            <v>280540</v>
          </cell>
          <cell r="F2825">
            <v>69300097</v>
          </cell>
          <cell r="G2825">
            <v>1850458</v>
          </cell>
          <cell r="H2825">
            <v>49459618</v>
          </cell>
          <cell r="I2825">
            <v>139480</v>
          </cell>
          <cell r="J2825">
            <v>9679600</v>
          </cell>
        </row>
        <row r="2826">
          <cell r="A2826">
            <v>280550</v>
          </cell>
          <cell r="B2826" t="str">
            <v>SE</v>
          </cell>
          <cell r="C2826" t="str">
            <v>POÇO VERDE</v>
          </cell>
          <cell r="D2826" t="str">
            <v>280550</v>
          </cell>
          <cell r="E2826">
            <v>26202</v>
          </cell>
          <cell r="F2826">
            <v>4422687</v>
          </cell>
          <cell r="G2826">
            <v>40521</v>
          </cell>
          <cell r="H2826">
            <v>3336579</v>
          </cell>
          <cell r="I2826">
            <v>10122</v>
          </cell>
          <cell r="J2826">
            <v>2299511</v>
          </cell>
        </row>
        <row r="2827">
          <cell r="A2827">
            <v>280560</v>
          </cell>
          <cell r="B2827" t="str">
            <v>SE</v>
          </cell>
          <cell r="C2827" t="str">
            <v>PORTO DA FOLHA</v>
          </cell>
          <cell r="D2827" t="str">
            <v>280560</v>
          </cell>
          <cell r="F2827">
            <v>44977901</v>
          </cell>
          <cell r="G2827">
            <v>61135</v>
          </cell>
          <cell r="H2827">
            <v>52793914</v>
          </cell>
          <cell r="I2827">
            <v>58250</v>
          </cell>
          <cell r="J2827">
            <v>25839821</v>
          </cell>
        </row>
        <row r="2828">
          <cell r="A2828">
            <v>280570</v>
          </cell>
          <cell r="B2828" t="str">
            <v>SE</v>
          </cell>
          <cell r="C2828" t="str">
            <v>PROPRIÁ</v>
          </cell>
          <cell r="D2828" t="str">
            <v>280570</v>
          </cell>
          <cell r="E2828">
            <v>66236</v>
          </cell>
          <cell r="F2828">
            <v>36271136</v>
          </cell>
          <cell r="G2828">
            <v>40898</v>
          </cell>
          <cell r="H2828">
            <v>34221334</v>
          </cell>
          <cell r="I2828">
            <v>20592</v>
          </cell>
          <cell r="J2828">
            <v>15910036</v>
          </cell>
        </row>
        <row r="2829">
          <cell r="A2829">
            <v>280580</v>
          </cell>
          <cell r="B2829" t="str">
            <v>SE</v>
          </cell>
          <cell r="C2829" t="str">
            <v>RIACHÃO DO DANTAS</v>
          </cell>
          <cell r="D2829" t="str">
            <v>280580</v>
          </cell>
          <cell r="E2829">
            <v>61832</v>
          </cell>
          <cell r="F2829">
            <v>22473118</v>
          </cell>
          <cell r="G2829">
            <v>26946</v>
          </cell>
          <cell r="H2829">
            <v>20063336</v>
          </cell>
          <cell r="I2829">
            <v>24460</v>
          </cell>
          <cell r="J2829">
            <v>8769916</v>
          </cell>
        </row>
        <row r="2830">
          <cell r="A2830">
            <v>280590</v>
          </cell>
          <cell r="B2830" t="str">
            <v>SE</v>
          </cell>
          <cell r="C2830" t="str">
            <v>RIACHUELO</v>
          </cell>
          <cell r="D2830" t="str">
            <v>280590</v>
          </cell>
          <cell r="E2830">
            <v>140368</v>
          </cell>
          <cell r="F2830">
            <v>34936386</v>
          </cell>
          <cell r="G2830">
            <v>125544</v>
          </cell>
          <cell r="H2830">
            <v>32060767</v>
          </cell>
          <cell r="I2830">
            <v>56657</v>
          </cell>
          <cell r="J2830">
            <v>17184627</v>
          </cell>
        </row>
        <row r="2831">
          <cell r="A2831">
            <v>280600</v>
          </cell>
          <cell r="B2831" t="str">
            <v>SE</v>
          </cell>
          <cell r="C2831" t="str">
            <v>RIBEIRÓPOLIS</v>
          </cell>
          <cell r="D2831" t="str">
            <v>280600</v>
          </cell>
          <cell r="E2831">
            <v>29875</v>
          </cell>
          <cell r="F2831">
            <v>9033338</v>
          </cell>
          <cell r="G2831">
            <v>38960</v>
          </cell>
          <cell r="H2831">
            <v>7714506</v>
          </cell>
          <cell r="I2831">
            <v>28021</v>
          </cell>
          <cell r="J2831">
            <v>3141589</v>
          </cell>
        </row>
        <row r="2832">
          <cell r="A2832">
            <v>280610</v>
          </cell>
          <cell r="B2832" t="str">
            <v>SE</v>
          </cell>
          <cell r="C2832" t="str">
            <v>ROSÁRIO DO CATETE</v>
          </cell>
          <cell r="D2832" t="str">
            <v>280610</v>
          </cell>
          <cell r="E2832">
            <v>236193</v>
          </cell>
          <cell r="F2832">
            <v>12699928</v>
          </cell>
          <cell r="G2832">
            <v>163289</v>
          </cell>
          <cell r="H2832">
            <v>12111624</v>
          </cell>
          <cell r="I2832">
            <v>130119</v>
          </cell>
          <cell r="J2832">
            <v>6389155</v>
          </cell>
        </row>
        <row r="2833">
          <cell r="A2833">
            <v>280620</v>
          </cell>
          <cell r="B2833" t="str">
            <v>SE</v>
          </cell>
          <cell r="C2833" t="str">
            <v>SALGADO</v>
          </cell>
          <cell r="D2833" t="str">
            <v>280620</v>
          </cell>
          <cell r="F2833">
            <v>13790846</v>
          </cell>
          <cell r="H2833">
            <v>13345980</v>
          </cell>
          <cell r="J2833">
            <v>6228124</v>
          </cell>
        </row>
        <row r="2834">
          <cell r="A2834">
            <v>280630</v>
          </cell>
          <cell r="B2834" t="str">
            <v>SE</v>
          </cell>
          <cell r="C2834" t="str">
            <v>SANTA LUZIA DO ITANHY</v>
          </cell>
          <cell r="D2834" t="str">
            <v>280630</v>
          </cell>
          <cell r="E2834">
            <v>599</v>
          </cell>
          <cell r="F2834">
            <v>15551750</v>
          </cell>
          <cell r="G2834">
            <v>25</v>
          </cell>
          <cell r="H2834">
            <v>14202195</v>
          </cell>
          <cell r="I2834">
            <v>24193</v>
          </cell>
          <cell r="J2834">
            <v>7268336</v>
          </cell>
        </row>
        <row r="2835">
          <cell r="A2835">
            <v>280650</v>
          </cell>
          <cell r="B2835" t="str">
            <v>SE</v>
          </cell>
          <cell r="C2835" t="str">
            <v>SANTA ROSA DE LIMA</v>
          </cell>
          <cell r="D2835" t="str">
            <v>280650</v>
          </cell>
          <cell r="F2835">
            <v>9388753</v>
          </cell>
          <cell r="H2835">
            <v>9085890</v>
          </cell>
          <cell r="J2835">
            <v>4240082</v>
          </cell>
        </row>
        <row r="2836">
          <cell r="A2836">
            <v>280640</v>
          </cell>
          <cell r="B2836" t="str">
            <v>SE</v>
          </cell>
          <cell r="C2836" t="str">
            <v>SANTANA DO SÃO FRANCISCO</v>
          </cell>
          <cell r="D2836" t="str">
            <v>280640</v>
          </cell>
          <cell r="E2836">
            <v>72277</v>
          </cell>
          <cell r="F2836">
            <v>16438599</v>
          </cell>
          <cell r="G2836">
            <v>59075</v>
          </cell>
          <cell r="H2836">
            <v>13327175</v>
          </cell>
          <cell r="I2836">
            <v>25446</v>
          </cell>
          <cell r="J2836">
            <v>5444182</v>
          </cell>
        </row>
        <row r="2837">
          <cell r="A2837">
            <v>280660</v>
          </cell>
          <cell r="B2837" t="str">
            <v>SE</v>
          </cell>
          <cell r="C2837" t="str">
            <v>SANTO AMARO DAS BROTAS</v>
          </cell>
          <cell r="D2837" t="str">
            <v>280660</v>
          </cell>
          <cell r="F2837">
            <v>14225048</v>
          </cell>
          <cell r="H2837">
            <v>13737941</v>
          </cell>
          <cell r="J2837">
            <v>6397070</v>
          </cell>
        </row>
        <row r="2838">
          <cell r="A2838">
            <v>280670</v>
          </cell>
          <cell r="B2838" t="str">
            <v>SE</v>
          </cell>
          <cell r="C2838" t="str">
            <v>SÃO CRISTÓVÃO</v>
          </cell>
          <cell r="D2838" t="str">
            <v>280670</v>
          </cell>
          <cell r="E2838">
            <v>985034</v>
          </cell>
          <cell r="F2838">
            <v>116080679</v>
          </cell>
          <cell r="G2838">
            <v>897691</v>
          </cell>
          <cell r="H2838">
            <v>111231083</v>
          </cell>
          <cell r="I2838">
            <v>466329</v>
          </cell>
          <cell r="J2838">
            <v>47576710</v>
          </cell>
        </row>
        <row r="2839">
          <cell r="A2839">
            <v>280680</v>
          </cell>
          <cell r="B2839" t="str">
            <v>SE</v>
          </cell>
          <cell r="C2839" t="str">
            <v>SÃO DOMINGOS</v>
          </cell>
          <cell r="D2839" t="str">
            <v>280680</v>
          </cell>
          <cell r="E2839">
            <v>32611</v>
          </cell>
          <cell r="F2839">
            <v>23439406</v>
          </cell>
          <cell r="G2839">
            <v>3790</v>
          </cell>
          <cell r="H2839">
            <v>22429920</v>
          </cell>
          <cell r="I2839">
            <v>156</v>
          </cell>
          <cell r="J2839">
            <v>14483776</v>
          </cell>
        </row>
        <row r="2840">
          <cell r="A2840">
            <v>280690</v>
          </cell>
          <cell r="B2840" t="str">
            <v>SE</v>
          </cell>
          <cell r="C2840" t="str">
            <v>SÃO FRANCISCO</v>
          </cell>
          <cell r="D2840" t="str">
            <v>280690</v>
          </cell>
          <cell r="F2840">
            <v>54377683</v>
          </cell>
          <cell r="H2840">
            <v>55110978</v>
          </cell>
          <cell r="J2840">
            <v>26188622</v>
          </cell>
        </row>
        <row r="2841">
          <cell r="A2841">
            <v>280700</v>
          </cell>
          <cell r="B2841" t="str">
            <v>SE</v>
          </cell>
          <cell r="C2841" t="str">
            <v>SÃO MIGUEL DO ALEIXO</v>
          </cell>
          <cell r="D2841" t="str">
            <v>280700</v>
          </cell>
          <cell r="E2841">
            <v>11992</v>
          </cell>
          <cell r="F2841">
            <v>20116828</v>
          </cell>
          <cell r="G2841">
            <v>5078</v>
          </cell>
          <cell r="H2841">
            <v>20730630</v>
          </cell>
          <cell r="I2841">
            <v>6565</v>
          </cell>
          <cell r="J2841">
            <v>9376268</v>
          </cell>
        </row>
        <row r="2842">
          <cell r="A2842">
            <v>280710</v>
          </cell>
          <cell r="B2842" t="str">
            <v>SE</v>
          </cell>
          <cell r="C2842" t="str">
            <v>SIMÃO DIAS</v>
          </cell>
          <cell r="D2842" t="str">
            <v>280710</v>
          </cell>
          <cell r="E2842">
            <v>44845</v>
          </cell>
          <cell r="F2842">
            <v>28367503</v>
          </cell>
          <cell r="G2842">
            <v>29872</v>
          </cell>
          <cell r="H2842">
            <v>34446253</v>
          </cell>
          <cell r="I2842">
            <v>25649</v>
          </cell>
          <cell r="J2842">
            <v>15019791</v>
          </cell>
        </row>
        <row r="2843">
          <cell r="A2843">
            <v>280720</v>
          </cell>
          <cell r="B2843" t="str">
            <v>SE</v>
          </cell>
          <cell r="C2843" t="str">
            <v>SIRIRI</v>
          </cell>
          <cell r="D2843" t="str">
            <v>280720</v>
          </cell>
          <cell r="E2843">
            <v>89</v>
          </cell>
          <cell r="F2843">
            <v>13241596</v>
          </cell>
          <cell r="H2843">
            <v>12563796</v>
          </cell>
          <cell r="I2843">
            <v>834</v>
          </cell>
          <cell r="J2843">
            <v>5618687</v>
          </cell>
        </row>
        <row r="2844">
          <cell r="A2844">
            <v>280730</v>
          </cell>
          <cell r="B2844" t="str">
            <v>SE</v>
          </cell>
          <cell r="C2844" t="str">
            <v>TELHA</v>
          </cell>
          <cell r="D2844" t="str">
            <v>280730</v>
          </cell>
          <cell r="E2844">
            <v>5387</v>
          </cell>
          <cell r="F2844">
            <v>8384053</v>
          </cell>
          <cell r="G2844">
            <v>5176</v>
          </cell>
          <cell r="H2844">
            <v>8013867</v>
          </cell>
          <cell r="I2844">
            <v>1311</v>
          </cell>
          <cell r="J2844">
            <v>3891120</v>
          </cell>
        </row>
        <row r="2845">
          <cell r="A2845">
            <v>280740</v>
          </cell>
          <cell r="B2845" t="str">
            <v>SE</v>
          </cell>
          <cell r="C2845" t="str">
            <v>TOBIAS BARRETO</v>
          </cell>
          <cell r="D2845" t="str">
            <v>280740</v>
          </cell>
          <cell r="E2845">
            <v>169825</v>
          </cell>
          <cell r="F2845">
            <v>82554417</v>
          </cell>
          <cell r="G2845">
            <v>93301</v>
          </cell>
          <cell r="H2845">
            <v>79043626</v>
          </cell>
          <cell r="I2845">
            <v>8528</v>
          </cell>
          <cell r="J2845">
            <v>39061056</v>
          </cell>
        </row>
        <row r="2846">
          <cell r="A2846">
            <v>280750</v>
          </cell>
          <cell r="B2846" t="str">
            <v>SE</v>
          </cell>
          <cell r="C2846" t="str">
            <v>TOMAR DO GERU</v>
          </cell>
          <cell r="D2846" t="str">
            <v>280750</v>
          </cell>
          <cell r="F2846">
            <v>19940619</v>
          </cell>
          <cell r="H2846">
            <v>21870532</v>
          </cell>
          <cell r="J2846">
            <v>12535907</v>
          </cell>
        </row>
        <row r="2847">
          <cell r="A2847">
            <v>280760</v>
          </cell>
          <cell r="B2847" t="str">
            <v>SE</v>
          </cell>
          <cell r="C2847" t="str">
            <v>UMBAÚBA</v>
          </cell>
          <cell r="D2847" t="str">
            <v>280760</v>
          </cell>
          <cell r="E2847">
            <v>37692</v>
          </cell>
          <cell r="F2847">
            <v>23406327</v>
          </cell>
          <cell r="G2847">
            <v>1889</v>
          </cell>
          <cell r="H2847">
            <v>28573085</v>
          </cell>
          <cell r="I2847">
            <v>24622</v>
          </cell>
          <cell r="J2847">
            <v>15834941</v>
          </cell>
        </row>
        <row r="2848">
          <cell r="A2848">
            <v>170025</v>
          </cell>
          <cell r="B2848" t="str">
            <v>TO</v>
          </cell>
          <cell r="C2848" t="str">
            <v>ABREULÂNDIA</v>
          </cell>
          <cell r="D2848" t="str">
            <v>170025</v>
          </cell>
          <cell r="E2848">
            <v>1246</v>
          </cell>
          <cell r="F2848">
            <v>3048279</v>
          </cell>
          <cell r="G2848">
            <v>2236</v>
          </cell>
          <cell r="H2848">
            <v>3141466</v>
          </cell>
          <cell r="I2848">
            <v>18560</v>
          </cell>
          <cell r="J2848">
            <v>2120471</v>
          </cell>
        </row>
        <row r="2849">
          <cell r="A2849">
            <v>170030</v>
          </cell>
          <cell r="B2849" t="str">
            <v>TO</v>
          </cell>
          <cell r="C2849" t="str">
            <v>AGUIARNÓPOLIS</v>
          </cell>
          <cell r="D2849" t="str">
            <v>170030</v>
          </cell>
          <cell r="E2849">
            <v>32298</v>
          </cell>
          <cell r="F2849">
            <v>3772364</v>
          </cell>
          <cell r="G2849">
            <v>31213</v>
          </cell>
          <cell r="H2849">
            <v>4195650</v>
          </cell>
          <cell r="I2849">
            <v>13003</v>
          </cell>
          <cell r="J2849">
            <v>1780088</v>
          </cell>
        </row>
        <row r="2850">
          <cell r="A2850">
            <v>170035</v>
          </cell>
          <cell r="B2850" t="str">
            <v>TO</v>
          </cell>
          <cell r="C2850" t="str">
            <v>ALIANÇA DO TOCANTINS</v>
          </cell>
          <cell r="D2850" t="str">
            <v>170035</v>
          </cell>
          <cell r="E2850">
            <v>46506</v>
          </cell>
          <cell r="F2850">
            <v>7177158</v>
          </cell>
          <cell r="G2850">
            <v>22017</v>
          </cell>
          <cell r="H2850">
            <v>7562360</v>
          </cell>
          <cell r="I2850">
            <v>43911</v>
          </cell>
          <cell r="J2850">
            <v>4009145</v>
          </cell>
        </row>
        <row r="2851">
          <cell r="A2851">
            <v>170040</v>
          </cell>
          <cell r="B2851" t="str">
            <v>TO</v>
          </cell>
          <cell r="C2851" t="str">
            <v>ALMAS</v>
          </cell>
          <cell r="D2851" t="str">
            <v>170040</v>
          </cell>
          <cell r="E2851">
            <v>10364</v>
          </cell>
          <cell r="F2851">
            <v>10240875</v>
          </cell>
          <cell r="G2851">
            <v>19883</v>
          </cell>
          <cell r="H2851">
            <v>10643259</v>
          </cell>
          <cell r="I2851">
            <v>12942</v>
          </cell>
          <cell r="J2851">
            <v>5263657</v>
          </cell>
        </row>
        <row r="2852">
          <cell r="A2852">
            <v>170070</v>
          </cell>
          <cell r="B2852" t="str">
            <v>TO</v>
          </cell>
          <cell r="C2852" t="str">
            <v>ALVORADA</v>
          </cell>
          <cell r="D2852" t="str">
            <v>170070</v>
          </cell>
          <cell r="E2852">
            <v>467055</v>
          </cell>
          <cell r="F2852">
            <v>21839369</v>
          </cell>
          <cell r="G2852">
            <v>227809</v>
          </cell>
          <cell r="H2852">
            <v>26510199</v>
          </cell>
          <cell r="I2852">
            <v>105157</v>
          </cell>
          <cell r="J2852">
            <v>17033266</v>
          </cell>
        </row>
        <row r="2853">
          <cell r="A2853">
            <v>170100</v>
          </cell>
          <cell r="B2853" t="str">
            <v>TO</v>
          </cell>
          <cell r="C2853" t="str">
            <v>ANANÁS</v>
          </cell>
          <cell r="D2853" t="str">
            <v>170100</v>
          </cell>
          <cell r="E2853">
            <v>21947</v>
          </cell>
          <cell r="F2853">
            <v>2206757</v>
          </cell>
          <cell r="G2853">
            <v>36004</v>
          </cell>
          <cell r="H2853">
            <v>3058837</v>
          </cell>
          <cell r="I2853">
            <v>957</v>
          </cell>
          <cell r="J2853">
            <v>923788</v>
          </cell>
        </row>
        <row r="2854">
          <cell r="A2854">
            <v>170105</v>
          </cell>
          <cell r="B2854" t="str">
            <v>TO</v>
          </cell>
          <cell r="C2854" t="str">
            <v>ANGICO</v>
          </cell>
          <cell r="D2854" t="str">
            <v>170105</v>
          </cell>
          <cell r="E2854">
            <v>2115</v>
          </cell>
          <cell r="F2854">
            <v>1792028</v>
          </cell>
          <cell r="G2854">
            <v>1865</v>
          </cell>
          <cell r="H2854">
            <v>2061567</v>
          </cell>
          <cell r="I2854">
            <v>791</v>
          </cell>
          <cell r="J2854">
            <v>999618</v>
          </cell>
        </row>
        <row r="2855">
          <cell r="A2855">
            <v>170110</v>
          </cell>
          <cell r="B2855" t="str">
            <v>TO</v>
          </cell>
          <cell r="C2855" t="str">
            <v>APARECIDA DO RIO NEGRO</v>
          </cell>
          <cell r="D2855" t="str">
            <v>170110</v>
          </cell>
          <cell r="E2855">
            <v>5530</v>
          </cell>
          <cell r="F2855">
            <v>2840581</v>
          </cell>
          <cell r="G2855">
            <v>5042</v>
          </cell>
          <cell r="H2855">
            <v>2685247</v>
          </cell>
          <cell r="I2855">
            <v>186</v>
          </cell>
          <cell r="J2855">
            <v>1064515</v>
          </cell>
        </row>
        <row r="2856">
          <cell r="A2856">
            <v>170130</v>
          </cell>
          <cell r="B2856" t="str">
            <v>TO</v>
          </cell>
          <cell r="C2856" t="str">
            <v>ARAGOMINAS</v>
          </cell>
          <cell r="D2856" t="str">
            <v>170130</v>
          </cell>
          <cell r="E2856">
            <v>41682</v>
          </cell>
          <cell r="F2856">
            <v>17092719</v>
          </cell>
          <cell r="G2856">
            <v>24768</v>
          </cell>
          <cell r="H2856">
            <v>16261153</v>
          </cell>
          <cell r="I2856">
            <v>5058</v>
          </cell>
          <cell r="J2856">
            <v>7413842</v>
          </cell>
        </row>
        <row r="2857">
          <cell r="A2857">
            <v>170190</v>
          </cell>
          <cell r="B2857" t="str">
            <v>TO</v>
          </cell>
          <cell r="C2857" t="str">
            <v>ARAGUACEMA</v>
          </cell>
          <cell r="D2857" t="str">
            <v>170190</v>
          </cell>
          <cell r="E2857">
            <v>5987</v>
          </cell>
          <cell r="F2857">
            <v>3495727</v>
          </cell>
          <cell r="G2857">
            <v>660</v>
          </cell>
          <cell r="H2857">
            <v>2881945</v>
          </cell>
          <cell r="I2857">
            <v>2092</v>
          </cell>
          <cell r="J2857">
            <v>1934326</v>
          </cell>
        </row>
        <row r="2858">
          <cell r="A2858">
            <v>170200</v>
          </cell>
          <cell r="B2858" t="str">
            <v>TO</v>
          </cell>
          <cell r="C2858" t="str">
            <v>ARAGUAÇU</v>
          </cell>
          <cell r="D2858" t="str">
            <v>170200</v>
          </cell>
          <cell r="E2858">
            <v>4480</v>
          </cell>
          <cell r="F2858">
            <v>8410772</v>
          </cell>
          <cell r="G2858">
            <v>7802</v>
          </cell>
          <cell r="H2858">
            <v>12811660</v>
          </cell>
          <cell r="I2858">
            <v>874</v>
          </cell>
          <cell r="J2858">
            <v>6145303</v>
          </cell>
        </row>
        <row r="2859">
          <cell r="A2859">
            <v>170210</v>
          </cell>
          <cell r="B2859" t="str">
            <v>TO</v>
          </cell>
          <cell r="C2859" t="str">
            <v>ARAGUAÍNA</v>
          </cell>
          <cell r="D2859" t="str">
            <v>170210</v>
          </cell>
          <cell r="E2859">
            <v>57311</v>
          </cell>
          <cell r="F2859">
            <v>70028041</v>
          </cell>
          <cell r="G2859">
            <v>396495</v>
          </cell>
          <cell r="H2859">
            <v>60538454</v>
          </cell>
          <cell r="I2859">
            <v>244804</v>
          </cell>
          <cell r="J2859">
            <v>24383909</v>
          </cell>
        </row>
        <row r="2860">
          <cell r="A2860">
            <v>170215</v>
          </cell>
          <cell r="B2860" t="str">
            <v>TO</v>
          </cell>
          <cell r="C2860" t="str">
            <v>ARAGUANÃ</v>
          </cell>
          <cell r="D2860" t="str">
            <v>170215</v>
          </cell>
          <cell r="E2860">
            <v>11800</v>
          </cell>
          <cell r="F2860">
            <v>3760521</v>
          </cell>
          <cell r="G2860">
            <v>37478</v>
          </cell>
          <cell r="H2860">
            <v>3199804</v>
          </cell>
          <cell r="I2860">
            <v>10683</v>
          </cell>
          <cell r="J2860">
            <v>1601611</v>
          </cell>
        </row>
        <row r="2861">
          <cell r="A2861">
            <v>170220</v>
          </cell>
          <cell r="B2861" t="str">
            <v>TO</v>
          </cell>
          <cell r="C2861" t="str">
            <v>ARAGUATINS</v>
          </cell>
          <cell r="D2861" t="str">
            <v>170220</v>
          </cell>
          <cell r="E2861">
            <v>20506</v>
          </cell>
          <cell r="F2861">
            <v>12280955</v>
          </cell>
          <cell r="G2861">
            <v>16321</v>
          </cell>
          <cell r="H2861">
            <v>11492916</v>
          </cell>
          <cell r="I2861">
            <v>8467</v>
          </cell>
          <cell r="J2861">
            <v>6500189</v>
          </cell>
        </row>
        <row r="2862">
          <cell r="A2862">
            <v>170230</v>
          </cell>
          <cell r="B2862" t="str">
            <v>TO</v>
          </cell>
          <cell r="C2862" t="str">
            <v>ARAPOEMA</v>
          </cell>
          <cell r="D2862" t="str">
            <v>170230</v>
          </cell>
          <cell r="E2862">
            <v>8222</v>
          </cell>
          <cell r="F2862">
            <v>10750860</v>
          </cell>
          <cell r="G2862">
            <v>8396</v>
          </cell>
          <cell r="H2862">
            <v>9787485</v>
          </cell>
          <cell r="I2862">
            <v>5268</v>
          </cell>
          <cell r="J2862">
            <v>4795249</v>
          </cell>
        </row>
        <row r="2863">
          <cell r="A2863">
            <v>170240</v>
          </cell>
          <cell r="B2863" t="str">
            <v>TO</v>
          </cell>
          <cell r="C2863" t="str">
            <v>ARRAIAS</v>
          </cell>
          <cell r="D2863" t="str">
            <v>170240</v>
          </cell>
          <cell r="E2863">
            <v>7621</v>
          </cell>
          <cell r="F2863">
            <v>6048946</v>
          </cell>
          <cell r="G2863">
            <v>23159</v>
          </cell>
          <cell r="H2863">
            <v>5451374</v>
          </cell>
          <cell r="I2863">
            <v>1628</v>
          </cell>
          <cell r="J2863">
            <v>2525093</v>
          </cell>
        </row>
        <row r="2864">
          <cell r="A2864">
            <v>170255</v>
          </cell>
          <cell r="B2864" t="str">
            <v>TO</v>
          </cell>
          <cell r="C2864" t="str">
            <v>AUGUSTINÓPOLIS</v>
          </cell>
          <cell r="D2864" t="str">
            <v>170255</v>
          </cell>
          <cell r="E2864">
            <v>30840</v>
          </cell>
          <cell r="F2864">
            <v>8466534</v>
          </cell>
          <cell r="G2864">
            <v>24569</v>
          </cell>
          <cell r="H2864">
            <v>8331320</v>
          </cell>
          <cell r="I2864">
            <v>5361</v>
          </cell>
          <cell r="J2864">
            <v>4999193</v>
          </cell>
        </row>
        <row r="2865">
          <cell r="A2865">
            <v>170270</v>
          </cell>
          <cell r="B2865" t="str">
            <v>TO</v>
          </cell>
          <cell r="C2865" t="str">
            <v>AURORA DO TOCANTINS</v>
          </cell>
          <cell r="D2865" t="str">
            <v>170270</v>
          </cell>
          <cell r="F2865">
            <v>974814</v>
          </cell>
          <cell r="G2865">
            <v>10</v>
          </cell>
          <cell r="H2865">
            <v>1254657</v>
          </cell>
          <cell r="J2865">
            <v>594911</v>
          </cell>
        </row>
        <row r="2866">
          <cell r="A2866">
            <v>170290</v>
          </cell>
          <cell r="B2866" t="str">
            <v>TO</v>
          </cell>
          <cell r="C2866" t="str">
            <v>AXIXÁ DO TOCANTINS</v>
          </cell>
          <cell r="D2866" t="str">
            <v>170290</v>
          </cell>
          <cell r="E2866">
            <v>207</v>
          </cell>
          <cell r="F2866">
            <v>14796347</v>
          </cell>
          <cell r="G2866">
            <v>2852</v>
          </cell>
          <cell r="H2866">
            <v>14223524</v>
          </cell>
          <cell r="J2866">
            <v>6629364</v>
          </cell>
        </row>
        <row r="2867">
          <cell r="A2867">
            <v>170300</v>
          </cell>
          <cell r="B2867" t="str">
            <v>TO</v>
          </cell>
          <cell r="C2867" t="str">
            <v>BABAÇULÂNDIA</v>
          </cell>
          <cell r="D2867" t="str">
            <v>170300</v>
          </cell>
          <cell r="E2867">
            <v>37125</v>
          </cell>
          <cell r="F2867">
            <v>8595106</v>
          </cell>
          <cell r="G2867">
            <v>225</v>
          </cell>
          <cell r="H2867">
            <v>7532847</v>
          </cell>
          <cell r="I2867">
            <v>5</v>
          </cell>
          <cell r="J2867">
            <v>3699088</v>
          </cell>
        </row>
        <row r="2868">
          <cell r="A2868">
            <v>170305</v>
          </cell>
          <cell r="B2868" t="str">
            <v>TO</v>
          </cell>
          <cell r="C2868" t="str">
            <v>BANDEIRANTES DO TOCANTINS</v>
          </cell>
          <cell r="D2868" t="str">
            <v>170305</v>
          </cell>
          <cell r="E2868">
            <v>2593</v>
          </cell>
          <cell r="F2868">
            <v>6697927</v>
          </cell>
          <cell r="G2868">
            <v>1967</v>
          </cell>
          <cell r="H2868">
            <v>5918897</v>
          </cell>
          <cell r="I2868">
            <v>2959</v>
          </cell>
          <cell r="J2868">
            <v>2752506</v>
          </cell>
        </row>
        <row r="2869">
          <cell r="A2869">
            <v>170307</v>
          </cell>
          <cell r="B2869" t="str">
            <v>TO</v>
          </cell>
          <cell r="C2869" t="str">
            <v>BARRA DO OURO</v>
          </cell>
          <cell r="D2869" t="str">
            <v>170307</v>
          </cell>
          <cell r="E2869">
            <v>2684</v>
          </cell>
          <cell r="F2869">
            <v>2226717</v>
          </cell>
          <cell r="G2869">
            <v>5186</v>
          </cell>
          <cell r="H2869">
            <v>2345727</v>
          </cell>
          <cell r="J2869">
            <v>1057924</v>
          </cell>
        </row>
        <row r="2870">
          <cell r="A2870">
            <v>170310</v>
          </cell>
          <cell r="B2870" t="str">
            <v>TO</v>
          </cell>
          <cell r="C2870" t="str">
            <v>BARROLÂNDIA</v>
          </cell>
          <cell r="D2870" t="str">
            <v>170310</v>
          </cell>
          <cell r="E2870">
            <v>5908</v>
          </cell>
          <cell r="F2870">
            <v>5768191</v>
          </cell>
          <cell r="G2870">
            <v>14761</v>
          </cell>
          <cell r="H2870">
            <v>4497577</v>
          </cell>
          <cell r="I2870">
            <v>1670</v>
          </cell>
          <cell r="J2870">
            <v>2007658</v>
          </cell>
        </row>
        <row r="2871">
          <cell r="A2871">
            <v>170320</v>
          </cell>
          <cell r="B2871" t="str">
            <v>TO</v>
          </cell>
          <cell r="C2871" t="str">
            <v>BERNARDO SAYÃO</v>
          </cell>
          <cell r="D2871" t="str">
            <v>170320</v>
          </cell>
          <cell r="E2871">
            <v>45353</v>
          </cell>
          <cell r="F2871">
            <v>3441565</v>
          </cell>
          <cell r="G2871">
            <v>1568</v>
          </cell>
          <cell r="H2871">
            <v>2399927</v>
          </cell>
          <cell r="J2871">
            <v>1102951</v>
          </cell>
        </row>
        <row r="2872">
          <cell r="A2872">
            <v>170330</v>
          </cell>
          <cell r="B2872" t="str">
            <v>TO</v>
          </cell>
          <cell r="C2872" t="str">
            <v>BOM JESUS DO TOCANTINS</v>
          </cell>
          <cell r="D2872" t="str">
            <v>170330</v>
          </cell>
          <cell r="F2872">
            <v>3891473</v>
          </cell>
          <cell r="G2872">
            <v>6578</v>
          </cell>
          <cell r="H2872">
            <v>3153667</v>
          </cell>
          <cell r="I2872">
            <v>32237</v>
          </cell>
          <cell r="J2872">
            <v>1484964</v>
          </cell>
        </row>
        <row r="2873">
          <cell r="A2873">
            <v>170360</v>
          </cell>
          <cell r="B2873" t="str">
            <v>TO</v>
          </cell>
          <cell r="C2873" t="str">
            <v>BRASILÂNDIA DO TOCANTINS</v>
          </cell>
          <cell r="D2873" t="str">
            <v>170360</v>
          </cell>
          <cell r="E2873">
            <v>2571</v>
          </cell>
          <cell r="F2873">
            <v>284705</v>
          </cell>
          <cell r="G2873">
            <v>1800</v>
          </cell>
          <cell r="H2873">
            <v>222727</v>
          </cell>
          <cell r="J2873">
            <v>92344</v>
          </cell>
        </row>
        <row r="2874">
          <cell r="A2874">
            <v>170370</v>
          </cell>
          <cell r="B2874" t="str">
            <v>TO</v>
          </cell>
          <cell r="C2874" t="str">
            <v>BREJINHO DE NAZARÉ</v>
          </cell>
          <cell r="D2874" t="str">
            <v>170370</v>
          </cell>
          <cell r="F2874">
            <v>155</v>
          </cell>
          <cell r="H2874">
            <v>150</v>
          </cell>
          <cell r="J2874">
            <v>70</v>
          </cell>
        </row>
        <row r="2875">
          <cell r="A2875">
            <v>170380</v>
          </cell>
          <cell r="B2875" t="str">
            <v>TO</v>
          </cell>
          <cell r="C2875" t="str">
            <v>BURITI DO TOCANTINS</v>
          </cell>
          <cell r="D2875" t="str">
            <v>170380</v>
          </cell>
          <cell r="E2875">
            <v>130354</v>
          </cell>
          <cell r="F2875">
            <v>12000452</v>
          </cell>
          <cell r="G2875">
            <v>42040</v>
          </cell>
          <cell r="H2875">
            <v>11422991</v>
          </cell>
          <cell r="I2875">
            <v>22965</v>
          </cell>
          <cell r="J2875">
            <v>5282682</v>
          </cell>
        </row>
        <row r="2876">
          <cell r="A2876">
            <v>170382</v>
          </cell>
          <cell r="B2876" t="str">
            <v>TO</v>
          </cell>
          <cell r="C2876" t="str">
            <v>CACHOEIRINHA</v>
          </cell>
          <cell r="D2876" t="str">
            <v>170382</v>
          </cell>
          <cell r="E2876">
            <v>602</v>
          </cell>
          <cell r="F2876">
            <v>3616460</v>
          </cell>
          <cell r="G2876">
            <v>2215</v>
          </cell>
          <cell r="H2876">
            <v>3637532</v>
          </cell>
          <cell r="J2876">
            <v>1824311</v>
          </cell>
        </row>
        <row r="2877">
          <cell r="A2877">
            <v>170384</v>
          </cell>
          <cell r="B2877" t="str">
            <v>TO</v>
          </cell>
          <cell r="C2877" t="str">
            <v>CAMPOS LINDOS</v>
          </cell>
          <cell r="D2877" t="str">
            <v>170384</v>
          </cell>
          <cell r="E2877">
            <v>2476</v>
          </cell>
          <cell r="F2877">
            <v>8769804</v>
          </cell>
          <cell r="G2877">
            <v>5704</v>
          </cell>
          <cell r="H2877">
            <v>8788106</v>
          </cell>
          <cell r="I2877">
            <v>9299</v>
          </cell>
          <cell r="J2877">
            <v>3781518</v>
          </cell>
        </row>
        <row r="2878">
          <cell r="A2878">
            <v>170386</v>
          </cell>
          <cell r="B2878" t="str">
            <v>TO</v>
          </cell>
          <cell r="C2878" t="str">
            <v>CARIRI DO TOCANTINS</v>
          </cell>
          <cell r="D2878" t="str">
            <v>170386</v>
          </cell>
          <cell r="E2878">
            <v>120981</v>
          </cell>
          <cell r="F2878">
            <v>18468088</v>
          </cell>
          <cell r="G2878">
            <v>50905</v>
          </cell>
          <cell r="H2878">
            <v>14892978</v>
          </cell>
          <cell r="I2878">
            <v>43236</v>
          </cell>
          <cell r="J2878">
            <v>6541928</v>
          </cell>
        </row>
        <row r="2879">
          <cell r="A2879">
            <v>170388</v>
          </cell>
          <cell r="B2879" t="str">
            <v>TO</v>
          </cell>
          <cell r="C2879" t="str">
            <v>CARMOLÂNDIA</v>
          </cell>
          <cell r="D2879" t="str">
            <v>170388</v>
          </cell>
          <cell r="E2879">
            <v>1</v>
          </cell>
          <cell r="F2879">
            <v>2671609</v>
          </cell>
          <cell r="G2879">
            <v>2474</v>
          </cell>
          <cell r="H2879">
            <v>3454136</v>
          </cell>
          <cell r="J2879">
            <v>1604218</v>
          </cell>
        </row>
        <row r="2880">
          <cell r="A2880">
            <v>170389</v>
          </cell>
          <cell r="B2880" t="str">
            <v>TO</v>
          </cell>
          <cell r="C2880" t="str">
            <v>CARRASCO BONITO</v>
          </cell>
          <cell r="D2880" t="str">
            <v>170389</v>
          </cell>
          <cell r="E2880">
            <v>365</v>
          </cell>
          <cell r="F2880">
            <v>10231767</v>
          </cell>
          <cell r="G2880">
            <v>54419</v>
          </cell>
          <cell r="H2880">
            <v>8777008</v>
          </cell>
          <cell r="I2880">
            <v>4</v>
          </cell>
          <cell r="J2880">
            <v>3509344</v>
          </cell>
        </row>
        <row r="2881">
          <cell r="A2881">
            <v>170390</v>
          </cell>
          <cell r="B2881" t="str">
            <v>TO</v>
          </cell>
          <cell r="C2881" t="str">
            <v>CASEARA</v>
          </cell>
          <cell r="D2881" t="str">
            <v>170390</v>
          </cell>
          <cell r="E2881">
            <v>25</v>
          </cell>
          <cell r="F2881">
            <v>2948553</v>
          </cell>
          <cell r="G2881">
            <v>367</v>
          </cell>
          <cell r="H2881">
            <v>3245329</v>
          </cell>
          <cell r="I2881">
            <v>27</v>
          </cell>
          <cell r="J2881">
            <v>1873080</v>
          </cell>
        </row>
        <row r="2882">
          <cell r="A2882">
            <v>170410</v>
          </cell>
          <cell r="B2882" t="str">
            <v>TO</v>
          </cell>
          <cell r="C2882" t="str">
            <v>CENTENÁRIO</v>
          </cell>
          <cell r="D2882" t="str">
            <v>170410</v>
          </cell>
          <cell r="E2882">
            <v>1086</v>
          </cell>
          <cell r="F2882">
            <v>4660819</v>
          </cell>
          <cell r="G2882">
            <v>6862</v>
          </cell>
          <cell r="H2882">
            <v>3445629</v>
          </cell>
          <cell r="I2882">
            <v>214</v>
          </cell>
          <cell r="J2882">
            <v>1286062</v>
          </cell>
        </row>
        <row r="2883">
          <cell r="A2883">
            <v>170510</v>
          </cell>
          <cell r="B2883" t="str">
            <v>TO</v>
          </cell>
          <cell r="C2883" t="str">
            <v>CHAPADA DA NATIVIDADE</v>
          </cell>
          <cell r="D2883" t="str">
            <v>170510</v>
          </cell>
          <cell r="F2883">
            <v>231941</v>
          </cell>
          <cell r="G2883">
            <v>450</v>
          </cell>
          <cell r="H2883">
            <v>214054</v>
          </cell>
          <cell r="J2883">
            <v>101352</v>
          </cell>
        </row>
        <row r="2884">
          <cell r="A2884">
            <v>170460</v>
          </cell>
          <cell r="B2884" t="str">
            <v>TO</v>
          </cell>
          <cell r="C2884" t="str">
            <v>CHAPADA DE AREIA</v>
          </cell>
          <cell r="D2884" t="str">
            <v>170460</v>
          </cell>
          <cell r="F2884">
            <v>164145</v>
          </cell>
          <cell r="H2884">
            <v>158850</v>
          </cell>
          <cell r="J2884">
            <v>74130</v>
          </cell>
        </row>
        <row r="2885">
          <cell r="A2885">
            <v>170550</v>
          </cell>
          <cell r="B2885" t="str">
            <v>TO</v>
          </cell>
          <cell r="C2885" t="str">
            <v>COLINAS DO TOCANTINS</v>
          </cell>
          <cell r="D2885" t="str">
            <v>170550</v>
          </cell>
          <cell r="E2885">
            <v>3809</v>
          </cell>
          <cell r="F2885">
            <v>25225285</v>
          </cell>
          <cell r="G2885">
            <v>46815</v>
          </cell>
          <cell r="H2885">
            <v>21744167</v>
          </cell>
          <cell r="I2885">
            <v>3339</v>
          </cell>
          <cell r="J2885">
            <v>9483776</v>
          </cell>
        </row>
        <row r="2886">
          <cell r="A2886">
            <v>171670</v>
          </cell>
          <cell r="B2886" t="str">
            <v>TO</v>
          </cell>
          <cell r="C2886" t="str">
            <v>COLMÉIA</v>
          </cell>
          <cell r="D2886" t="str">
            <v>171670</v>
          </cell>
          <cell r="E2886">
            <v>2213</v>
          </cell>
          <cell r="F2886">
            <v>1334742</v>
          </cell>
          <cell r="G2886">
            <v>7242</v>
          </cell>
          <cell r="H2886">
            <v>1005105</v>
          </cell>
          <cell r="I2886">
            <v>426</v>
          </cell>
          <cell r="J2886">
            <v>425734</v>
          </cell>
        </row>
        <row r="2887">
          <cell r="A2887">
            <v>170555</v>
          </cell>
          <cell r="B2887" t="str">
            <v>TO</v>
          </cell>
          <cell r="C2887" t="str">
            <v>COMBINADO</v>
          </cell>
          <cell r="D2887" t="str">
            <v>170555</v>
          </cell>
          <cell r="F2887">
            <v>871655</v>
          </cell>
          <cell r="G2887">
            <v>5950</v>
          </cell>
          <cell r="H2887">
            <v>534723</v>
          </cell>
          <cell r="I2887">
            <v>124</v>
          </cell>
          <cell r="J2887">
            <v>147962</v>
          </cell>
        </row>
        <row r="2888">
          <cell r="A2888">
            <v>170560</v>
          </cell>
          <cell r="B2888" t="str">
            <v>TO</v>
          </cell>
          <cell r="C2888" t="str">
            <v>CONCEIÇÃO DO TOCANTINS</v>
          </cell>
          <cell r="D2888" t="str">
            <v>170560</v>
          </cell>
          <cell r="E2888">
            <v>35</v>
          </cell>
          <cell r="F2888">
            <v>15529843</v>
          </cell>
          <cell r="G2888">
            <v>151</v>
          </cell>
          <cell r="H2888">
            <v>15292460</v>
          </cell>
          <cell r="J2888">
            <v>7121856</v>
          </cell>
        </row>
        <row r="2889">
          <cell r="A2889">
            <v>170600</v>
          </cell>
          <cell r="B2889" t="str">
            <v>TO</v>
          </cell>
          <cell r="C2889" t="str">
            <v>COUTO MAGALHÃES</v>
          </cell>
          <cell r="D2889" t="str">
            <v>170600</v>
          </cell>
          <cell r="E2889">
            <v>10566</v>
          </cell>
          <cell r="F2889">
            <v>2165918</v>
          </cell>
          <cell r="G2889">
            <v>6049</v>
          </cell>
          <cell r="H2889">
            <v>1015332</v>
          </cell>
          <cell r="I2889">
            <v>3155</v>
          </cell>
          <cell r="J2889">
            <v>830548</v>
          </cell>
        </row>
        <row r="2890">
          <cell r="A2890">
            <v>170610</v>
          </cell>
          <cell r="B2890" t="str">
            <v>TO</v>
          </cell>
          <cell r="C2890" t="str">
            <v>CRISTALÂNDIA</v>
          </cell>
          <cell r="D2890" t="str">
            <v>170610</v>
          </cell>
          <cell r="E2890">
            <v>2282</v>
          </cell>
          <cell r="F2890">
            <v>3885295</v>
          </cell>
          <cell r="G2890">
            <v>3159</v>
          </cell>
          <cell r="H2890">
            <v>3128756</v>
          </cell>
          <cell r="I2890">
            <v>428</v>
          </cell>
          <cell r="J2890">
            <v>2998051</v>
          </cell>
        </row>
        <row r="2891">
          <cell r="A2891">
            <v>170625</v>
          </cell>
          <cell r="B2891" t="str">
            <v>TO</v>
          </cell>
          <cell r="C2891" t="str">
            <v>CRIXÁS DO TOCANTINS</v>
          </cell>
          <cell r="D2891" t="str">
            <v>170625</v>
          </cell>
          <cell r="E2891">
            <v>43579</v>
          </cell>
          <cell r="F2891">
            <v>3165342</v>
          </cell>
          <cell r="G2891">
            <v>22297</v>
          </cell>
          <cell r="H2891">
            <v>1401829</v>
          </cell>
          <cell r="J2891">
            <v>632814</v>
          </cell>
        </row>
        <row r="2892">
          <cell r="A2892">
            <v>170650</v>
          </cell>
          <cell r="B2892" t="str">
            <v>TO</v>
          </cell>
          <cell r="C2892" t="str">
            <v>DARCINÓPOLIS</v>
          </cell>
          <cell r="D2892" t="str">
            <v>170650</v>
          </cell>
          <cell r="E2892">
            <v>2271</v>
          </cell>
          <cell r="F2892">
            <v>2609644</v>
          </cell>
          <cell r="G2892">
            <v>2868</v>
          </cell>
          <cell r="H2892">
            <v>3072934</v>
          </cell>
          <cell r="I2892">
            <v>1504</v>
          </cell>
          <cell r="J2892">
            <v>1264645</v>
          </cell>
        </row>
        <row r="2893">
          <cell r="A2893">
            <v>170700</v>
          </cell>
          <cell r="B2893" t="str">
            <v>TO</v>
          </cell>
          <cell r="C2893" t="str">
            <v>DIANÓPOLIS</v>
          </cell>
          <cell r="D2893" t="str">
            <v>170700</v>
          </cell>
          <cell r="E2893">
            <v>62485</v>
          </cell>
          <cell r="F2893">
            <v>30730719</v>
          </cell>
          <cell r="G2893">
            <v>14515</v>
          </cell>
          <cell r="H2893">
            <v>27139268</v>
          </cell>
          <cell r="I2893">
            <v>22875</v>
          </cell>
          <cell r="J2893">
            <v>12746682</v>
          </cell>
        </row>
        <row r="2894">
          <cell r="A2894">
            <v>170710</v>
          </cell>
          <cell r="B2894" t="str">
            <v>TO</v>
          </cell>
          <cell r="C2894" t="str">
            <v>DIVINÓPOLIS DO TOCANTINS</v>
          </cell>
          <cell r="D2894" t="str">
            <v>170710</v>
          </cell>
          <cell r="E2894">
            <v>686</v>
          </cell>
          <cell r="F2894">
            <v>5948732</v>
          </cell>
          <cell r="G2894">
            <v>8681</v>
          </cell>
          <cell r="H2894">
            <v>5035510</v>
          </cell>
          <cell r="I2894">
            <v>3476</v>
          </cell>
          <cell r="J2894">
            <v>3664817</v>
          </cell>
        </row>
        <row r="2895">
          <cell r="A2895">
            <v>170720</v>
          </cell>
          <cell r="B2895" t="str">
            <v>TO</v>
          </cell>
          <cell r="C2895" t="str">
            <v>DOIS IRMÃOS DO TOCANTINS</v>
          </cell>
          <cell r="D2895" t="str">
            <v>170720</v>
          </cell>
          <cell r="E2895">
            <v>3270</v>
          </cell>
          <cell r="F2895">
            <v>4172376</v>
          </cell>
          <cell r="G2895">
            <v>314</v>
          </cell>
          <cell r="H2895">
            <v>4346965</v>
          </cell>
          <cell r="I2895">
            <v>195</v>
          </cell>
          <cell r="J2895">
            <v>2138300</v>
          </cell>
        </row>
        <row r="2896">
          <cell r="A2896">
            <v>170730</v>
          </cell>
          <cell r="B2896" t="str">
            <v>TO</v>
          </cell>
          <cell r="C2896" t="str">
            <v>DUERÉ</v>
          </cell>
          <cell r="D2896" t="str">
            <v>170730</v>
          </cell>
          <cell r="E2896">
            <v>798</v>
          </cell>
          <cell r="F2896">
            <v>6458524</v>
          </cell>
          <cell r="G2896">
            <v>1933</v>
          </cell>
          <cell r="H2896">
            <v>6404151</v>
          </cell>
          <cell r="I2896">
            <v>1907</v>
          </cell>
          <cell r="J2896">
            <v>2498164</v>
          </cell>
        </row>
        <row r="2897">
          <cell r="A2897">
            <v>170740</v>
          </cell>
          <cell r="B2897" t="str">
            <v>TO</v>
          </cell>
          <cell r="C2897" t="str">
            <v>ESPERANTINA</v>
          </cell>
          <cell r="D2897" t="str">
            <v>170740</v>
          </cell>
          <cell r="E2897">
            <v>3793</v>
          </cell>
          <cell r="F2897">
            <v>2312857</v>
          </cell>
          <cell r="G2897">
            <v>26078</v>
          </cell>
          <cell r="H2897">
            <v>1921379</v>
          </cell>
          <cell r="I2897">
            <v>1816</v>
          </cell>
          <cell r="J2897">
            <v>842708</v>
          </cell>
        </row>
        <row r="2898">
          <cell r="A2898">
            <v>170755</v>
          </cell>
          <cell r="B2898" t="str">
            <v>TO</v>
          </cell>
          <cell r="C2898" t="str">
            <v>FÁTIMA</v>
          </cell>
          <cell r="D2898" t="str">
            <v>170755</v>
          </cell>
          <cell r="F2898">
            <v>1630554</v>
          </cell>
          <cell r="H2898">
            <v>1712560</v>
          </cell>
          <cell r="J2898">
            <v>1115226</v>
          </cell>
        </row>
        <row r="2899">
          <cell r="A2899">
            <v>170765</v>
          </cell>
          <cell r="B2899" t="str">
            <v>TO</v>
          </cell>
          <cell r="C2899" t="str">
            <v>FIGUEIRÓPOLIS</v>
          </cell>
          <cell r="D2899" t="str">
            <v>170765</v>
          </cell>
          <cell r="E2899">
            <v>5336</v>
          </cell>
          <cell r="F2899">
            <v>14088439</v>
          </cell>
          <cell r="G2899">
            <v>11312</v>
          </cell>
          <cell r="H2899">
            <v>11534821</v>
          </cell>
          <cell r="I2899">
            <v>16581</v>
          </cell>
          <cell r="J2899">
            <v>4471850</v>
          </cell>
        </row>
        <row r="2900">
          <cell r="A2900">
            <v>170770</v>
          </cell>
          <cell r="B2900" t="str">
            <v>TO</v>
          </cell>
          <cell r="C2900" t="str">
            <v>FILADÉLFIA</v>
          </cell>
          <cell r="D2900" t="str">
            <v>170770</v>
          </cell>
          <cell r="E2900">
            <v>452</v>
          </cell>
          <cell r="F2900">
            <v>2467077</v>
          </cell>
          <cell r="G2900">
            <v>342</v>
          </cell>
          <cell r="H2900">
            <v>3230183</v>
          </cell>
          <cell r="J2900">
            <v>1547548</v>
          </cell>
        </row>
        <row r="2901">
          <cell r="A2901">
            <v>170820</v>
          </cell>
          <cell r="B2901" t="str">
            <v>TO</v>
          </cell>
          <cell r="C2901" t="str">
            <v>FORMOSO DO ARAGUAIA</v>
          </cell>
          <cell r="D2901" t="str">
            <v>170820</v>
          </cell>
          <cell r="E2901">
            <v>121218</v>
          </cell>
          <cell r="F2901">
            <v>8002669</v>
          </cell>
          <cell r="G2901">
            <v>25238</v>
          </cell>
          <cell r="H2901">
            <v>6261619</v>
          </cell>
          <cell r="I2901">
            <v>19837</v>
          </cell>
          <cell r="J2901">
            <v>2250758</v>
          </cell>
        </row>
        <row r="2902">
          <cell r="A2902">
            <v>170825</v>
          </cell>
          <cell r="B2902" t="str">
            <v>TO</v>
          </cell>
          <cell r="C2902" t="str">
            <v>FORTALEZA DO TABOCÃO</v>
          </cell>
          <cell r="D2902" t="str">
            <v>170825</v>
          </cell>
          <cell r="E2902">
            <v>4798</v>
          </cell>
          <cell r="F2902">
            <v>2354098</v>
          </cell>
          <cell r="G2902">
            <v>3103</v>
          </cell>
          <cell r="H2902">
            <v>2813235</v>
          </cell>
          <cell r="I2902">
            <v>1244</v>
          </cell>
          <cell r="J2902">
            <v>1162593</v>
          </cell>
        </row>
        <row r="2903">
          <cell r="A2903">
            <v>170830</v>
          </cell>
          <cell r="B2903" t="str">
            <v>TO</v>
          </cell>
          <cell r="C2903" t="str">
            <v>GOIANORTE</v>
          </cell>
          <cell r="D2903" t="str">
            <v>170830</v>
          </cell>
          <cell r="E2903">
            <v>3964</v>
          </cell>
          <cell r="F2903">
            <v>3963738</v>
          </cell>
          <cell r="G2903">
            <v>4482</v>
          </cell>
          <cell r="H2903">
            <v>4768810</v>
          </cell>
          <cell r="I2903">
            <v>8153</v>
          </cell>
          <cell r="J2903">
            <v>2023198</v>
          </cell>
        </row>
        <row r="2904">
          <cell r="A2904">
            <v>170900</v>
          </cell>
          <cell r="B2904" t="str">
            <v>TO</v>
          </cell>
          <cell r="C2904" t="str">
            <v>GOIATINS</v>
          </cell>
          <cell r="D2904" t="str">
            <v>170900</v>
          </cell>
          <cell r="E2904">
            <v>29558</v>
          </cell>
          <cell r="F2904">
            <v>6882925</v>
          </cell>
          <cell r="G2904">
            <v>13804</v>
          </cell>
          <cell r="H2904">
            <v>7588318</v>
          </cell>
          <cell r="I2904">
            <v>16235</v>
          </cell>
          <cell r="J2904">
            <v>3240892</v>
          </cell>
        </row>
        <row r="2905">
          <cell r="A2905">
            <v>170930</v>
          </cell>
          <cell r="B2905" t="str">
            <v>TO</v>
          </cell>
          <cell r="C2905" t="str">
            <v>GUARAÍ</v>
          </cell>
          <cell r="D2905" t="str">
            <v>170930</v>
          </cell>
          <cell r="E2905">
            <v>4228</v>
          </cell>
          <cell r="F2905">
            <v>26587069</v>
          </cell>
          <cell r="G2905">
            <v>2239</v>
          </cell>
          <cell r="H2905">
            <v>22945376</v>
          </cell>
          <cell r="I2905">
            <v>709</v>
          </cell>
          <cell r="J2905">
            <v>10643353</v>
          </cell>
        </row>
        <row r="2906">
          <cell r="A2906">
            <v>170950</v>
          </cell>
          <cell r="B2906" t="str">
            <v>TO</v>
          </cell>
          <cell r="C2906" t="str">
            <v>GURUPI</v>
          </cell>
          <cell r="D2906" t="str">
            <v>170950</v>
          </cell>
          <cell r="E2906">
            <v>391331</v>
          </cell>
          <cell r="F2906">
            <v>115427777</v>
          </cell>
          <cell r="G2906">
            <v>418369</v>
          </cell>
          <cell r="H2906">
            <v>106127103</v>
          </cell>
          <cell r="I2906">
            <v>21197</v>
          </cell>
          <cell r="J2906">
            <v>48241618</v>
          </cell>
        </row>
        <row r="2907">
          <cell r="A2907">
            <v>170980</v>
          </cell>
          <cell r="B2907" t="str">
            <v>TO</v>
          </cell>
          <cell r="C2907" t="str">
            <v>IPUEIRAS</v>
          </cell>
          <cell r="D2907" t="str">
            <v>170980</v>
          </cell>
          <cell r="F2907">
            <v>2486089</v>
          </cell>
          <cell r="H2907">
            <v>2672485</v>
          </cell>
          <cell r="J2907">
            <v>1364161</v>
          </cell>
        </row>
        <row r="2908">
          <cell r="A2908">
            <v>171050</v>
          </cell>
          <cell r="B2908" t="str">
            <v>TO</v>
          </cell>
          <cell r="C2908" t="str">
            <v>ITACAJÁ</v>
          </cell>
          <cell r="D2908" t="str">
            <v>171050</v>
          </cell>
          <cell r="F2908">
            <v>5345880</v>
          </cell>
          <cell r="H2908">
            <v>5592507</v>
          </cell>
          <cell r="J2908">
            <v>2607320</v>
          </cell>
        </row>
        <row r="2909">
          <cell r="A2909">
            <v>171070</v>
          </cell>
          <cell r="B2909" t="str">
            <v>TO</v>
          </cell>
          <cell r="C2909" t="str">
            <v>ITAGUATINS</v>
          </cell>
          <cell r="D2909" t="str">
            <v>171070</v>
          </cell>
          <cell r="F2909">
            <v>1842228</v>
          </cell>
          <cell r="G2909">
            <v>200</v>
          </cell>
          <cell r="H2909">
            <v>1776942</v>
          </cell>
          <cell r="J2909">
            <v>828716</v>
          </cell>
        </row>
        <row r="2910">
          <cell r="A2910">
            <v>171090</v>
          </cell>
          <cell r="B2910" t="str">
            <v>TO</v>
          </cell>
          <cell r="C2910" t="str">
            <v>ITAPIRATINS</v>
          </cell>
          <cell r="D2910" t="str">
            <v>171090</v>
          </cell>
          <cell r="E2910">
            <v>16505</v>
          </cell>
          <cell r="F2910">
            <v>2359245</v>
          </cell>
          <cell r="G2910">
            <v>26925</v>
          </cell>
          <cell r="H2910">
            <v>5906205</v>
          </cell>
          <cell r="I2910">
            <v>208205</v>
          </cell>
          <cell r="J2910">
            <v>2532821</v>
          </cell>
        </row>
        <row r="2911">
          <cell r="A2911">
            <v>171110</v>
          </cell>
          <cell r="B2911" t="str">
            <v>TO</v>
          </cell>
          <cell r="C2911" t="str">
            <v>ITAPORÃ DO TOCANTINS</v>
          </cell>
          <cell r="D2911" t="str">
            <v>171110</v>
          </cell>
          <cell r="E2911">
            <v>2044</v>
          </cell>
          <cell r="F2911">
            <v>2351119</v>
          </cell>
          <cell r="G2911">
            <v>8106</v>
          </cell>
          <cell r="H2911">
            <v>2684576</v>
          </cell>
          <cell r="I2911">
            <v>2618</v>
          </cell>
          <cell r="J2911">
            <v>1392712</v>
          </cell>
        </row>
        <row r="2912">
          <cell r="A2912">
            <v>171150</v>
          </cell>
          <cell r="B2912" t="str">
            <v>TO</v>
          </cell>
          <cell r="C2912" t="str">
            <v>JAÚ DO TOCANTINS</v>
          </cell>
          <cell r="D2912" t="str">
            <v>171150</v>
          </cell>
          <cell r="E2912">
            <v>22373</v>
          </cell>
          <cell r="F2912">
            <v>9710407</v>
          </cell>
          <cell r="G2912">
            <v>3808</v>
          </cell>
          <cell r="H2912">
            <v>10575767</v>
          </cell>
          <cell r="I2912">
            <v>1003</v>
          </cell>
          <cell r="J2912">
            <v>4842887</v>
          </cell>
        </row>
        <row r="2913">
          <cell r="A2913">
            <v>171180</v>
          </cell>
          <cell r="B2913" t="str">
            <v>TO</v>
          </cell>
          <cell r="C2913" t="str">
            <v>JUARINA</v>
          </cell>
          <cell r="D2913" t="str">
            <v>171180</v>
          </cell>
          <cell r="E2913">
            <v>3472</v>
          </cell>
          <cell r="F2913">
            <v>2585555</v>
          </cell>
          <cell r="G2913">
            <v>7067</v>
          </cell>
          <cell r="H2913">
            <v>3543592</v>
          </cell>
          <cell r="I2913">
            <v>1140</v>
          </cell>
          <cell r="J2913">
            <v>1522047</v>
          </cell>
        </row>
        <row r="2914">
          <cell r="A2914">
            <v>171190</v>
          </cell>
          <cell r="B2914" t="str">
            <v>TO</v>
          </cell>
          <cell r="C2914" t="str">
            <v>LAGOA DA CONFUSÃO</v>
          </cell>
          <cell r="D2914" t="str">
            <v>171190</v>
          </cell>
          <cell r="E2914">
            <v>13097</v>
          </cell>
          <cell r="F2914">
            <v>8145668</v>
          </cell>
          <cell r="G2914">
            <v>44254</v>
          </cell>
          <cell r="H2914">
            <v>7113737</v>
          </cell>
          <cell r="I2914">
            <v>7638</v>
          </cell>
          <cell r="J2914">
            <v>3135004</v>
          </cell>
        </row>
        <row r="2915">
          <cell r="A2915">
            <v>171195</v>
          </cell>
          <cell r="B2915" t="str">
            <v>TO</v>
          </cell>
          <cell r="C2915" t="str">
            <v>LAGOA DO TOCANTINS</v>
          </cell>
          <cell r="D2915" t="str">
            <v>171195</v>
          </cell>
          <cell r="E2915">
            <v>98529</v>
          </cell>
          <cell r="F2915">
            <v>2881931</v>
          </cell>
          <cell r="G2915">
            <v>1090</v>
          </cell>
          <cell r="H2915">
            <v>3476491</v>
          </cell>
          <cell r="J2915">
            <v>2177154</v>
          </cell>
        </row>
        <row r="2916">
          <cell r="A2916">
            <v>171200</v>
          </cell>
          <cell r="B2916" t="str">
            <v>TO</v>
          </cell>
          <cell r="C2916" t="str">
            <v>LAJEADO</v>
          </cell>
          <cell r="D2916" t="str">
            <v>171200</v>
          </cell>
          <cell r="E2916">
            <v>12243</v>
          </cell>
          <cell r="F2916">
            <v>2322254</v>
          </cell>
          <cell r="G2916">
            <v>6466</v>
          </cell>
          <cell r="H2916">
            <v>3746937</v>
          </cell>
          <cell r="I2916">
            <v>5029</v>
          </cell>
          <cell r="J2916">
            <v>2804633</v>
          </cell>
        </row>
        <row r="2917">
          <cell r="A2917">
            <v>171215</v>
          </cell>
          <cell r="B2917" t="str">
            <v>TO</v>
          </cell>
          <cell r="C2917" t="str">
            <v>LAVANDEIRA</v>
          </cell>
          <cell r="D2917" t="str">
            <v>171215</v>
          </cell>
          <cell r="F2917">
            <v>2243165</v>
          </cell>
          <cell r="H2917">
            <v>2090321</v>
          </cell>
          <cell r="J2917">
            <v>1269267</v>
          </cell>
        </row>
        <row r="2918">
          <cell r="A2918">
            <v>171240</v>
          </cell>
          <cell r="B2918" t="str">
            <v>TO</v>
          </cell>
          <cell r="C2918" t="str">
            <v>LIZARDA</v>
          </cell>
          <cell r="D2918" t="str">
            <v>171240</v>
          </cell>
          <cell r="E2918">
            <v>3403</v>
          </cell>
          <cell r="F2918">
            <v>10566731</v>
          </cell>
          <cell r="H2918">
            <v>10202130</v>
          </cell>
          <cell r="J2918">
            <v>4760994</v>
          </cell>
        </row>
        <row r="2919">
          <cell r="A2919">
            <v>171245</v>
          </cell>
          <cell r="B2919" t="str">
            <v>TO</v>
          </cell>
          <cell r="C2919" t="str">
            <v>LUZINÓPOLIS</v>
          </cell>
          <cell r="D2919" t="str">
            <v>171245</v>
          </cell>
          <cell r="E2919">
            <v>93</v>
          </cell>
          <cell r="F2919">
            <v>3762402</v>
          </cell>
          <cell r="G2919">
            <v>1238</v>
          </cell>
          <cell r="H2919">
            <v>3855734</v>
          </cell>
          <cell r="J2919">
            <v>2256730</v>
          </cell>
        </row>
        <row r="2920">
          <cell r="A2920">
            <v>171250</v>
          </cell>
          <cell r="B2920" t="str">
            <v>TO</v>
          </cell>
          <cell r="C2920" t="str">
            <v>MARIANÓPOLIS DO TOCANTINS</v>
          </cell>
          <cell r="D2920" t="str">
            <v>171250</v>
          </cell>
          <cell r="E2920">
            <v>9117</v>
          </cell>
          <cell r="F2920">
            <v>2780322</v>
          </cell>
          <cell r="G2920">
            <v>3043</v>
          </cell>
          <cell r="H2920">
            <v>2396777</v>
          </cell>
          <cell r="I2920">
            <v>8713</v>
          </cell>
          <cell r="J2920">
            <v>961703</v>
          </cell>
        </row>
        <row r="2921">
          <cell r="A2921">
            <v>171270</v>
          </cell>
          <cell r="B2921" t="str">
            <v>TO</v>
          </cell>
          <cell r="C2921" t="str">
            <v>MATEIROS</v>
          </cell>
          <cell r="D2921" t="str">
            <v>171270</v>
          </cell>
          <cell r="F2921">
            <v>18143289</v>
          </cell>
          <cell r="G2921">
            <v>470447</v>
          </cell>
          <cell r="H2921">
            <v>12807746</v>
          </cell>
          <cell r="I2921">
            <v>1550</v>
          </cell>
          <cell r="J2921">
            <v>2385128</v>
          </cell>
        </row>
        <row r="2922">
          <cell r="A2922">
            <v>171280</v>
          </cell>
          <cell r="B2922" t="str">
            <v>TO</v>
          </cell>
          <cell r="C2922" t="str">
            <v>MAURILÂNDIA DO TOCANTINS</v>
          </cell>
          <cell r="D2922" t="str">
            <v>171280</v>
          </cell>
          <cell r="E2922">
            <v>41</v>
          </cell>
          <cell r="F2922">
            <v>4837208</v>
          </cell>
          <cell r="G2922">
            <v>6330</v>
          </cell>
          <cell r="H2922">
            <v>5238227</v>
          </cell>
          <cell r="J2922">
            <v>2284634</v>
          </cell>
        </row>
        <row r="2923">
          <cell r="A2923">
            <v>171320</v>
          </cell>
          <cell r="B2923" t="str">
            <v>TO</v>
          </cell>
          <cell r="C2923" t="str">
            <v>MIRACEMA DO TOCANTINS</v>
          </cell>
          <cell r="D2923" t="str">
            <v>171320</v>
          </cell>
          <cell r="E2923">
            <v>167436</v>
          </cell>
          <cell r="F2923">
            <v>23267269</v>
          </cell>
          <cell r="G2923">
            <v>158475</v>
          </cell>
          <cell r="H2923">
            <v>24182680</v>
          </cell>
          <cell r="I2923">
            <v>69212</v>
          </cell>
          <cell r="J2923">
            <v>10856571</v>
          </cell>
        </row>
        <row r="2924">
          <cell r="A2924">
            <v>171330</v>
          </cell>
          <cell r="B2924" t="str">
            <v>TO</v>
          </cell>
          <cell r="C2924" t="str">
            <v>MIRANORTE</v>
          </cell>
          <cell r="D2924" t="str">
            <v>171330</v>
          </cell>
          <cell r="E2924">
            <v>28711</v>
          </cell>
          <cell r="F2924">
            <v>9308038</v>
          </cell>
          <cell r="G2924">
            <v>29267</v>
          </cell>
          <cell r="H2924">
            <v>7723545</v>
          </cell>
          <cell r="I2924">
            <v>11929</v>
          </cell>
          <cell r="J2924">
            <v>3369909</v>
          </cell>
        </row>
        <row r="2925">
          <cell r="A2925">
            <v>171360</v>
          </cell>
          <cell r="B2925" t="str">
            <v>TO</v>
          </cell>
          <cell r="C2925" t="str">
            <v>MONTE DO CARMO</v>
          </cell>
          <cell r="D2925" t="str">
            <v>171360</v>
          </cell>
          <cell r="E2925">
            <v>4053</v>
          </cell>
          <cell r="F2925">
            <v>224182</v>
          </cell>
          <cell r="G2925">
            <v>537</v>
          </cell>
          <cell r="H2925">
            <v>219660</v>
          </cell>
          <cell r="J2925">
            <v>102508</v>
          </cell>
        </row>
        <row r="2926">
          <cell r="A2926">
            <v>171370</v>
          </cell>
          <cell r="B2926" t="str">
            <v>TO</v>
          </cell>
          <cell r="C2926" t="str">
            <v>MONTE SANTO DO TOCANTINS</v>
          </cell>
          <cell r="D2926" t="str">
            <v>171370</v>
          </cell>
          <cell r="E2926">
            <v>18125</v>
          </cell>
          <cell r="F2926">
            <v>2977516</v>
          </cell>
          <cell r="G2926">
            <v>9022</v>
          </cell>
          <cell r="H2926">
            <v>2492817</v>
          </cell>
          <cell r="I2926">
            <v>2388</v>
          </cell>
          <cell r="J2926">
            <v>1092660</v>
          </cell>
        </row>
        <row r="2927">
          <cell r="A2927">
            <v>171395</v>
          </cell>
          <cell r="B2927" t="str">
            <v>TO</v>
          </cell>
          <cell r="C2927" t="str">
            <v>MURICILÂNDIA</v>
          </cell>
          <cell r="D2927" t="str">
            <v>171395</v>
          </cell>
          <cell r="E2927">
            <v>8386</v>
          </cell>
          <cell r="F2927">
            <v>3054497</v>
          </cell>
          <cell r="G2927">
            <v>2489</v>
          </cell>
          <cell r="H2927">
            <v>1991533</v>
          </cell>
          <cell r="I2927">
            <v>736</v>
          </cell>
          <cell r="J2927">
            <v>1073870</v>
          </cell>
        </row>
        <row r="2928">
          <cell r="A2928">
            <v>171420</v>
          </cell>
          <cell r="B2928" t="str">
            <v>TO</v>
          </cell>
          <cell r="C2928" t="str">
            <v>NATIVIDADE</v>
          </cell>
          <cell r="D2928" t="str">
            <v>171420</v>
          </cell>
          <cell r="F2928">
            <v>508416</v>
          </cell>
          <cell r="G2928">
            <v>601</v>
          </cell>
          <cell r="H2928">
            <v>453863</v>
          </cell>
          <cell r="I2928">
            <v>168</v>
          </cell>
          <cell r="J2928">
            <v>261519</v>
          </cell>
        </row>
        <row r="2929">
          <cell r="A2929">
            <v>171430</v>
          </cell>
          <cell r="B2929" t="str">
            <v>TO</v>
          </cell>
          <cell r="C2929" t="str">
            <v>NAZARÉ</v>
          </cell>
          <cell r="D2929" t="str">
            <v>171430</v>
          </cell>
          <cell r="E2929">
            <v>3922</v>
          </cell>
          <cell r="F2929">
            <v>4775135</v>
          </cell>
          <cell r="G2929">
            <v>4338</v>
          </cell>
          <cell r="H2929">
            <v>4010270</v>
          </cell>
          <cell r="J2929">
            <v>2122001</v>
          </cell>
        </row>
        <row r="2930">
          <cell r="A2930">
            <v>171488</v>
          </cell>
          <cell r="B2930" t="str">
            <v>TO</v>
          </cell>
          <cell r="C2930" t="str">
            <v>NOVA OLINDA</v>
          </cell>
          <cell r="D2930" t="str">
            <v>171488</v>
          </cell>
          <cell r="E2930">
            <v>31220</v>
          </cell>
          <cell r="F2930">
            <v>11321251</v>
          </cell>
          <cell r="G2930">
            <v>53348</v>
          </cell>
          <cell r="H2930">
            <v>10580705</v>
          </cell>
          <cell r="I2930">
            <v>1298</v>
          </cell>
          <cell r="J2930">
            <v>4639702</v>
          </cell>
        </row>
        <row r="2931">
          <cell r="A2931">
            <v>171500</v>
          </cell>
          <cell r="B2931" t="str">
            <v>TO</v>
          </cell>
          <cell r="C2931" t="str">
            <v>NOVA ROSALÂNDIA</v>
          </cell>
          <cell r="D2931" t="str">
            <v>171500</v>
          </cell>
          <cell r="E2931">
            <v>10211</v>
          </cell>
          <cell r="F2931">
            <v>12060847</v>
          </cell>
          <cell r="G2931">
            <v>4377</v>
          </cell>
          <cell r="H2931">
            <v>17903344</v>
          </cell>
          <cell r="I2931">
            <v>96958</v>
          </cell>
          <cell r="J2931">
            <v>9727474</v>
          </cell>
        </row>
        <row r="2932">
          <cell r="A2932">
            <v>171510</v>
          </cell>
          <cell r="B2932" t="str">
            <v>TO</v>
          </cell>
          <cell r="C2932" t="str">
            <v>NOVO ACORDO</v>
          </cell>
          <cell r="D2932" t="str">
            <v>171510</v>
          </cell>
          <cell r="E2932">
            <v>8122</v>
          </cell>
          <cell r="F2932">
            <v>2999226</v>
          </cell>
          <cell r="G2932">
            <v>7623</v>
          </cell>
          <cell r="H2932">
            <v>2203659</v>
          </cell>
          <cell r="I2932">
            <v>4360</v>
          </cell>
          <cell r="J2932">
            <v>845760</v>
          </cell>
        </row>
        <row r="2933">
          <cell r="A2933">
            <v>171515</v>
          </cell>
          <cell r="B2933" t="str">
            <v>TO</v>
          </cell>
          <cell r="C2933" t="str">
            <v>NOVO ALEGRE</v>
          </cell>
          <cell r="D2933" t="str">
            <v>171515</v>
          </cell>
          <cell r="E2933">
            <v>826</v>
          </cell>
          <cell r="F2933">
            <v>1971663</v>
          </cell>
          <cell r="G2933">
            <v>2820</v>
          </cell>
          <cell r="H2933">
            <v>1438095</v>
          </cell>
          <cell r="I2933">
            <v>1097</v>
          </cell>
          <cell r="J2933">
            <v>542632</v>
          </cell>
        </row>
        <row r="2934">
          <cell r="A2934">
            <v>171525</v>
          </cell>
          <cell r="B2934" t="str">
            <v>TO</v>
          </cell>
          <cell r="C2934" t="str">
            <v>NOVO JARDIM</v>
          </cell>
          <cell r="D2934" t="str">
            <v>171525</v>
          </cell>
          <cell r="F2934">
            <v>5039904</v>
          </cell>
          <cell r="H2934">
            <v>4535425</v>
          </cell>
          <cell r="J2934">
            <v>2209448</v>
          </cell>
        </row>
        <row r="2935">
          <cell r="A2935">
            <v>171550</v>
          </cell>
          <cell r="B2935" t="str">
            <v>TO</v>
          </cell>
          <cell r="C2935" t="str">
            <v>OLIVEIRA DE FÁTIMA</v>
          </cell>
          <cell r="D2935" t="str">
            <v>171550</v>
          </cell>
          <cell r="E2935">
            <v>2796</v>
          </cell>
          <cell r="F2935">
            <v>3623297</v>
          </cell>
          <cell r="G2935">
            <v>8340</v>
          </cell>
          <cell r="H2935">
            <v>6566845</v>
          </cell>
          <cell r="I2935">
            <v>4000</v>
          </cell>
          <cell r="J2935">
            <v>3029428</v>
          </cell>
        </row>
        <row r="2936">
          <cell r="A2936">
            <v>172100</v>
          </cell>
          <cell r="B2936" t="str">
            <v>TO</v>
          </cell>
          <cell r="C2936" t="str">
            <v>PALMAS</v>
          </cell>
          <cell r="D2936" t="str">
            <v>172100</v>
          </cell>
          <cell r="E2936">
            <v>1014422</v>
          </cell>
          <cell r="F2936">
            <v>83785701</v>
          </cell>
          <cell r="G2936">
            <v>1214354</v>
          </cell>
          <cell r="H2936">
            <v>127375702</v>
          </cell>
          <cell r="I2936">
            <v>615359</v>
          </cell>
          <cell r="J2936">
            <v>82337329</v>
          </cell>
        </row>
        <row r="2937">
          <cell r="A2937">
            <v>171570</v>
          </cell>
          <cell r="B2937" t="str">
            <v>TO</v>
          </cell>
          <cell r="C2937" t="str">
            <v>PALMEIRANTE</v>
          </cell>
          <cell r="D2937" t="str">
            <v>171570</v>
          </cell>
          <cell r="E2937">
            <v>417</v>
          </cell>
          <cell r="F2937">
            <v>11333930</v>
          </cell>
          <cell r="G2937">
            <v>4</v>
          </cell>
          <cell r="H2937">
            <v>11362604</v>
          </cell>
          <cell r="I2937">
            <v>70</v>
          </cell>
          <cell r="J2937">
            <v>5300804</v>
          </cell>
        </row>
        <row r="2938">
          <cell r="A2938">
            <v>171380</v>
          </cell>
          <cell r="B2938" t="str">
            <v>TO</v>
          </cell>
          <cell r="C2938" t="str">
            <v>PALMEIRAS DO TOCANTINS</v>
          </cell>
          <cell r="D2938" t="str">
            <v>171380</v>
          </cell>
          <cell r="E2938">
            <v>15032</v>
          </cell>
          <cell r="F2938">
            <v>2240883</v>
          </cell>
          <cell r="G2938">
            <v>12798</v>
          </cell>
          <cell r="H2938">
            <v>2042832</v>
          </cell>
          <cell r="I2938">
            <v>8361</v>
          </cell>
          <cell r="J2938">
            <v>962933</v>
          </cell>
        </row>
        <row r="2939">
          <cell r="A2939">
            <v>171575</v>
          </cell>
          <cell r="B2939" t="str">
            <v>TO</v>
          </cell>
          <cell r="C2939" t="str">
            <v>PALMEIRÓPOLIS</v>
          </cell>
          <cell r="D2939" t="str">
            <v>171575</v>
          </cell>
          <cell r="E2939">
            <v>7677</v>
          </cell>
          <cell r="F2939">
            <v>3481317</v>
          </cell>
          <cell r="G2939">
            <v>9445</v>
          </cell>
          <cell r="H2939">
            <v>3091639</v>
          </cell>
          <cell r="I2939">
            <v>1728</v>
          </cell>
          <cell r="J2939">
            <v>1409582</v>
          </cell>
        </row>
        <row r="2940">
          <cell r="A2940">
            <v>171610</v>
          </cell>
          <cell r="B2940" t="str">
            <v>TO</v>
          </cell>
          <cell r="C2940" t="str">
            <v>PARAÍSO DO TOCANTINS</v>
          </cell>
          <cell r="D2940" t="str">
            <v>171610</v>
          </cell>
          <cell r="E2940">
            <v>11041</v>
          </cell>
          <cell r="F2940">
            <v>19911617</v>
          </cell>
          <cell r="G2940">
            <v>46519</v>
          </cell>
          <cell r="H2940">
            <v>18283195</v>
          </cell>
          <cell r="I2940">
            <v>9946</v>
          </cell>
          <cell r="J2940">
            <v>8337389</v>
          </cell>
        </row>
        <row r="2941">
          <cell r="A2941">
            <v>171620</v>
          </cell>
          <cell r="B2941" t="str">
            <v>TO</v>
          </cell>
          <cell r="C2941" t="str">
            <v>PARANÃ</v>
          </cell>
          <cell r="D2941" t="str">
            <v>171620</v>
          </cell>
          <cell r="E2941">
            <v>2185</v>
          </cell>
          <cell r="F2941">
            <v>8854963</v>
          </cell>
          <cell r="G2941">
            <v>233373</v>
          </cell>
          <cell r="H2941">
            <v>2442585</v>
          </cell>
          <cell r="I2941">
            <v>13906</v>
          </cell>
          <cell r="J2941">
            <v>1008156</v>
          </cell>
        </row>
        <row r="2942">
          <cell r="A2942">
            <v>171630</v>
          </cell>
          <cell r="B2942" t="str">
            <v>TO</v>
          </cell>
          <cell r="C2942" t="str">
            <v>PAU D'ARCO</v>
          </cell>
          <cell r="D2942" t="str">
            <v>171630</v>
          </cell>
          <cell r="E2942">
            <v>10409</v>
          </cell>
          <cell r="F2942">
            <v>1546673</v>
          </cell>
          <cell r="G2942">
            <v>1325</v>
          </cell>
          <cell r="H2942">
            <v>1356223</v>
          </cell>
          <cell r="I2942">
            <v>14334</v>
          </cell>
          <cell r="J2942">
            <v>451697</v>
          </cell>
        </row>
        <row r="2943">
          <cell r="A2943">
            <v>171650</v>
          </cell>
          <cell r="B2943" t="str">
            <v>TO</v>
          </cell>
          <cell r="C2943" t="str">
            <v>PEDRO AFONSO</v>
          </cell>
          <cell r="D2943" t="str">
            <v>171650</v>
          </cell>
          <cell r="E2943">
            <v>466</v>
          </cell>
          <cell r="F2943">
            <v>17517115</v>
          </cell>
          <cell r="G2943">
            <v>2475</v>
          </cell>
          <cell r="H2943">
            <v>15566751</v>
          </cell>
          <cell r="I2943">
            <v>599</v>
          </cell>
          <cell r="J2943">
            <v>7230968</v>
          </cell>
        </row>
        <row r="2944">
          <cell r="A2944">
            <v>171660</v>
          </cell>
          <cell r="B2944" t="str">
            <v>TO</v>
          </cell>
          <cell r="C2944" t="str">
            <v>PEIXE</v>
          </cell>
          <cell r="D2944" t="str">
            <v>171660</v>
          </cell>
          <cell r="E2944">
            <v>19526</v>
          </cell>
          <cell r="F2944">
            <v>7774188</v>
          </cell>
          <cell r="G2944">
            <v>8828</v>
          </cell>
          <cell r="H2944">
            <v>9351227</v>
          </cell>
          <cell r="I2944">
            <v>7950</v>
          </cell>
          <cell r="J2944">
            <v>5303419</v>
          </cell>
        </row>
        <row r="2945">
          <cell r="A2945">
            <v>171665</v>
          </cell>
          <cell r="B2945" t="str">
            <v>TO</v>
          </cell>
          <cell r="C2945" t="str">
            <v>PEQUIZEIRO</v>
          </cell>
          <cell r="D2945" t="str">
            <v>171665</v>
          </cell>
          <cell r="F2945">
            <v>17712408</v>
          </cell>
          <cell r="H2945">
            <v>17141040</v>
          </cell>
          <cell r="J2945">
            <v>7999152</v>
          </cell>
        </row>
        <row r="2946">
          <cell r="A2946">
            <v>171700</v>
          </cell>
          <cell r="B2946" t="str">
            <v>TO</v>
          </cell>
          <cell r="C2946" t="str">
            <v>PINDORAMA DO TOCANTINS</v>
          </cell>
          <cell r="D2946" t="str">
            <v>171700</v>
          </cell>
          <cell r="F2946">
            <v>908100</v>
          </cell>
          <cell r="G2946">
            <v>5608</v>
          </cell>
          <cell r="H2946">
            <v>1674920</v>
          </cell>
          <cell r="I2946">
            <v>19</v>
          </cell>
          <cell r="J2946">
            <v>837198</v>
          </cell>
        </row>
        <row r="2947">
          <cell r="A2947">
            <v>171720</v>
          </cell>
          <cell r="B2947" t="str">
            <v>TO</v>
          </cell>
          <cell r="C2947" t="str">
            <v>PIRAQUÊ</v>
          </cell>
          <cell r="D2947" t="str">
            <v>171720</v>
          </cell>
          <cell r="F2947">
            <v>417446</v>
          </cell>
          <cell r="H2947">
            <v>403980</v>
          </cell>
          <cell r="J2947">
            <v>188524</v>
          </cell>
        </row>
        <row r="2948">
          <cell r="A2948">
            <v>171750</v>
          </cell>
          <cell r="B2948" t="str">
            <v>TO</v>
          </cell>
          <cell r="C2948" t="str">
            <v>PIUM</v>
          </cell>
          <cell r="D2948" t="str">
            <v>171750</v>
          </cell>
          <cell r="E2948">
            <v>3275</v>
          </cell>
          <cell r="F2948">
            <v>14313414</v>
          </cell>
          <cell r="G2948">
            <v>49686</v>
          </cell>
          <cell r="H2948">
            <v>10545614</v>
          </cell>
          <cell r="I2948">
            <v>13085</v>
          </cell>
          <cell r="J2948">
            <v>4549522</v>
          </cell>
        </row>
        <row r="2949">
          <cell r="A2949">
            <v>171780</v>
          </cell>
          <cell r="B2949" t="str">
            <v>TO</v>
          </cell>
          <cell r="C2949" t="str">
            <v>PONTE ALTA DO BOM JESUS</v>
          </cell>
          <cell r="D2949" t="str">
            <v>171780</v>
          </cell>
          <cell r="E2949">
            <v>1117</v>
          </cell>
          <cell r="F2949">
            <v>3893768</v>
          </cell>
          <cell r="G2949">
            <v>745</v>
          </cell>
          <cell r="H2949">
            <v>3975697</v>
          </cell>
          <cell r="I2949">
            <v>39</v>
          </cell>
          <cell r="J2949">
            <v>2046363</v>
          </cell>
        </row>
        <row r="2950">
          <cell r="A2950">
            <v>171790</v>
          </cell>
          <cell r="B2950" t="str">
            <v>TO</v>
          </cell>
          <cell r="C2950" t="str">
            <v>PONTE ALTA DO TOCANTINS</v>
          </cell>
          <cell r="D2950" t="str">
            <v>171790</v>
          </cell>
          <cell r="E2950">
            <v>22405</v>
          </cell>
          <cell r="F2950">
            <v>3098133</v>
          </cell>
          <cell r="H2950">
            <v>2391482</v>
          </cell>
          <cell r="J2950">
            <v>1116234</v>
          </cell>
        </row>
        <row r="2951">
          <cell r="A2951">
            <v>171800</v>
          </cell>
          <cell r="B2951" t="str">
            <v>TO</v>
          </cell>
          <cell r="C2951" t="str">
            <v>PORTO ALEGRE DO TOCANTINS</v>
          </cell>
          <cell r="D2951" t="str">
            <v>171800</v>
          </cell>
          <cell r="F2951">
            <v>3676675</v>
          </cell>
          <cell r="H2951">
            <v>3681078</v>
          </cell>
          <cell r="J2951">
            <v>1807897</v>
          </cell>
        </row>
        <row r="2952">
          <cell r="A2952">
            <v>171820</v>
          </cell>
          <cell r="B2952" t="str">
            <v>TO</v>
          </cell>
          <cell r="C2952" t="str">
            <v>PORTO NACIONAL</v>
          </cell>
          <cell r="D2952" t="str">
            <v>171820</v>
          </cell>
          <cell r="E2952">
            <v>627935</v>
          </cell>
          <cell r="F2952">
            <v>92485651</v>
          </cell>
          <cell r="G2952">
            <v>490788</v>
          </cell>
          <cell r="H2952">
            <v>83328920</v>
          </cell>
          <cell r="I2952">
            <v>253755</v>
          </cell>
          <cell r="J2952">
            <v>36936436</v>
          </cell>
        </row>
        <row r="2953">
          <cell r="A2953">
            <v>171830</v>
          </cell>
          <cell r="B2953" t="str">
            <v>TO</v>
          </cell>
          <cell r="C2953" t="str">
            <v>PRAIA NORTE</v>
          </cell>
          <cell r="D2953" t="str">
            <v>171830</v>
          </cell>
          <cell r="F2953">
            <v>383338</v>
          </cell>
          <cell r="G2953">
            <v>2443</v>
          </cell>
          <cell r="H2953">
            <v>222093</v>
          </cell>
          <cell r="I2953">
            <v>610</v>
          </cell>
          <cell r="J2953">
            <v>289454</v>
          </cell>
        </row>
        <row r="2954">
          <cell r="A2954">
            <v>171840</v>
          </cell>
          <cell r="B2954" t="str">
            <v>TO</v>
          </cell>
          <cell r="C2954" t="str">
            <v>PRESIDENTE KENNEDY</v>
          </cell>
          <cell r="D2954" t="str">
            <v>171840</v>
          </cell>
          <cell r="E2954">
            <v>1269</v>
          </cell>
          <cell r="F2954">
            <v>3309832</v>
          </cell>
          <cell r="G2954">
            <v>2354</v>
          </cell>
          <cell r="H2954">
            <v>4355337</v>
          </cell>
          <cell r="I2954">
            <v>397</v>
          </cell>
          <cell r="J2954">
            <v>2134162</v>
          </cell>
        </row>
        <row r="2955">
          <cell r="A2955">
            <v>171845</v>
          </cell>
          <cell r="B2955" t="str">
            <v>TO</v>
          </cell>
          <cell r="C2955" t="str">
            <v>PUGMIL</v>
          </cell>
          <cell r="D2955" t="str">
            <v>171845</v>
          </cell>
          <cell r="E2955">
            <v>40653</v>
          </cell>
          <cell r="F2955">
            <v>2023353</v>
          </cell>
          <cell r="G2955">
            <v>24493</v>
          </cell>
          <cell r="H2955">
            <v>2721278</v>
          </cell>
          <cell r="I2955">
            <v>16462</v>
          </cell>
          <cell r="J2955">
            <v>1186485</v>
          </cell>
        </row>
        <row r="2956">
          <cell r="A2956">
            <v>171850</v>
          </cell>
          <cell r="B2956" t="str">
            <v>TO</v>
          </cell>
          <cell r="C2956" t="str">
            <v>RECURSOLÂNDIA</v>
          </cell>
          <cell r="D2956" t="str">
            <v>171850</v>
          </cell>
          <cell r="F2956">
            <v>8308270847</v>
          </cell>
          <cell r="G2956">
            <v>5906</v>
          </cell>
          <cell r="H2956">
            <v>8042325860</v>
          </cell>
          <cell r="I2956">
            <v>26427399</v>
          </cell>
          <cell r="J2956">
            <v>3611791801</v>
          </cell>
        </row>
        <row r="2957">
          <cell r="A2957">
            <v>171855</v>
          </cell>
          <cell r="B2957" t="str">
            <v>TO</v>
          </cell>
          <cell r="C2957" t="str">
            <v>RIACHINHO</v>
          </cell>
          <cell r="D2957" t="str">
            <v>171855</v>
          </cell>
          <cell r="E2957">
            <v>161</v>
          </cell>
          <cell r="F2957">
            <v>5379697</v>
          </cell>
          <cell r="G2957">
            <v>637</v>
          </cell>
          <cell r="H2957">
            <v>6665061</v>
          </cell>
          <cell r="I2957">
            <v>101</v>
          </cell>
          <cell r="J2957">
            <v>3453921</v>
          </cell>
        </row>
        <row r="2958">
          <cell r="A2958">
            <v>171865</v>
          </cell>
          <cell r="B2958" t="str">
            <v>TO</v>
          </cell>
          <cell r="C2958" t="str">
            <v>RIO DA CONCEIÇÃO</v>
          </cell>
          <cell r="D2958" t="str">
            <v>171865</v>
          </cell>
          <cell r="E2958">
            <v>32</v>
          </cell>
          <cell r="F2958">
            <v>4764123</v>
          </cell>
          <cell r="G2958">
            <v>1130</v>
          </cell>
          <cell r="H2958">
            <v>4598510</v>
          </cell>
          <cell r="J2958">
            <v>2141265</v>
          </cell>
        </row>
        <row r="2959">
          <cell r="A2959">
            <v>171870</v>
          </cell>
          <cell r="B2959" t="str">
            <v>TO</v>
          </cell>
          <cell r="C2959" t="str">
            <v>RIO DOS BOIS</v>
          </cell>
          <cell r="D2959" t="str">
            <v>171870</v>
          </cell>
          <cell r="E2959">
            <v>2095</v>
          </cell>
          <cell r="F2959">
            <v>2711502</v>
          </cell>
          <cell r="G2959">
            <v>681</v>
          </cell>
          <cell r="H2959">
            <v>2870438</v>
          </cell>
          <cell r="I2959">
            <v>366</v>
          </cell>
          <cell r="J2959">
            <v>1385085</v>
          </cell>
        </row>
        <row r="2960">
          <cell r="A2960">
            <v>171875</v>
          </cell>
          <cell r="B2960" t="str">
            <v>TO</v>
          </cell>
          <cell r="C2960" t="str">
            <v>RIO SONO</v>
          </cell>
          <cell r="D2960" t="str">
            <v>171875</v>
          </cell>
          <cell r="E2960">
            <v>244894</v>
          </cell>
          <cell r="F2960">
            <v>6573111</v>
          </cell>
          <cell r="G2960">
            <v>3400</v>
          </cell>
          <cell r="H2960">
            <v>9357630</v>
          </cell>
          <cell r="I2960">
            <v>1838</v>
          </cell>
          <cell r="J2960">
            <v>4428293</v>
          </cell>
        </row>
        <row r="2961">
          <cell r="A2961">
            <v>171880</v>
          </cell>
          <cell r="B2961" t="str">
            <v>TO</v>
          </cell>
          <cell r="C2961" t="str">
            <v>SAMPAIO</v>
          </cell>
          <cell r="D2961" t="str">
            <v>171880</v>
          </cell>
          <cell r="E2961">
            <v>4</v>
          </cell>
          <cell r="F2961">
            <v>15570053</v>
          </cell>
          <cell r="H2961">
            <v>15066090</v>
          </cell>
          <cell r="J2961">
            <v>7030842</v>
          </cell>
        </row>
        <row r="2962">
          <cell r="A2962">
            <v>171884</v>
          </cell>
          <cell r="B2962" t="str">
            <v>TO</v>
          </cell>
          <cell r="C2962" t="str">
            <v>SANDOLÂNDIA</v>
          </cell>
          <cell r="D2962" t="str">
            <v>171884</v>
          </cell>
          <cell r="E2962">
            <v>17507</v>
          </cell>
          <cell r="F2962">
            <v>630440</v>
          </cell>
          <cell r="G2962">
            <v>1910</v>
          </cell>
          <cell r="H2962">
            <v>461710</v>
          </cell>
          <cell r="J2962">
            <v>184030</v>
          </cell>
        </row>
        <row r="2963">
          <cell r="A2963">
            <v>171886</v>
          </cell>
          <cell r="B2963" t="str">
            <v>TO</v>
          </cell>
          <cell r="C2963" t="str">
            <v>SANTA FÉ DO ARAGUAIA</v>
          </cell>
          <cell r="D2963" t="str">
            <v>171886</v>
          </cell>
          <cell r="E2963">
            <v>49091</v>
          </cell>
          <cell r="F2963">
            <v>6088986</v>
          </cell>
          <cell r="G2963">
            <v>6760</v>
          </cell>
          <cell r="H2963">
            <v>5858035</v>
          </cell>
          <cell r="I2963">
            <v>7441</v>
          </cell>
          <cell r="J2963">
            <v>2421344</v>
          </cell>
        </row>
        <row r="2964">
          <cell r="A2964">
            <v>171888</v>
          </cell>
          <cell r="B2964" t="str">
            <v>TO</v>
          </cell>
          <cell r="C2964" t="str">
            <v>SANTA MARIA DO TOCANTINS</v>
          </cell>
          <cell r="D2964" t="str">
            <v>171888</v>
          </cell>
          <cell r="E2964">
            <v>27149</v>
          </cell>
          <cell r="F2964">
            <v>5280619</v>
          </cell>
          <cell r="G2964">
            <v>2364</v>
          </cell>
          <cell r="H2964">
            <v>6458337</v>
          </cell>
          <cell r="I2964">
            <v>4516</v>
          </cell>
          <cell r="J2964">
            <v>3070803</v>
          </cell>
        </row>
        <row r="2965">
          <cell r="A2965">
            <v>171889</v>
          </cell>
          <cell r="B2965" t="str">
            <v>TO</v>
          </cell>
          <cell r="C2965" t="str">
            <v>SANTA RITA DO TOCANTINS</v>
          </cell>
          <cell r="D2965" t="str">
            <v>171889</v>
          </cell>
          <cell r="E2965">
            <v>4125</v>
          </cell>
          <cell r="F2965">
            <v>2952299</v>
          </cell>
          <cell r="G2965">
            <v>2184</v>
          </cell>
          <cell r="H2965">
            <v>2528882</v>
          </cell>
          <cell r="I2965">
            <v>2182</v>
          </cell>
          <cell r="J2965">
            <v>1143016</v>
          </cell>
        </row>
        <row r="2966">
          <cell r="A2966">
            <v>171890</v>
          </cell>
          <cell r="B2966" t="str">
            <v>TO</v>
          </cell>
          <cell r="C2966" t="str">
            <v>SANTA ROSA DO TOCANTINS</v>
          </cell>
          <cell r="D2966" t="str">
            <v>171890</v>
          </cell>
          <cell r="E2966">
            <v>33141</v>
          </cell>
          <cell r="F2966">
            <v>327332861</v>
          </cell>
          <cell r="G2966">
            <v>98</v>
          </cell>
          <cell r="H2966">
            <v>320285976</v>
          </cell>
          <cell r="J2966">
            <v>149682814</v>
          </cell>
        </row>
        <row r="2967">
          <cell r="A2967">
            <v>171900</v>
          </cell>
          <cell r="B2967" t="str">
            <v>TO</v>
          </cell>
          <cell r="C2967" t="str">
            <v>SANTA TEREZA DO TOCANTINS</v>
          </cell>
          <cell r="D2967" t="str">
            <v>171900</v>
          </cell>
          <cell r="E2967">
            <v>73</v>
          </cell>
          <cell r="F2967">
            <v>1316213</v>
          </cell>
          <cell r="G2967">
            <v>1477</v>
          </cell>
          <cell r="H2967">
            <v>1045182</v>
          </cell>
          <cell r="I2967">
            <v>28</v>
          </cell>
          <cell r="J2967">
            <v>409294</v>
          </cell>
        </row>
        <row r="2968">
          <cell r="A2968">
            <v>172000</v>
          </cell>
          <cell r="B2968" t="str">
            <v>TO</v>
          </cell>
          <cell r="C2968" t="str">
            <v>SANTA TEREZINHA DO TOCANTINS</v>
          </cell>
          <cell r="D2968" t="str">
            <v>172000</v>
          </cell>
          <cell r="E2968">
            <v>2586</v>
          </cell>
          <cell r="F2968">
            <v>3386076</v>
          </cell>
          <cell r="G2968">
            <v>1586</v>
          </cell>
          <cell r="H2968">
            <v>3135603</v>
          </cell>
          <cell r="J2968">
            <v>1503950</v>
          </cell>
        </row>
        <row r="2969">
          <cell r="A2969">
            <v>172010</v>
          </cell>
          <cell r="B2969" t="str">
            <v>TO</v>
          </cell>
          <cell r="C2969" t="str">
            <v>SÃO BENTO DO TOCANTINS</v>
          </cell>
          <cell r="D2969" t="str">
            <v>172010</v>
          </cell>
          <cell r="E2969">
            <v>2971</v>
          </cell>
          <cell r="F2969">
            <v>7594732</v>
          </cell>
          <cell r="G2969">
            <v>1721</v>
          </cell>
          <cell r="H2969">
            <v>6517150</v>
          </cell>
          <cell r="I2969">
            <v>1640</v>
          </cell>
          <cell r="J2969">
            <v>2750337</v>
          </cell>
        </row>
        <row r="2970">
          <cell r="A2970">
            <v>172015</v>
          </cell>
          <cell r="B2970" t="str">
            <v>TO</v>
          </cell>
          <cell r="C2970" t="str">
            <v>SÃO FÉLIX DO TOCANTINS</v>
          </cell>
          <cell r="D2970" t="str">
            <v>172015</v>
          </cell>
          <cell r="E2970">
            <v>3814</v>
          </cell>
          <cell r="F2970">
            <v>1399105</v>
          </cell>
          <cell r="G2970">
            <v>3174</v>
          </cell>
          <cell r="H2970">
            <v>1170068</v>
          </cell>
          <cell r="I2970">
            <v>1386</v>
          </cell>
          <cell r="J2970">
            <v>578732</v>
          </cell>
        </row>
        <row r="2971">
          <cell r="A2971">
            <v>172020</v>
          </cell>
          <cell r="B2971" t="str">
            <v>TO</v>
          </cell>
          <cell r="C2971" t="str">
            <v>SÃO MIGUEL DO TOCANTINS</v>
          </cell>
          <cell r="D2971" t="str">
            <v>172020</v>
          </cell>
          <cell r="E2971">
            <v>25653</v>
          </cell>
          <cell r="F2971">
            <v>4170831</v>
          </cell>
          <cell r="G2971">
            <v>2471</v>
          </cell>
          <cell r="H2971">
            <v>3617481</v>
          </cell>
          <cell r="I2971">
            <v>6133</v>
          </cell>
          <cell r="J2971">
            <v>1492939</v>
          </cell>
        </row>
        <row r="2972">
          <cell r="A2972">
            <v>172025</v>
          </cell>
          <cell r="B2972" t="str">
            <v>TO</v>
          </cell>
          <cell r="C2972" t="str">
            <v>SÃO SALVADOR DO TOCANTINS</v>
          </cell>
          <cell r="D2972" t="str">
            <v>172025</v>
          </cell>
          <cell r="E2972">
            <v>20425</v>
          </cell>
          <cell r="F2972">
            <v>4609276</v>
          </cell>
          <cell r="G2972">
            <v>84</v>
          </cell>
          <cell r="H2972">
            <v>7342673</v>
          </cell>
          <cell r="I2972">
            <v>237</v>
          </cell>
          <cell r="J2972">
            <v>3488653</v>
          </cell>
        </row>
        <row r="2973">
          <cell r="A2973">
            <v>172030</v>
          </cell>
          <cell r="B2973" t="str">
            <v>TO</v>
          </cell>
          <cell r="C2973" t="str">
            <v>SÃO SEBASTIÃO DO TOCANTINS</v>
          </cell>
          <cell r="D2973" t="str">
            <v>172030</v>
          </cell>
          <cell r="E2973">
            <v>3859</v>
          </cell>
          <cell r="F2973">
            <v>883943</v>
          </cell>
          <cell r="G2973">
            <v>9</v>
          </cell>
          <cell r="H2973">
            <v>803469</v>
          </cell>
          <cell r="I2973">
            <v>600</v>
          </cell>
          <cell r="J2973">
            <v>370648</v>
          </cell>
        </row>
        <row r="2974">
          <cell r="A2974">
            <v>172049</v>
          </cell>
          <cell r="B2974" t="str">
            <v>TO</v>
          </cell>
          <cell r="C2974" t="str">
            <v>SÃO VALÉRIO</v>
          </cell>
          <cell r="D2974" t="str">
            <v>172049</v>
          </cell>
          <cell r="F2974">
            <v>4296150</v>
          </cell>
          <cell r="H2974">
            <v>4588514</v>
          </cell>
          <cell r="J2974">
            <v>2236790</v>
          </cell>
        </row>
        <row r="2975">
          <cell r="A2975">
            <v>172065</v>
          </cell>
          <cell r="B2975" t="str">
            <v>TO</v>
          </cell>
          <cell r="C2975" t="str">
            <v>SILVANÓPOLIS</v>
          </cell>
          <cell r="D2975" t="str">
            <v>172065</v>
          </cell>
          <cell r="E2975">
            <v>16451</v>
          </cell>
          <cell r="F2975">
            <v>5016292</v>
          </cell>
          <cell r="G2975">
            <v>27746</v>
          </cell>
          <cell r="H2975">
            <v>4430167</v>
          </cell>
          <cell r="I2975">
            <v>4</v>
          </cell>
          <cell r="J2975">
            <v>2515611</v>
          </cell>
        </row>
        <row r="2976">
          <cell r="A2976">
            <v>172080</v>
          </cell>
          <cell r="B2976" t="str">
            <v>TO</v>
          </cell>
          <cell r="C2976" t="str">
            <v>SÍTIO NOVO DO TOCANTINS</v>
          </cell>
          <cell r="D2976" t="str">
            <v>172080</v>
          </cell>
          <cell r="E2976">
            <v>55686</v>
          </cell>
          <cell r="F2976">
            <v>11563840</v>
          </cell>
          <cell r="G2976">
            <v>106605</v>
          </cell>
          <cell r="H2976">
            <v>10267506</v>
          </cell>
          <cell r="I2976">
            <v>994</v>
          </cell>
          <cell r="J2976">
            <v>4029767</v>
          </cell>
        </row>
        <row r="2977">
          <cell r="A2977">
            <v>172085</v>
          </cell>
          <cell r="B2977" t="str">
            <v>TO</v>
          </cell>
          <cell r="C2977" t="str">
            <v>SUCUPIRA</v>
          </cell>
          <cell r="D2977" t="str">
            <v>172085</v>
          </cell>
          <cell r="E2977">
            <v>567</v>
          </cell>
          <cell r="F2977">
            <v>4716762</v>
          </cell>
          <cell r="G2977">
            <v>3</v>
          </cell>
          <cell r="H2977">
            <v>4936788</v>
          </cell>
          <cell r="I2977">
            <v>1856</v>
          </cell>
          <cell r="J2977">
            <v>2342703</v>
          </cell>
        </row>
        <row r="2978">
          <cell r="A2978">
            <v>172090</v>
          </cell>
          <cell r="B2978" t="str">
            <v>TO</v>
          </cell>
          <cell r="C2978" t="str">
            <v>TAGUATINGA</v>
          </cell>
          <cell r="D2978" t="str">
            <v>172090</v>
          </cell>
          <cell r="E2978">
            <v>2956</v>
          </cell>
          <cell r="F2978">
            <v>3603451</v>
          </cell>
          <cell r="H2978">
            <v>4386810</v>
          </cell>
          <cell r="J2978">
            <v>2047178</v>
          </cell>
        </row>
        <row r="2979">
          <cell r="A2979">
            <v>172093</v>
          </cell>
          <cell r="B2979" t="str">
            <v>TO</v>
          </cell>
          <cell r="C2979" t="str">
            <v>TAIPAS DO TOCANTINS</v>
          </cell>
          <cell r="D2979" t="str">
            <v>172093</v>
          </cell>
          <cell r="E2979">
            <v>38304</v>
          </cell>
          <cell r="F2979">
            <v>3480941</v>
          </cell>
          <cell r="G2979">
            <v>34621</v>
          </cell>
          <cell r="H2979">
            <v>3781277</v>
          </cell>
          <cell r="I2979">
            <v>5712</v>
          </cell>
          <cell r="J2979">
            <v>2057680</v>
          </cell>
        </row>
        <row r="2980">
          <cell r="A2980">
            <v>172097</v>
          </cell>
          <cell r="B2980" t="str">
            <v>TO</v>
          </cell>
          <cell r="C2980" t="str">
            <v>TALISMÃ</v>
          </cell>
          <cell r="D2980" t="str">
            <v>172097</v>
          </cell>
          <cell r="E2980">
            <v>4479</v>
          </cell>
          <cell r="F2980">
            <v>4550095</v>
          </cell>
          <cell r="G2980">
            <v>3791</v>
          </cell>
          <cell r="H2980">
            <v>5023323</v>
          </cell>
          <cell r="I2980">
            <v>801</v>
          </cell>
          <cell r="J2980">
            <v>2498727</v>
          </cell>
        </row>
        <row r="2981">
          <cell r="A2981">
            <v>172110</v>
          </cell>
          <cell r="B2981" t="str">
            <v>TO</v>
          </cell>
          <cell r="C2981" t="str">
            <v>TOCANTÍNIA</v>
          </cell>
          <cell r="D2981" t="str">
            <v>172110</v>
          </cell>
          <cell r="F2981">
            <v>5761623</v>
          </cell>
          <cell r="H2981">
            <v>6335698</v>
          </cell>
          <cell r="I2981">
            <v>4935</v>
          </cell>
          <cell r="J2981">
            <v>3694292</v>
          </cell>
        </row>
        <row r="2982">
          <cell r="A2982">
            <v>172120</v>
          </cell>
          <cell r="B2982" t="str">
            <v>TO</v>
          </cell>
          <cell r="C2982" t="str">
            <v>TOCANTINÓPOLIS</v>
          </cell>
          <cell r="D2982" t="str">
            <v>172120</v>
          </cell>
          <cell r="E2982">
            <v>214934</v>
          </cell>
          <cell r="F2982">
            <v>27924870</v>
          </cell>
          <cell r="G2982">
            <v>220083</v>
          </cell>
          <cell r="H2982">
            <v>28775747</v>
          </cell>
          <cell r="I2982">
            <v>106948</v>
          </cell>
          <cell r="J2982">
            <v>11331791</v>
          </cell>
        </row>
        <row r="2983">
          <cell r="A2983">
            <v>172125</v>
          </cell>
          <cell r="B2983" t="str">
            <v>TO</v>
          </cell>
          <cell r="C2983" t="str">
            <v>TUPIRAMA</v>
          </cell>
          <cell r="D2983" t="str">
            <v>172125</v>
          </cell>
          <cell r="E2983">
            <v>5832</v>
          </cell>
          <cell r="F2983">
            <v>6984619</v>
          </cell>
          <cell r="G2983">
            <v>213168</v>
          </cell>
          <cell r="H2983">
            <v>6263377</v>
          </cell>
          <cell r="I2983">
            <v>65</v>
          </cell>
          <cell r="J2983">
            <v>2763136</v>
          </cell>
        </row>
        <row r="2984">
          <cell r="A2984">
            <v>172130</v>
          </cell>
          <cell r="B2984" t="str">
            <v>TO</v>
          </cell>
          <cell r="C2984" t="str">
            <v>TUPIRATINS</v>
          </cell>
          <cell r="D2984" t="str">
            <v>172130</v>
          </cell>
          <cell r="E2984">
            <v>15110</v>
          </cell>
          <cell r="F2984">
            <v>2217608</v>
          </cell>
          <cell r="G2984">
            <v>4446</v>
          </cell>
          <cell r="H2984">
            <v>2226502</v>
          </cell>
          <cell r="I2984">
            <v>1671</v>
          </cell>
          <cell r="J2984">
            <v>743128</v>
          </cell>
        </row>
        <row r="2985">
          <cell r="A2985">
            <v>172208</v>
          </cell>
          <cell r="B2985" t="str">
            <v>TO</v>
          </cell>
          <cell r="C2985" t="str">
            <v>WANDERLÂNDIA</v>
          </cell>
          <cell r="D2985" t="str">
            <v>172208</v>
          </cell>
          <cell r="E2985">
            <v>598</v>
          </cell>
          <cell r="F2985">
            <v>251260</v>
          </cell>
          <cell r="G2985">
            <v>788</v>
          </cell>
          <cell r="H2985">
            <v>106850</v>
          </cell>
          <cell r="J2985">
            <v>39415</v>
          </cell>
        </row>
        <row r="2986">
          <cell r="A2986">
            <v>172210</v>
          </cell>
          <cell r="B2986" t="str">
            <v>TO</v>
          </cell>
          <cell r="C2986" t="str">
            <v>XAMBIOÁ</v>
          </cell>
          <cell r="D2986" t="str">
            <v>172210</v>
          </cell>
          <cell r="E2986">
            <v>14655</v>
          </cell>
          <cell r="F2986">
            <v>3356836</v>
          </cell>
          <cell r="G2986">
            <v>11994</v>
          </cell>
          <cell r="H2986">
            <v>3788359</v>
          </cell>
          <cell r="I2986">
            <v>4733</v>
          </cell>
          <cell r="J2986">
            <v>3441306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421125</v>
          </cell>
          <cell r="B2" t="str">
            <v>MORRO GRANDE</v>
          </cell>
          <cell r="C2" t="str">
            <v>SC</v>
          </cell>
          <cell r="D2">
            <v>5591</v>
          </cell>
          <cell r="E2">
            <v>10400194</v>
          </cell>
          <cell r="F2">
            <v>7063</v>
          </cell>
          <cell r="G2">
            <v>9298267</v>
          </cell>
          <cell r="H2">
            <v>1837</v>
          </cell>
          <cell r="I2">
            <v>4785038</v>
          </cell>
        </row>
        <row r="3">
          <cell r="A3">
            <v>355490</v>
          </cell>
          <cell r="B3" t="str">
            <v>TRES FRONTEIRAS</v>
          </cell>
          <cell r="C3" t="str">
            <v>SP</v>
          </cell>
          <cell r="D3">
            <v>2681</v>
          </cell>
          <cell r="E3">
            <v>7050161</v>
          </cell>
          <cell r="F3">
            <v>1825</v>
          </cell>
          <cell r="G3">
            <v>11290833</v>
          </cell>
          <cell r="H3">
            <v>630</v>
          </cell>
          <cell r="I3">
            <v>5642827</v>
          </cell>
        </row>
        <row r="4">
          <cell r="A4">
            <v>351780</v>
          </cell>
          <cell r="B4" t="str">
            <v>GUARACAI</v>
          </cell>
          <cell r="C4" t="str">
            <v>SP</v>
          </cell>
          <cell r="D4">
            <v>7128</v>
          </cell>
          <cell r="E4">
            <v>9577013</v>
          </cell>
          <cell r="F4">
            <v>11835</v>
          </cell>
          <cell r="G4">
            <v>11132441</v>
          </cell>
          <cell r="H4">
            <v>19543</v>
          </cell>
          <cell r="I4">
            <v>5425238</v>
          </cell>
        </row>
        <row r="5">
          <cell r="A5">
            <v>411080</v>
          </cell>
          <cell r="B5" t="str">
            <v>IRETAMA</v>
          </cell>
          <cell r="C5" t="str">
            <v>PR</v>
          </cell>
          <cell r="D5">
            <v>760</v>
          </cell>
          <cell r="E5">
            <v>31643982</v>
          </cell>
          <cell r="F5">
            <v>159</v>
          </cell>
          <cell r="G5">
            <v>25937864</v>
          </cell>
          <cell r="H5">
            <v>1875</v>
          </cell>
          <cell r="I5">
            <v>11251791</v>
          </cell>
        </row>
        <row r="6">
          <cell r="A6">
            <v>351905</v>
          </cell>
          <cell r="B6" t="str">
            <v>HOLAMBRA</v>
          </cell>
          <cell r="C6" t="str">
            <v>SP</v>
          </cell>
          <cell r="D6">
            <v>3600</v>
          </cell>
          <cell r="E6">
            <v>1421530</v>
          </cell>
          <cell r="F6">
            <v>34649</v>
          </cell>
          <cell r="G6">
            <v>5541901</v>
          </cell>
          <cell r="H6">
            <v>11136</v>
          </cell>
          <cell r="I6">
            <v>2293677</v>
          </cell>
        </row>
        <row r="7">
          <cell r="A7">
            <v>351040</v>
          </cell>
          <cell r="B7" t="str">
            <v>CAPIVARI</v>
          </cell>
          <cell r="C7" t="str">
            <v>SP</v>
          </cell>
          <cell r="D7">
            <v>562595</v>
          </cell>
          <cell r="E7">
            <v>58717949</v>
          </cell>
          <cell r="F7">
            <v>477569</v>
          </cell>
          <cell r="G7">
            <v>53862100</v>
          </cell>
          <cell r="H7">
            <v>316998</v>
          </cell>
          <cell r="I7">
            <v>24007472</v>
          </cell>
        </row>
        <row r="8">
          <cell r="A8">
            <v>412440</v>
          </cell>
          <cell r="B8" t="str">
            <v>SANTO ANTONIO DO SUDOESTE</v>
          </cell>
          <cell r="C8" t="str">
            <v>PR</v>
          </cell>
          <cell r="D8">
            <v>2400</v>
          </cell>
          <cell r="E8">
            <v>1224674</v>
          </cell>
          <cell r="F8">
            <v>5166</v>
          </cell>
          <cell r="G8">
            <v>1076309</v>
          </cell>
          <cell r="H8">
            <v>1776</v>
          </cell>
          <cell r="I8">
            <v>565168</v>
          </cell>
        </row>
        <row r="9">
          <cell r="A9">
            <v>354070</v>
          </cell>
          <cell r="B9" t="str">
            <v>PORTO FERREIRA</v>
          </cell>
          <cell r="C9" t="str">
            <v>SP</v>
          </cell>
          <cell r="F9">
            <v>204356</v>
          </cell>
          <cell r="G9">
            <v>20588824</v>
          </cell>
          <cell r="H9">
            <v>177998</v>
          </cell>
          <cell r="I9">
            <v>17869417</v>
          </cell>
        </row>
        <row r="10">
          <cell r="A10">
            <v>432360</v>
          </cell>
          <cell r="B10" t="str">
            <v>VISTA ALEGRE DO PRATA</v>
          </cell>
          <cell r="C10" t="str">
            <v>RS</v>
          </cell>
          <cell r="I10">
            <v>305516</v>
          </cell>
        </row>
        <row r="11">
          <cell r="A11">
            <v>292660</v>
          </cell>
          <cell r="B11" t="str">
            <v>RIBEIRA DO POMBAL</v>
          </cell>
          <cell r="C11" t="str">
            <v>BA</v>
          </cell>
        </row>
        <row r="12">
          <cell r="A12">
            <v>353590</v>
          </cell>
          <cell r="B12" t="str">
            <v>PARANAPUA</v>
          </cell>
          <cell r="C12" t="str">
            <v>SP</v>
          </cell>
        </row>
        <row r="13">
          <cell r="A13">
            <v>421510</v>
          </cell>
          <cell r="B13" t="str">
            <v>RODEIO</v>
          </cell>
          <cell r="C13" t="str">
            <v>SC</v>
          </cell>
          <cell r="D13">
            <v>106571</v>
          </cell>
          <cell r="E13">
            <v>25325681</v>
          </cell>
          <cell r="F13">
            <v>271639</v>
          </cell>
          <cell r="G13">
            <v>20247811</v>
          </cell>
          <cell r="H13">
            <v>47037</v>
          </cell>
          <cell r="I13">
            <v>76140213</v>
          </cell>
        </row>
        <row r="14">
          <cell r="A14">
            <v>352670</v>
          </cell>
          <cell r="B14" t="str">
            <v>LEME</v>
          </cell>
          <cell r="C14" t="str">
            <v>SP</v>
          </cell>
          <cell r="D14">
            <v>15442</v>
          </cell>
          <cell r="E14">
            <v>108167892</v>
          </cell>
          <cell r="F14">
            <v>3655</v>
          </cell>
          <cell r="G14">
            <v>117709825</v>
          </cell>
          <cell r="H14">
            <v>17768</v>
          </cell>
          <cell r="I14">
            <v>49919093</v>
          </cell>
        </row>
        <row r="15">
          <cell r="A15">
            <v>500515</v>
          </cell>
          <cell r="B15" t="str">
            <v>JUTI</v>
          </cell>
          <cell r="C15" t="str">
            <v>MS</v>
          </cell>
          <cell r="D15">
            <v>2679</v>
          </cell>
          <cell r="E15">
            <v>6824622</v>
          </cell>
          <cell r="F15">
            <v>3416</v>
          </cell>
          <cell r="G15">
            <v>5938692</v>
          </cell>
          <cell r="H15">
            <v>11</v>
          </cell>
          <cell r="I15">
            <v>3382788</v>
          </cell>
        </row>
        <row r="16">
          <cell r="A16">
            <v>411450</v>
          </cell>
          <cell r="B16" t="str">
            <v>MANOEL RIBAS</v>
          </cell>
          <cell r="C16" t="str">
            <v>PR</v>
          </cell>
          <cell r="D16">
            <v>65</v>
          </cell>
          <cell r="E16">
            <v>8822838</v>
          </cell>
          <cell r="F16">
            <v>713</v>
          </cell>
          <cell r="G16">
            <v>4329563</v>
          </cell>
          <cell r="H16">
            <v>540</v>
          </cell>
          <cell r="I16">
            <v>3106738</v>
          </cell>
        </row>
        <row r="17">
          <cell r="A17">
            <v>352230</v>
          </cell>
          <cell r="B17" t="str">
            <v>ITAPETININGA</v>
          </cell>
          <cell r="C17" t="str">
            <v>SP</v>
          </cell>
          <cell r="F17">
            <v>49048</v>
          </cell>
          <cell r="G17">
            <v>42848189</v>
          </cell>
          <cell r="H17">
            <v>18200</v>
          </cell>
          <cell r="I17">
            <v>25036108</v>
          </cell>
        </row>
        <row r="18">
          <cell r="A18">
            <v>354670</v>
          </cell>
          <cell r="B18" t="str">
            <v>SANTA GERTRUDES</v>
          </cell>
          <cell r="C18" t="str">
            <v>SP</v>
          </cell>
          <cell r="F18">
            <v>315156</v>
          </cell>
          <cell r="G18">
            <v>24446172</v>
          </cell>
          <cell r="H18">
            <v>210781</v>
          </cell>
          <cell r="I18">
            <v>21143988</v>
          </cell>
        </row>
        <row r="19">
          <cell r="A19">
            <v>352710</v>
          </cell>
          <cell r="B19" t="str">
            <v>LINS</v>
          </cell>
          <cell r="C19" t="str">
            <v>SP</v>
          </cell>
          <cell r="D19">
            <v>198874</v>
          </cell>
          <cell r="E19">
            <v>596601</v>
          </cell>
          <cell r="F19">
            <v>99380</v>
          </cell>
          <cell r="G19">
            <v>1227426</v>
          </cell>
          <cell r="H19">
            <v>203911</v>
          </cell>
          <cell r="I19">
            <v>165</v>
          </cell>
        </row>
        <row r="20">
          <cell r="A20">
            <v>352830</v>
          </cell>
          <cell r="B20" t="str">
            <v>MAGDA</v>
          </cell>
          <cell r="C20" t="str">
            <v>SP</v>
          </cell>
          <cell r="G20">
            <v>143656</v>
          </cell>
        </row>
        <row r="21">
          <cell r="A21">
            <v>431520</v>
          </cell>
          <cell r="B21" t="str">
            <v>PUTINGA</v>
          </cell>
          <cell r="C21" t="str">
            <v>RS</v>
          </cell>
          <cell r="D21">
            <v>1264</v>
          </cell>
          <cell r="E21">
            <v>1702311</v>
          </cell>
          <cell r="F21">
            <v>1825</v>
          </cell>
          <cell r="G21">
            <v>1426588</v>
          </cell>
          <cell r="H21">
            <v>2448</v>
          </cell>
          <cell r="I21">
            <v>1438985</v>
          </cell>
        </row>
        <row r="22">
          <cell r="A22">
            <v>420680</v>
          </cell>
          <cell r="B22" t="str">
            <v>IBICARE</v>
          </cell>
          <cell r="C22" t="str">
            <v>SC</v>
          </cell>
          <cell r="F22">
            <v>125626</v>
          </cell>
          <cell r="G22">
            <v>5153620</v>
          </cell>
          <cell r="H22">
            <v>35138</v>
          </cell>
          <cell r="I22">
            <v>3719734</v>
          </cell>
        </row>
        <row r="23">
          <cell r="A23">
            <v>430670</v>
          </cell>
          <cell r="B23" t="str">
            <v>DONA FRANCISCA</v>
          </cell>
          <cell r="C23" t="str">
            <v>RS</v>
          </cell>
          <cell r="D23">
            <v>3216</v>
          </cell>
          <cell r="E23">
            <v>1518699</v>
          </cell>
          <cell r="F23">
            <v>11495</v>
          </cell>
          <cell r="G23">
            <v>1099113</v>
          </cell>
          <cell r="H23">
            <v>277</v>
          </cell>
          <cell r="I23">
            <v>376221</v>
          </cell>
        </row>
        <row r="24">
          <cell r="A24">
            <v>420895</v>
          </cell>
          <cell r="B24" t="str">
            <v>JARDINOPOLIS</v>
          </cell>
          <cell r="C24" t="str">
            <v>SC</v>
          </cell>
          <cell r="F24">
            <v>40131</v>
          </cell>
          <cell r="G24">
            <v>2463821</v>
          </cell>
          <cell r="H24">
            <v>5812</v>
          </cell>
          <cell r="I24">
            <v>595546</v>
          </cell>
        </row>
        <row r="25">
          <cell r="A25">
            <v>432060</v>
          </cell>
          <cell r="B25" t="str">
            <v>SEVERIANO DE ALMEIDA</v>
          </cell>
          <cell r="C25" t="str">
            <v>RS</v>
          </cell>
          <cell r="D25">
            <v>28</v>
          </cell>
          <cell r="E25">
            <v>164995</v>
          </cell>
          <cell r="F25">
            <v>22528</v>
          </cell>
          <cell r="G25">
            <v>148363</v>
          </cell>
          <cell r="H25">
            <v>17097</v>
          </cell>
        </row>
        <row r="26">
          <cell r="A26">
            <v>420757</v>
          </cell>
          <cell r="B26" t="str">
            <v>IOMERE</v>
          </cell>
          <cell r="C26" t="str">
            <v>SC</v>
          </cell>
          <cell r="F26">
            <v>65719</v>
          </cell>
          <cell r="G26">
            <v>3926788</v>
          </cell>
        </row>
        <row r="27">
          <cell r="A27">
            <v>430595</v>
          </cell>
          <cell r="B27" t="str">
            <v>COTIPORA</v>
          </cell>
          <cell r="C27" t="str">
            <v>RS</v>
          </cell>
          <cell r="D27">
            <v>16185</v>
          </cell>
          <cell r="E27">
            <v>63177</v>
          </cell>
        </row>
        <row r="28">
          <cell r="A28">
            <v>314390</v>
          </cell>
          <cell r="B28" t="str">
            <v>MURIAE</v>
          </cell>
          <cell r="C28" t="str">
            <v>MG</v>
          </cell>
          <cell r="F28">
            <v>1</v>
          </cell>
          <cell r="G28">
            <v>1385118</v>
          </cell>
        </row>
        <row r="29">
          <cell r="A29">
            <v>312120</v>
          </cell>
          <cell r="B29" t="str">
            <v>DELFINOPOLIS</v>
          </cell>
          <cell r="C29" t="str">
            <v>MG</v>
          </cell>
          <cell r="F29">
            <v>9</v>
          </cell>
          <cell r="G29">
            <v>773808</v>
          </cell>
        </row>
        <row r="30">
          <cell r="A30">
            <v>353780</v>
          </cell>
          <cell r="B30" t="str">
            <v>PIEDADE</v>
          </cell>
          <cell r="C30" t="str">
            <v>SP</v>
          </cell>
          <cell r="H30">
            <v>31894</v>
          </cell>
          <cell r="I30">
            <v>31302</v>
          </cell>
        </row>
        <row r="31">
          <cell r="A31">
            <v>312730</v>
          </cell>
          <cell r="B31" t="str">
            <v>GALILEIA</v>
          </cell>
          <cell r="C31" t="str">
            <v>MG</v>
          </cell>
          <cell r="G31">
            <v>4846</v>
          </cell>
        </row>
        <row r="32">
          <cell r="A32">
            <v>314870</v>
          </cell>
          <cell r="B32" t="str">
            <v>PEDRA AZUL</v>
          </cell>
          <cell r="C32" t="str">
            <v>MG</v>
          </cell>
          <cell r="F32">
            <v>2634</v>
          </cell>
          <cell r="G32">
            <v>43095</v>
          </cell>
        </row>
        <row r="33">
          <cell r="A33">
            <v>313960</v>
          </cell>
          <cell r="B33" t="str">
            <v>MANTENA</v>
          </cell>
          <cell r="C33" t="str">
            <v>MG</v>
          </cell>
          <cell r="F33">
            <v>208938</v>
          </cell>
          <cell r="G33">
            <v>929</v>
          </cell>
        </row>
        <row r="34">
          <cell r="A34">
            <v>240710</v>
          </cell>
          <cell r="B34" t="str">
            <v>MACAIBA</v>
          </cell>
          <cell r="C34" t="str">
            <v>RN</v>
          </cell>
        </row>
        <row r="35">
          <cell r="A35">
            <v>330080</v>
          </cell>
          <cell r="B35" t="str">
            <v>CACHOEIRAS DE MACACU</v>
          </cell>
          <cell r="C35" t="str">
            <v>RJ</v>
          </cell>
          <cell r="F35">
            <v>1360</v>
          </cell>
          <cell r="H35">
            <v>2502</v>
          </cell>
        </row>
        <row r="36">
          <cell r="A36">
            <v>430590</v>
          </cell>
          <cell r="B36" t="str">
            <v>CORONEL BICACO</v>
          </cell>
          <cell r="C36" t="str">
            <v>RS</v>
          </cell>
          <cell r="D36">
            <v>38119</v>
          </cell>
          <cell r="F36">
            <v>51365</v>
          </cell>
          <cell r="H36">
            <v>660</v>
          </cell>
        </row>
        <row r="37">
          <cell r="A37">
            <v>316905</v>
          </cell>
          <cell r="B37" t="str">
            <v>TOCOS DO MOJI</v>
          </cell>
          <cell r="C37" t="str">
            <v>MG</v>
          </cell>
          <cell r="F37">
            <v>2097</v>
          </cell>
        </row>
        <row r="38">
          <cell r="A38">
            <v>311990</v>
          </cell>
          <cell r="B38" t="str">
            <v>CORREGO DO BOM JESUS</v>
          </cell>
          <cell r="C38" t="str">
            <v>MG</v>
          </cell>
          <cell r="F38">
            <v>6022</v>
          </cell>
        </row>
        <row r="39">
          <cell r="A39">
            <v>316620</v>
          </cell>
          <cell r="B39" t="str">
            <v>SENHORA DOS REMEDIOS</v>
          </cell>
          <cell r="C39" t="str">
            <v>MG</v>
          </cell>
        </row>
        <row r="40">
          <cell r="A40">
            <v>312520</v>
          </cell>
          <cell r="B40" t="str">
            <v>FAMA</v>
          </cell>
          <cell r="C40" t="str">
            <v>MG</v>
          </cell>
        </row>
        <row r="41">
          <cell r="A41">
            <v>310140</v>
          </cell>
          <cell r="B41" t="str">
            <v>ALBERTINA</v>
          </cell>
          <cell r="C41" t="str">
            <v>MG</v>
          </cell>
        </row>
        <row r="42">
          <cell r="A42">
            <v>314780</v>
          </cell>
          <cell r="B42" t="str">
            <v>PASSA-VINTE</v>
          </cell>
          <cell r="C42" t="str">
            <v>MG</v>
          </cell>
          <cell r="F42">
            <v>540</v>
          </cell>
        </row>
        <row r="43">
          <cell r="A43">
            <v>312430</v>
          </cell>
          <cell r="B43" t="str">
            <v>ESPINOSA</v>
          </cell>
          <cell r="C43" t="str">
            <v>MG</v>
          </cell>
        </row>
        <row r="44">
          <cell r="A44">
            <v>314040</v>
          </cell>
          <cell r="B44" t="str">
            <v>MARMELOPOLIS</v>
          </cell>
          <cell r="C44" t="str">
            <v>MG</v>
          </cell>
          <cell r="F44">
            <v>41</v>
          </cell>
        </row>
        <row r="45">
          <cell r="A45">
            <v>510558</v>
          </cell>
          <cell r="B45" t="str">
            <v>MARCELANDIA</v>
          </cell>
          <cell r="C45" t="str">
            <v>MT</v>
          </cell>
          <cell r="F45">
            <v>14261</v>
          </cell>
          <cell r="G45">
            <v>10507318</v>
          </cell>
          <cell r="H45">
            <v>15091</v>
          </cell>
          <cell r="I45">
            <v>7182757</v>
          </cell>
        </row>
        <row r="46">
          <cell r="A46">
            <v>431820</v>
          </cell>
          <cell r="B46" t="str">
            <v>SAO FRANCISCO DE PAULA</v>
          </cell>
          <cell r="C46" t="str">
            <v>RS</v>
          </cell>
          <cell r="D46">
            <v>1545</v>
          </cell>
          <cell r="E46">
            <v>270982</v>
          </cell>
          <cell r="F46">
            <v>274883</v>
          </cell>
          <cell r="G46">
            <v>25146249</v>
          </cell>
          <cell r="H46">
            <v>140285</v>
          </cell>
          <cell r="I46">
            <v>9424846</v>
          </cell>
        </row>
        <row r="47">
          <cell r="A47">
            <v>353330</v>
          </cell>
          <cell r="B47" t="str">
            <v>NOVA LUZITANIA</v>
          </cell>
          <cell r="C47" t="str">
            <v>SP</v>
          </cell>
          <cell r="D47">
            <v>821</v>
          </cell>
          <cell r="E47">
            <v>9852632</v>
          </cell>
          <cell r="F47">
            <v>15852</v>
          </cell>
          <cell r="G47">
            <v>11573784</v>
          </cell>
          <cell r="H47">
            <v>186</v>
          </cell>
          <cell r="I47">
            <v>5355631</v>
          </cell>
        </row>
        <row r="48">
          <cell r="A48">
            <v>353370</v>
          </cell>
          <cell r="B48" t="str">
            <v>OCAUCU</v>
          </cell>
          <cell r="C48" t="str">
            <v>SP</v>
          </cell>
          <cell r="F48">
            <v>7878</v>
          </cell>
          <cell r="G48">
            <v>332253</v>
          </cell>
          <cell r="H48">
            <v>4551</v>
          </cell>
          <cell r="I48">
            <v>1573708</v>
          </cell>
        </row>
        <row r="49">
          <cell r="A49">
            <v>510790</v>
          </cell>
          <cell r="B49" t="str">
            <v>SINOP</v>
          </cell>
          <cell r="C49" t="str">
            <v>MT</v>
          </cell>
          <cell r="F49">
            <v>5392</v>
          </cell>
          <cell r="G49">
            <v>53155009</v>
          </cell>
          <cell r="H49">
            <v>17412</v>
          </cell>
          <cell r="I49">
            <v>52900000</v>
          </cell>
        </row>
        <row r="50">
          <cell r="A50">
            <v>421070</v>
          </cell>
          <cell r="B50" t="str">
            <v>MATOS COSTA</v>
          </cell>
          <cell r="C50" t="str">
            <v>SC</v>
          </cell>
          <cell r="D50">
            <v>22529</v>
          </cell>
          <cell r="E50">
            <v>13006729</v>
          </cell>
          <cell r="F50">
            <v>17568</v>
          </cell>
          <cell r="G50">
            <v>17761739</v>
          </cell>
          <cell r="H50">
            <v>8198</v>
          </cell>
          <cell r="I50">
            <v>8667274</v>
          </cell>
        </row>
        <row r="51">
          <cell r="A51">
            <v>412033</v>
          </cell>
          <cell r="B51" t="str">
            <v>PRADO FERREIRA</v>
          </cell>
          <cell r="C51" t="str">
            <v>PR</v>
          </cell>
          <cell r="D51">
            <v>6339</v>
          </cell>
          <cell r="E51">
            <v>2877609</v>
          </cell>
          <cell r="F51">
            <v>2547</v>
          </cell>
          <cell r="G51">
            <v>9551874</v>
          </cell>
          <cell r="H51">
            <v>1198</v>
          </cell>
          <cell r="I51">
            <v>4397303</v>
          </cell>
        </row>
        <row r="52">
          <cell r="A52">
            <v>412350</v>
          </cell>
          <cell r="B52" t="str">
            <v>SANTA HELENA</v>
          </cell>
          <cell r="C52" t="str">
            <v>PR</v>
          </cell>
          <cell r="D52">
            <v>204291</v>
          </cell>
          <cell r="E52">
            <v>24453462</v>
          </cell>
          <cell r="F52">
            <v>111461</v>
          </cell>
          <cell r="G52">
            <v>25085779</v>
          </cell>
          <cell r="H52">
            <v>1585</v>
          </cell>
          <cell r="I52">
            <v>901531</v>
          </cell>
        </row>
        <row r="53">
          <cell r="A53">
            <v>351980</v>
          </cell>
          <cell r="B53" t="str">
            <v>ICEM</v>
          </cell>
          <cell r="C53" t="str">
            <v>SP</v>
          </cell>
          <cell r="D53">
            <v>53354</v>
          </cell>
          <cell r="E53">
            <v>3941900</v>
          </cell>
          <cell r="F53">
            <v>96069</v>
          </cell>
          <cell r="G53">
            <v>4964199</v>
          </cell>
          <cell r="H53">
            <v>18914</v>
          </cell>
          <cell r="I53">
            <v>1953827</v>
          </cell>
        </row>
        <row r="54">
          <cell r="A54">
            <v>352965</v>
          </cell>
          <cell r="B54" t="str">
            <v>MESOPOLIS</v>
          </cell>
          <cell r="C54" t="str">
            <v>SP</v>
          </cell>
          <cell r="H54">
            <v>120</v>
          </cell>
          <cell r="I54">
            <v>193628</v>
          </cell>
        </row>
        <row r="55">
          <cell r="A55">
            <v>410720</v>
          </cell>
          <cell r="B55" t="str">
            <v>DOIS VIZINHOS</v>
          </cell>
          <cell r="C55" t="str">
            <v>PR</v>
          </cell>
          <cell r="D55">
            <v>291286</v>
          </cell>
          <cell r="E55">
            <v>1766225</v>
          </cell>
          <cell r="F55">
            <v>197183</v>
          </cell>
          <cell r="G55">
            <v>1708291</v>
          </cell>
          <cell r="H55">
            <v>0</v>
          </cell>
        </row>
        <row r="56">
          <cell r="A56">
            <v>354830</v>
          </cell>
          <cell r="B56" t="str">
            <v>SANTO EXPEDITO</v>
          </cell>
          <cell r="C56" t="str">
            <v>SP</v>
          </cell>
          <cell r="D56">
            <v>42349</v>
          </cell>
          <cell r="E56">
            <v>5404677</v>
          </cell>
          <cell r="F56">
            <v>87423</v>
          </cell>
          <cell r="G56">
            <v>4611880</v>
          </cell>
          <cell r="H56">
            <v>12732</v>
          </cell>
          <cell r="I56">
            <v>2032127</v>
          </cell>
        </row>
        <row r="57">
          <cell r="A57">
            <v>420920</v>
          </cell>
          <cell r="B57" t="str">
            <v>LACERDOPOLIS</v>
          </cell>
          <cell r="C57" t="str">
            <v>SC</v>
          </cell>
          <cell r="D57">
            <v>13001</v>
          </cell>
          <cell r="E57">
            <v>9878992</v>
          </cell>
          <cell r="F57">
            <v>3446</v>
          </cell>
          <cell r="G57">
            <v>11316466</v>
          </cell>
          <cell r="H57">
            <v>895</v>
          </cell>
          <cell r="I57">
            <v>5291167</v>
          </cell>
        </row>
        <row r="58">
          <cell r="A58">
            <v>410340</v>
          </cell>
          <cell r="B58" t="str">
            <v>CAFEARA</v>
          </cell>
          <cell r="C58" t="str">
            <v>PR</v>
          </cell>
          <cell r="D58">
            <v>2294</v>
          </cell>
          <cell r="E58">
            <v>2079797</v>
          </cell>
          <cell r="F58">
            <v>926</v>
          </cell>
          <cell r="G58">
            <v>7146754</v>
          </cell>
          <cell r="H58">
            <v>273</v>
          </cell>
          <cell r="I58">
            <v>3545229</v>
          </cell>
        </row>
        <row r="59">
          <cell r="A59">
            <v>431480</v>
          </cell>
          <cell r="B59" t="str">
            <v>PORTAO</v>
          </cell>
          <cell r="C59" t="str">
            <v>RS</v>
          </cell>
          <cell r="H59">
            <v>53438</v>
          </cell>
          <cell r="I59">
            <v>778205</v>
          </cell>
        </row>
        <row r="60">
          <cell r="A60">
            <v>354480</v>
          </cell>
          <cell r="B60" t="str">
            <v>SALES</v>
          </cell>
          <cell r="C60" t="str">
            <v>SP</v>
          </cell>
          <cell r="G60">
            <v>1074803</v>
          </cell>
        </row>
        <row r="61">
          <cell r="A61">
            <v>420130</v>
          </cell>
          <cell r="B61" t="str">
            <v>ARAQUARI</v>
          </cell>
          <cell r="C61" t="str">
            <v>SC</v>
          </cell>
          <cell r="E61">
            <v>3788510</v>
          </cell>
          <cell r="F61">
            <v>376483</v>
          </cell>
          <cell r="G61">
            <v>37540973</v>
          </cell>
          <cell r="H61">
            <v>540045</v>
          </cell>
          <cell r="I61">
            <v>43506264</v>
          </cell>
        </row>
        <row r="62">
          <cell r="A62">
            <v>432100</v>
          </cell>
          <cell r="B62" t="str">
            <v>TAPERA</v>
          </cell>
          <cell r="C62" t="str">
            <v>RS</v>
          </cell>
          <cell r="D62">
            <v>120595</v>
          </cell>
          <cell r="E62">
            <v>4700010</v>
          </cell>
          <cell r="F62">
            <v>85641</v>
          </cell>
          <cell r="G62">
            <v>8889281</v>
          </cell>
          <cell r="H62">
            <v>57219</v>
          </cell>
          <cell r="I62">
            <v>5307375</v>
          </cell>
        </row>
        <row r="63">
          <cell r="A63">
            <v>500280</v>
          </cell>
          <cell r="B63" t="str">
            <v>CARACOL</v>
          </cell>
          <cell r="C63" t="str">
            <v>MS</v>
          </cell>
          <cell r="F63">
            <v>6274</v>
          </cell>
          <cell r="G63">
            <v>6221121</v>
          </cell>
          <cell r="H63">
            <v>16518</v>
          </cell>
          <cell r="I63">
            <v>3965130</v>
          </cell>
        </row>
        <row r="64">
          <cell r="A64">
            <v>430064</v>
          </cell>
          <cell r="B64" t="str">
            <v>AMETISTA DO SUL</v>
          </cell>
          <cell r="C64" t="str">
            <v>RS</v>
          </cell>
          <cell r="F64">
            <v>60821</v>
          </cell>
          <cell r="G64">
            <v>3138553</v>
          </cell>
          <cell r="H64">
            <v>37870</v>
          </cell>
          <cell r="I64">
            <v>2596723</v>
          </cell>
        </row>
        <row r="65">
          <cell r="A65">
            <v>110045</v>
          </cell>
          <cell r="B65" t="str">
            <v>BURITIS</v>
          </cell>
          <cell r="C65" t="str">
            <v>RO</v>
          </cell>
          <cell r="D65">
            <v>26025</v>
          </cell>
          <cell r="E65">
            <v>1345170</v>
          </cell>
          <cell r="F65">
            <v>183004</v>
          </cell>
          <cell r="G65">
            <v>3913629</v>
          </cell>
          <cell r="H65">
            <v>106398</v>
          </cell>
          <cell r="I65">
            <v>4636108</v>
          </cell>
        </row>
        <row r="66">
          <cell r="A66">
            <v>354025</v>
          </cell>
          <cell r="B66" t="str">
            <v>PONTALINDA</v>
          </cell>
          <cell r="C66" t="str">
            <v>SP</v>
          </cell>
          <cell r="H66">
            <v>201</v>
          </cell>
          <cell r="I66">
            <v>355645</v>
          </cell>
        </row>
        <row r="67">
          <cell r="A67">
            <v>420600</v>
          </cell>
          <cell r="B67" t="str">
            <v>GOVERNADOR CELSO RAMOS</v>
          </cell>
          <cell r="C67" t="str">
            <v>SC</v>
          </cell>
          <cell r="F67">
            <v>389679</v>
          </cell>
          <cell r="G67">
            <v>3889686</v>
          </cell>
          <cell r="H67">
            <v>248286</v>
          </cell>
          <cell r="I67">
            <v>30575044</v>
          </cell>
        </row>
        <row r="68">
          <cell r="A68">
            <v>110090</v>
          </cell>
          <cell r="B68" t="str">
            <v>CASTANHEIRAS</v>
          </cell>
          <cell r="C68" t="str">
            <v>RO</v>
          </cell>
          <cell r="F68">
            <v>650</v>
          </cell>
          <cell r="G68">
            <v>4091468</v>
          </cell>
          <cell r="H68">
            <v>4232</v>
          </cell>
          <cell r="I68">
            <v>1843587</v>
          </cell>
        </row>
        <row r="69">
          <cell r="A69">
            <v>351110</v>
          </cell>
          <cell r="B69" t="str">
            <v>CATANDUVA</v>
          </cell>
          <cell r="C69" t="str">
            <v>SP</v>
          </cell>
          <cell r="D69">
            <v>342450</v>
          </cell>
          <cell r="E69">
            <v>16970439</v>
          </cell>
          <cell r="F69">
            <v>1300752</v>
          </cell>
          <cell r="G69">
            <v>167346961</v>
          </cell>
          <cell r="H69">
            <v>1179521</v>
          </cell>
          <cell r="I69">
            <v>93122744</v>
          </cell>
        </row>
        <row r="70">
          <cell r="A70">
            <v>430180</v>
          </cell>
          <cell r="B70" t="str">
            <v>BARRACAO</v>
          </cell>
          <cell r="C70" t="str">
            <v>RS</v>
          </cell>
          <cell r="G70">
            <v>429965</v>
          </cell>
          <cell r="H70">
            <v>17</v>
          </cell>
          <cell r="I70">
            <v>374350</v>
          </cell>
        </row>
        <row r="71">
          <cell r="A71">
            <v>421700</v>
          </cell>
          <cell r="B71" t="str">
            <v>SAO LUDGERO</v>
          </cell>
          <cell r="C71" t="str">
            <v>SC</v>
          </cell>
          <cell r="D71">
            <v>19094</v>
          </cell>
          <cell r="F71">
            <v>5341</v>
          </cell>
          <cell r="G71">
            <v>4024621</v>
          </cell>
          <cell r="H71">
            <v>1165</v>
          </cell>
          <cell r="I71">
            <v>10298465</v>
          </cell>
        </row>
        <row r="72">
          <cell r="A72">
            <v>430010</v>
          </cell>
          <cell r="B72" t="str">
            <v>AGUDO</v>
          </cell>
          <cell r="C72" t="str">
            <v>RS</v>
          </cell>
          <cell r="D72">
            <v>1149025</v>
          </cell>
          <cell r="E72">
            <v>51369411</v>
          </cell>
          <cell r="F72">
            <v>90838</v>
          </cell>
          <cell r="G72">
            <v>22224428</v>
          </cell>
          <cell r="H72">
            <v>37683</v>
          </cell>
          <cell r="I72">
            <v>6154119</v>
          </cell>
        </row>
        <row r="73">
          <cell r="A73">
            <v>420400</v>
          </cell>
          <cell r="B73" t="str">
            <v>CATANDUVAS</v>
          </cell>
          <cell r="C73" t="str">
            <v>SC</v>
          </cell>
          <cell r="D73">
            <v>5062</v>
          </cell>
          <cell r="F73">
            <v>121084</v>
          </cell>
          <cell r="G73">
            <v>13216623</v>
          </cell>
          <cell r="H73">
            <v>63220</v>
          </cell>
          <cell r="I73">
            <v>8977361</v>
          </cell>
        </row>
        <row r="74">
          <cell r="A74">
            <v>432232</v>
          </cell>
          <cell r="B74" t="str">
            <v>TURUCU</v>
          </cell>
          <cell r="C74" t="str">
            <v>RS</v>
          </cell>
          <cell r="D74">
            <v>4338</v>
          </cell>
          <cell r="E74">
            <v>5856750</v>
          </cell>
          <cell r="F74">
            <v>11087</v>
          </cell>
          <cell r="G74">
            <v>1989126</v>
          </cell>
          <cell r="H74">
            <v>2340</v>
          </cell>
          <cell r="I74">
            <v>5003913</v>
          </cell>
        </row>
        <row r="75">
          <cell r="A75">
            <v>410657</v>
          </cell>
          <cell r="B75" t="str">
            <v>CRUZEIRO DO IGUACU</v>
          </cell>
          <cell r="C75" t="str">
            <v>PR</v>
          </cell>
          <cell r="E75">
            <v>610445</v>
          </cell>
          <cell r="G75">
            <v>40711</v>
          </cell>
          <cell r="H75">
            <v>7070</v>
          </cell>
          <cell r="I75">
            <v>18923</v>
          </cell>
        </row>
        <row r="76">
          <cell r="A76">
            <v>354730</v>
          </cell>
          <cell r="B76" t="str">
            <v>SANTANA DE PARNAIBA</v>
          </cell>
          <cell r="C76" t="str">
            <v>SP</v>
          </cell>
          <cell r="F76">
            <v>2250</v>
          </cell>
          <cell r="G76">
            <v>495621</v>
          </cell>
          <cell r="H76">
            <v>61140</v>
          </cell>
          <cell r="I76">
            <v>10783541</v>
          </cell>
        </row>
        <row r="77">
          <cell r="A77">
            <v>350540</v>
          </cell>
          <cell r="B77" t="str">
            <v>BARRA DO TURVO</v>
          </cell>
          <cell r="C77" t="str">
            <v>SP</v>
          </cell>
          <cell r="G77">
            <v>400512</v>
          </cell>
        </row>
        <row r="78">
          <cell r="A78">
            <v>510610</v>
          </cell>
          <cell r="B78" t="str">
            <v>NOSSA SENHORA DO LIVRAMENTO</v>
          </cell>
          <cell r="C78" t="str">
            <v>MT</v>
          </cell>
          <cell r="D78">
            <v>37185</v>
          </cell>
          <cell r="F78">
            <v>8463</v>
          </cell>
          <cell r="G78">
            <v>2233158</v>
          </cell>
          <cell r="I78">
            <v>5414531</v>
          </cell>
        </row>
        <row r="79">
          <cell r="A79">
            <v>430340</v>
          </cell>
          <cell r="B79" t="str">
            <v>CAICARA</v>
          </cell>
          <cell r="C79" t="str">
            <v>RS</v>
          </cell>
          <cell r="H79">
            <v>2276</v>
          </cell>
          <cell r="I79">
            <v>1115984</v>
          </cell>
        </row>
        <row r="80">
          <cell r="A80">
            <v>520010</v>
          </cell>
          <cell r="B80" t="str">
            <v>ABADIANIA</v>
          </cell>
          <cell r="C80" t="str">
            <v>GO</v>
          </cell>
          <cell r="E80">
            <v>90</v>
          </cell>
          <cell r="F80">
            <v>20</v>
          </cell>
        </row>
        <row r="81">
          <cell r="A81">
            <v>430320</v>
          </cell>
          <cell r="B81" t="str">
            <v>CACIQUE DOBLE</v>
          </cell>
          <cell r="C81" t="str">
            <v>RS</v>
          </cell>
          <cell r="F81">
            <v>760</v>
          </cell>
          <cell r="G81">
            <v>58325</v>
          </cell>
          <cell r="H81">
            <v>1754</v>
          </cell>
          <cell r="I81">
            <v>64269</v>
          </cell>
        </row>
        <row r="82">
          <cell r="A82">
            <v>355465</v>
          </cell>
          <cell r="B82" t="str">
            <v>TORRE DE PEDRA</v>
          </cell>
          <cell r="C82" t="str">
            <v>SP</v>
          </cell>
          <cell r="F82">
            <v>82</v>
          </cell>
          <cell r="G82">
            <v>17780</v>
          </cell>
          <cell r="H82">
            <v>85</v>
          </cell>
        </row>
        <row r="83">
          <cell r="A83">
            <v>310150</v>
          </cell>
          <cell r="B83" t="str">
            <v>ALEM PARAIBA</v>
          </cell>
          <cell r="C83" t="str">
            <v>MG</v>
          </cell>
          <cell r="F83">
            <v>1014</v>
          </cell>
          <cell r="G83">
            <v>6079</v>
          </cell>
        </row>
        <row r="84">
          <cell r="A84">
            <v>314090</v>
          </cell>
          <cell r="B84" t="str">
            <v>MATIPO</v>
          </cell>
          <cell r="C84" t="str">
            <v>MG</v>
          </cell>
          <cell r="F84">
            <v>4830</v>
          </cell>
          <cell r="G84">
            <v>61</v>
          </cell>
        </row>
        <row r="85">
          <cell r="A85">
            <v>320240</v>
          </cell>
          <cell r="B85" t="str">
            <v>GUARAPARI</v>
          </cell>
          <cell r="C85" t="str">
            <v>ES</v>
          </cell>
          <cell r="D85">
            <v>95184</v>
          </cell>
          <cell r="F85">
            <v>74691</v>
          </cell>
          <cell r="H85">
            <v>1263</v>
          </cell>
        </row>
        <row r="86">
          <cell r="A86">
            <v>421800</v>
          </cell>
          <cell r="B86" t="str">
            <v>TIJUCAS</v>
          </cell>
          <cell r="C86" t="str">
            <v>SC</v>
          </cell>
          <cell r="D86">
            <v>159833</v>
          </cell>
          <cell r="F86">
            <v>228479</v>
          </cell>
          <cell r="H86">
            <v>5515</v>
          </cell>
        </row>
        <row r="87">
          <cell r="A87">
            <v>316225</v>
          </cell>
          <cell r="B87" t="str">
            <v>SAO JOAO DA LAGOA</v>
          </cell>
          <cell r="C87" t="str">
            <v>MG</v>
          </cell>
          <cell r="F87">
            <v>7438</v>
          </cell>
        </row>
        <row r="88">
          <cell r="A88">
            <v>314910</v>
          </cell>
          <cell r="B88" t="str">
            <v>PEDRALVA</v>
          </cell>
          <cell r="C88" t="str">
            <v>MG</v>
          </cell>
          <cell r="F88">
            <v>2016</v>
          </cell>
        </row>
        <row r="89">
          <cell r="A89">
            <v>313760</v>
          </cell>
          <cell r="B89" t="str">
            <v>LAGOA SANTA</v>
          </cell>
          <cell r="C89" t="str">
            <v>MG</v>
          </cell>
          <cell r="F89">
            <v>26002</v>
          </cell>
        </row>
        <row r="90">
          <cell r="A90">
            <v>310240</v>
          </cell>
          <cell r="B90" t="str">
            <v>ALVORADA DE MINAS</v>
          </cell>
          <cell r="C90" t="str">
            <v>MG</v>
          </cell>
          <cell r="F90">
            <v>84</v>
          </cell>
        </row>
        <row r="91">
          <cell r="A91">
            <v>315213</v>
          </cell>
          <cell r="B91" t="str">
            <v>PONTO CHIQUE</v>
          </cell>
          <cell r="C91" t="str">
            <v>MG</v>
          </cell>
          <cell r="F91">
            <v>190</v>
          </cell>
        </row>
        <row r="92">
          <cell r="A92">
            <v>317030</v>
          </cell>
          <cell r="B92" t="str">
            <v>UMBURATIBA</v>
          </cell>
          <cell r="C92" t="str">
            <v>MG</v>
          </cell>
          <cell r="F92">
            <v>15980</v>
          </cell>
        </row>
        <row r="93">
          <cell r="A93">
            <v>310430</v>
          </cell>
          <cell r="B93" t="str">
            <v>AREADO</v>
          </cell>
          <cell r="C93" t="str">
            <v>MG</v>
          </cell>
          <cell r="F93">
            <v>1673</v>
          </cell>
        </row>
        <row r="94">
          <cell r="A94">
            <v>316640</v>
          </cell>
          <cell r="B94" t="str">
            <v>SERITINGA</v>
          </cell>
          <cell r="C94" t="str">
            <v>MG</v>
          </cell>
          <cell r="F94">
            <v>370</v>
          </cell>
        </row>
        <row r="95">
          <cell r="A95">
            <v>316360</v>
          </cell>
          <cell r="B95" t="str">
            <v>SAO JOSE DO MANTIMENTO</v>
          </cell>
          <cell r="C95" t="str">
            <v>MG</v>
          </cell>
          <cell r="F95">
            <v>4782</v>
          </cell>
        </row>
        <row r="96">
          <cell r="A96">
            <v>311490</v>
          </cell>
          <cell r="B96" t="str">
            <v>CASA GRANDE</v>
          </cell>
          <cell r="C96" t="str">
            <v>MG</v>
          </cell>
          <cell r="F96">
            <v>226</v>
          </cell>
        </row>
        <row r="97">
          <cell r="A97">
            <v>312070</v>
          </cell>
          <cell r="B97" t="str">
            <v>CRUZEIRO DA FORTALEZA</v>
          </cell>
          <cell r="C97" t="str">
            <v>MG</v>
          </cell>
        </row>
        <row r="98">
          <cell r="A98">
            <v>315750</v>
          </cell>
          <cell r="B98" t="str">
            <v>SANTA EFIGENIA DE MINAS</v>
          </cell>
          <cell r="C98" t="str">
            <v>MG</v>
          </cell>
        </row>
        <row r="99">
          <cell r="A99">
            <v>314505</v>
          </cell>
          <cell r="B99" t="str">
            <v>NOVA PORTEIRINHA</v>
          </cell>
          <cell r="C99" t="str">
            <v>MG</v>
          </cell>
        </row>
        <row r="100">
          <cell r="A100">
            <v>313330</v>
          </cell>
          <cell r="B100" t="str">
            <v>ITAOBIM</v>
          </cell>
          <cell r="C100" t="str">
            <v>MG</v>
          </cell>
          <cell r="F100">
            <v>50</v>
          </cell>
        </row>
        <row r="101">
          <cell r="A101">
            <v>313540</v>
          </cell>
          <cell r="B101" t="str">
            <v>JECEABA</v>
          </cell>
          <cell r="C101" t="str">
            <v>MG</v>
          </cell>
          <cell r="F101">
            <v>210</v>
          </cell>
        </row>
        <row r="102">
          <cell r="A102">
            <v>310490</v>
          </cell>
          <cell r="B102" t="str">
            <v>BAEPENDI</v>
          </cell>
          <cell r="C102" t="str">
            <v>MG</v>
          </cell>
          <cell r="F102">
            <v>50</v>
          </cell>
        </row>
        <row r="103">
          <cell r="A103">
            <v>311190</v>
          </cell>
          <cell r="B103" t="str">
            <v>CANA VERDE</v>
          </cell>
          <cell r="C103" t="str">
            <v>MG</v>
          </cell>
          <cell r="F103">
            <v>18000</v>
          </cell>
        </row>
        <row r="104">
          <cell r="A104">
            <v>316580</v>
          </cell>
          <cell r="B104" t="str">
            <v>SENADOR JOSE BENTO</v>
          </cell>
          <cell r="C104" t="str">
            <v>MG</v>
          </cell>
          <cell r="F104">
            <v>488</v>
          </cell>
        </row>
        <row r="105">
          <cell r="A105">
            <v>330390</v>
          </cell>
          <cell r="B105" t="str">
            <v>PETROPOLIS</v>
          </cell>
          <cell r="C105" t="str">
            <v>RJ</v>
          </cell>
          <cell r="F105">
            <v>6244</v>
          </cell>
          <cell r="G105">
            <v>30232185</v>
          </cell>
        </row>
        <row r="106">
          <cell r="A106">
            <v>353990</v>
          </cell>
          <cell r="B106" t="str">
            <v>POLONI</v>
          </cell>
          <cell r="C106" t="str">
            <v>SP</v>
          </cell>
          <cell r="D106">
            <v>1375</v>
          </cell>
          <cell r="E106">
            <v>8842012</v>
          </cell>
          <cell r="F106">
            <v>4030</v>
          </cell>
          <cell r="G106">
            <v>7767490</v>
          </cell>
        </row>
        <row r="107">
          <cell r="A107">
            <v>350670</v>
          </cell>
          <cell r="B107" t="str">
            <v>BOA ESPERANCA DO SUL</v>
          </cell>
          <cell r="C107" t="str">
            <v>SP</v>
          </cell>
          <cell r="D107">
            <v>84074</v>
          </cell>
          <cell r="E107">
            <v>4259161</v>
          </cell>
          <cell r="F107">
            <v>45198</v>
          </cell>
          <cell r="G107">
            <v>3413008</v>
          </cell>
          <cell r="H107">
            <v>15751</v>
          </cell>
          <cell r="I107">
            <v>280725</v>
          </cell>
        </row>
        <row r="108">
          <cell r="A108">
            <v>412100</v>
          </cell>
          <cell r="B108" t="str">
            <v>QUERENCIA DO NORTE</v>
          </cell>
          <cell r="C108" t="str">
            <v>PR</v>
          </cell>
          <cell r="D108">
            <v>17078</v>
          </cell>
          <cell r="E108">
            <v>7283231</v>
          </cell>
          <cell r="F108">
            <v>23563</v>
          </cell>
          <cell r="G108">
            <v>24372003</v>
          </cell>
          <cell r="H108">
            <v>9532</v>
          </cell>
          <cell r="I108">
            <v>11511095</v>
          </cell>
        </row>
        <row r="109">
          <cell r="A109">
            <v>411400</v>
          </cell>
          <cell r="B109" t="str">
            <v>MAMBORE</v>
          </cell>
          <cell r="C109" t="str">
            <v>PR</v>
          </cell>
          <cell r="D109">
            <v>64785</v>
          </cell>
          <cell r="E109">
            <v>4991216</v>
          </cell>
          <cell r="F109">
            <v>85411</v>
          </cell>
          <cell r="G109">
            <v>4845143</v>
          </cell>
          <cell r="H109">
            <v>250</v>
          </cell>
        </row>
        <row r="110">
          <cell r="A110">
            <v>421080</v>
          </cell>
          <cell r="B110" t="str">
            <v>MELEIRO</v>
          </cell>
          <cell r="C110" t="str">
            <v>SC</v>
          </cell>
          <cell r="D110">
            <v>8459</v>
          </cell>
          <cell r="E110">
            <v>10985470</v>
          </cell>
          <cell r="F110">
            <v>574</v>
          </cell>
          <cell r="G110">
            <v>11020152</v>
          </cell>
          <cell r="H110">
            <v>825</v>
          </cell>
          <cell r="I110">
            <v>5424800</v>
          </cell>
        </row>
        <row r="111">
          <cell r="A111">
            <v>510675</v>
          </cell>
          <cell r="B111" t="str">
            <v>PONTES E LACERDA</v>
          </cell>
          <cell r="C111" t="str">
            <v>MT</v>
          </cell>
          <cell r="D111">
            <v>210999</v>
          </cell>
          <cell r="E111">
            <v>3596621</v>
          </cell>
          <cell r="F111">
            <v>317536</v>
          </cell>
          <cell r="G111">
            <v>25571600</v>
          </cell>
          <cell r="H111">
            <v>168601</v>
          </cell>
          <cell r="I111">
            <v>15606734</v>
          </cell>
        </row>
        <row r="112">
          <cell r="A112">
            <v>355380</v>
          </cell>
          <cell r="B112" t="str">
            <v>TAQUARITUBA</v>
          </cell>
          <cell r="C112" t="str">
            <v>SP</v>
          </cell>
          <cell r="D112">
            <v>8564</v>
          </cell>
          <cell r="E112">
            <v>12326320</v>
          </cell>
          <cell r="F112">
            <v>20679</v>
          </cell>
          <cell r="G112">
            <v>6793539</v>
          </cell>
          <cell r="H112">
            <v>592</v>
          </cell>
          <cell r="I112">
            <v>3599552</v>
          </cell>
        </row>
        <row r="113">
          <cell r="A113">
            <v>432070</v>
          </cell>
          <cell r="B113" t="str">
            <v>SOBRADINHO</v>
          </cell>
          <cell r="C113" t="str">
            <v>RS</v>
          </cell>
          <cell r="E113">
            <v>8954770</v>
          </cell>
          <cell r="G113">
            <v>14029466</v>
          </cell>
        </row>
        <row r="114">
          <cell r="A114">
            <v>420690</v>
          </cell>
          <cell r="B114" t="str">
            <v>IBIRAMA</v>
          </cell>
          <cell r="C114" t="str">
            <v>SC</v>
          </cell>
          <cell r="D114">
            <v>3365</v>
          </cell>
          <cell r="E114">
            <v>37543859</v>
          </cell>
          <cell r="F114">
            <v>9750</v>
          </cell>
          <cell r="G114">
            <v>32033162</v>
          </cell>
          <cell r="H114">
            <v>50</v>
          </cell>
        </row>
        <row r="115">
          <cell r="A115">
            <v>350020</v>
          </cell>
          <cell r="B115" t="str">
            <v>ADOLFO</v>
          </cell>
          <cell r="C115" t="str">
            <v>SP</v>
          </cell>
          <cell r="D115">
            <v>39</v>
          </cell>
          <cell r="E115">
            <v>4468048</v>
          </cell>
          <cell r="F115">
            <v>1443</v>
          </cell>
          <cell r="G115">
            <v>2320849</v>
          </cell>
          <cell r="H115">
            <v>1000</v>
          </cell>
          <cell r="I115">
            <v>1570854</v>
          </cell>
        </row>
        <row r="116">
          <cell r="A116">
            <v>353284</v>
          </cell>
          <cell r="B116" t="str">
            <v>NOVA CANAA PAULISTA</v>
          </cell>
          <cell r="C116" t="str">
            <v>SP</v>
          </cell>
          <cell r="D116">
            <v>395</v>
          </cell>
          <cell r="E116">
            <v>2119767</v>
          </cell>
          <cell r="F116">
            <v>855</v>
          </cell>
          <cell r="G116">
            <v>2404898</v>
          </cell>
          <cell r="H116">
            <v>3389</v>
          </cell>
          <cell r="I116">
            <v>999856</v>
          </cell>
        </row>
        <row r="117">
          <cell r="A117">
            <v>420640</v>
          </cell>
          <cell r="B117" t="str">
            <v>GUARACIABA</v>
          </cell>
          <cell r="C117" t="str">
            <v>SC</v>
          </cell>
          <cell r="D117">
            <v>113775</v>
          </cell>
          <cell r="E117">
            <v>17338985</v>
          </cell>
          <cell r="F117">
            <v>206309</v>
          </cell>
          <cell r="G117">
            <v>35666261</v>
          </cell>
          <cell r="H117">
            <v>101063</v>
          </cell>
          <cell r="I117">
            <v>15528620</v>
          </cell>
        </row>
        <row r="118">
          <cell r="A118">
            <v>500635</v>
          </cell>
          <cell r="B118" t="str">
            <v>PARANHOS</v>
          </cell>
          <cell r="C118" t="str">
            <v>MS</v>
          </cell>
          <cell r="D118">
            <v>18605</v>
          </cell>
          <cell r="E118">
            <v>5492196</v>
          </cell>
          <cell r="F118">
            <v>5493</v>
          </cell>
          <cell r="G118">
            <v>6649775</v>
          </cell>
          <cell r="H118">
            <v>2879</v>
          </cell>
          <cell r="I118">
            <v>2806921</v>
          </cell>
        </row>
        <row r="119">
          <cell r="A119">
            <v>431270</v>
          </cell>
          <cell r="B119" t="str">
            <v>NONOAI</v>
          </cell>
          <cell r="C119" t="str">
            <v>RS</v>
          </cell>
        </row>
        <row r="120">
          <cell r="A120">
            <v>354160</v>
          </cell>
          <cell r="B120" t="str">
            <v>PROMISSAO</v>
          </cell>
          <cell r="C120" t="str">
            <v>SP</v>
          </cell>
        </row>
        <row r="121">
          <cell r="A121">
            <v>500290</v>
          </cell>
          <cell r="B121" t="str">
            <v>CASSILANDIA</v>
          </cell>
          <cell r="C121" t="str">
            <v>MS</v>
          </cell>
          <cell r="D121">
            <v>80703</v>
          </cell>
          <cell r="E121">
            <v>698736</v>
          </cell>
          <cell r="F121">
            <v>115616</v>
          </cell>
          <cell r="G121">
            <v>3882032</v>
          </cell>
          <cell r="H121">
            <v>49824</v>
          </cell>
          <cell r="I121">
            <v>12831175</v>
          </cell>
        </row>
        <row r="122">
          <cell r="A122">
            <v>421440</v>
          </cell>
          <cell r="B122" t="str">
            <v>RIO DAS ANTAS</v>
          </cell>
          <cell r="C122" t="str">
            <v>SC</v>
          </cell>
          <cell r="D122">
            <v>16285</v>
          </cell>
          <cell r="E122">
            <v>342812</v>
          </cell>
          <cell r="F122">
            <v>42492</v>
          </cell>
          <cell r="G122">
            <v>1013721</v>
          </cell>
          <cell r="H122">
            <v>69034</v>
          </cell>
          <cell r="I122">
            <v>2346679</v>
          </cell>
        </row>
        <row r="123">
          <cell r="A123">
            <v>412790</v>
          </cell>
          <cell r="B123" t="str">
            <v>TUNEIRAS DO OESTE</v>
          </cell>
          <cell r="C123" t="str">
            <v>PR</v>
          </cell>
          <cell r="D123">
            <v>74763</v>
          </cell>
          <cell r="E123">
            <v>18264706</v>
          </cell>
          <cell r="F123">
            <v>10166</v>
          </cell>
          <cell r="G123">
            <v>10597412</v>
          </cell>
          <cell r="H123">
            <v>4443</v>
          </cell>
          <cell r="I123">
            <v>8566993</v>
          </cell>
        </row>
        <row r="124">
          <cell r="A124">
            <v>431507</v>
          </cell>
          <cell r="B124" t="str">
            <v>PORTO VERA CRUZ</v>
          </cell>
          <cell r="C124" t="str">
            <v>RS</v>
          </cell>
          <cell r="D124">
            <v>82</v>
          </cell>
          <cell r="F124">
            <v>786</v>
          </cell>
          <cell r="G124">
            <v>1249</v>
          </cell>
          <cell r="H124">
            <v>121</v>
          </cell>
          <cell r="I124">
            <v>7810</v>
          </cell>
        </row>
        <row r="125">
          <cell r="A125">
            <v>411440</v>
          </cell>
          <cell r="B125" t="str">
            <v>MANGUEIRINHA</v>
          </cell>
          <cell r="C125" t="str">
            <v>PR</v>
          </cell>
          <cell r="E125">
            <v>29103</v>
          </cell>
          <cell r="F125">
            <v>124720</v>
          </cell>
          <cell r="G125">
            <v>878247</v>
          </cell>
          <cell r="H125">
            <v>92317</v>
          </cell>
          <cell r="I125">
            <v>19270</v>
          </cell>
        </row>
        <row r="126">
          <cell r="A126">
            <v>420070</v>
          </cell>
          <cell r="B126" t="str">
            <v>ALFREDO WAGNER</v>
          </cell>
          <cell r="C126" t="str">
            <v>SC</v>
          </cell>
        </row>
        <row r="127">
          <cell r="A127">
            <v>430710</v>
          </cell>
          <cell r="B127" t="str">
            <v>HERVAL</v>
          </cell>
          <cell r="C127" t="str">
            <v>RS</v>
          </cell>
          <cell r="E127">
            <v>183360462</v>
          </cell>
          <cell r="G127">
            <v>104492251</v>
          </cell>
          <cell r="I127">
            <v>91177312</v>
          </cell>
        </row>
        <row r="128">
          <cell r="A128">
            <v>412840</v>
          </cell>
          <cell r="B128" t="str">
            <v>URAI</v>
          </cell>
          <cell r="C128" t="str">
            <v>PR</v>
          </cell>
          <cell r="E128">
            <v>8432991</v>
          </cell>
          <cell r="F128">
            <v>2156</v>
          </cell>
          <cell r="G128">
            <v>24692450</v>
          </cell>
          <cell r="H128">
            <v>9059</v>
          </cell>
          <cell r="I128">
            <v>10433575</v>
          </cell>
        </row>
        <row r="129">
          <cell r="A129">
            <v>431510</v>
          </cell>
          <cell r="B129" t="str">
            <v>PORTO XAVIER</v>
          </cell>
          <cell r="C129" t="str">
            <v>RS</v>
          </cell>
          <cell r="E129">
            <v>270</v>
          </cell>
          <cell r="G129">
            <v>131204</v>
          </cell>
          <cell r="I129">
            <v>25665</v>
          </cell>
        </row>
        <row r="130">
          <cell r="A130">
            <v>430650</v>
          </cell>
          <cell r="B130" t="str">
            <v>DOM FELICIANO</v>
          </cell>
          <cell r="C130" t="str">
            <v>RS</v>
          </cell>
          <cell r="D130">
            <v>2387</v>
          </cell>
          <cell r="E130">
            <v>487721</v>
          </cell>
          <cell r="F130">
            <v>7675</v>
          </cell>
          <cell r="G130">
            <v>447286</v>
          </cell>
          <cell r="H130">
            <v>3842</v>
          </cell>
          <cell r="I130">
            <v>385175</v>
          </cell>
        </row>
        <row r="131">
          <cell r="A131">
            <v>351790</v>
          </cell>
          <cell r="B131" t="str">
            <v>GUARACI</v>
          </cell>
          <cell r="C131" t="str">
            <v>SP</v>
          </cell>
          <cell r="D131">
            <v>11430</v>
          </cell>
          <cell r="E131">
            <v>7518473</v>
          </cell>
          <cell r="G131">
            <v>8199950</v>
          </cell>
          <cell r="I131">
            <v>4472700</v>
          </cell>
        </row>
        <row r="132">
          <cell r="A132">
            <v>430430</v>
          </cell>
          <cell r="B132" t="str">
            <v>CANDIDO GODOI</v>
          </cell>
          <cell r="C132" t="str">
            <v>RS</v>
          </cell>
          <cell r="D132">
            <v>1964</v>
          </cell>
          <cell r="E132">
            <v>2137363</v>
          </cell>
          <cell r="F132">
            <v>2001</v>
          </cell>
          <cell r="G132">
            <v>6122046</v>
          </cell>
          <cell r="H132">
            <v>4778</v>
          </cell>
          <cell r="I132">
            <v>1391633</v>
          </cell>
        </row>
        <row r="133">
          <cell r="A133">
            <v>314400</v>
          </cell>
          <cell r="B133" t="str">
            <v>MUTUM</v>
          </cell>
          <cell r="C133" t="str">
            <v>MG</v>
          </cell>
          <cell r="F133">
            <v>364</v>
          </cell>
          <cell r="G133">
            <v>10</v>
          </cell>
        </row>
        <row r="134">
          <cell r="A134">
            <v>420050</v>
          </cell>
          <cell r="B134" t="str">
            <v>AGUAS DE CHAPECO</v>
          </cell>
          <cell r="C134" t="str">
            <v>SC</v>
          </cell>
          <cell r="F134">
            <v>125282</v>
          </cell>
          <cell r="G134">
            <v>7596781</v>
          </cell>
          <cell r="H134">
            <v>53382</v>
          </cell>
          <cell r="I134">
            <v>4261384</v>
          </cell>
        </row>
        <row r="135">
          <cell r="A135">
            <v>421540</v>
          </cell>
          <cell r="B135" t="str">
            <v>SALTO VELOSO</v>
          </cell>
          <cell r="C135" t="str">
            <v>SC</v>
          </cell>
          <cell r="F135">
            <v>12538</v>
          </cell>
          <cell r="G135">
            <v>245938</v>
          </cell>
          <cell r="H135">
            <v>16916</v>
          </cell>
          <cell r="I135">
            <v>28680</v>
          </cell>
        </row>
        <row r="136">
          <cell r="A136">
            <v>420860</v>
          </cell>
          <cell r="B136" t="str">
            <v>JABORA</v>
          </cell>
          <cell r="C136" t="str">
            <v>SC</v>
          </cell>
          <cell r="D136">
            <v>1828</v>
          </cell>
          <cell r="F136">
            <v>3019</v>
          </cell>
          <cell r="G136">
            <v>1274941</v>
          </cell>
          <cell r="H136">
            <v>178</v>
          </cell>
          <cell r="I136">
            <v>2519582</v>
          </cell>
        </row>
        <row r="137">
          <cell r="A137">
            <v>510890</v>
          </cell>
          <cell r="B137" t="str">
            <v>NOVA MARINGA</v>
          </cell>
          <cell r="C137" t="str">
            <v>MT</v>
          </cell>
          <cell r="D137">
            <v>34518</v>
          </cell>
          <cell r="E137">
            <v>194067</v>
          </cell>
          <cell r="F137">
            <v>107779</v>
          </cell>
          <cell r="G137">
            <v>1576426</v>
          </cell>
          <cell r="H137">
            <v>10522</v>
          </cell>
          <cell r="I137">
            <v>3773473</v>
          </cell>
        </row>
        <row r="138">
          <cell r="A138">
            <v>352850</v>
          </cell>
          <cell r="B138" t="str">
            <v>MAIRIPORA</v>
          </cell>
          <cell r="C138" t="str">
            <v>SP</v>
          </cell>
          <cell r="F138">
            <v>684</v>
          </cell>
          <cell r="G138">
            <v>431327</v>
          </cell>
          <cell r="H138">
            <v>227</v>
          </cell>
          <cell r="I138">
            <v>680844</v>
          </cell>
        </row>
        <row r="139">
          <cell r="A139">
            <v>354700</v>
          </cell>
          <cell r="B139" t="str">
            <v>SANTA MARIA DA SERRA</v>
          </cell>
          <cell r="C139" t="str">
            <v>SP</v>
          </cell>
          <cell r="E139">
            <v>12183</v>
          </cell>
          <cell r="G139">
            <v>16903</v>
          </cell>
          <cell r="H139">
            <v>26</v>
          </cell>
          <cell r="I139">
            <v>47981</v>
          </cell>
        </row>
        <row r="140">
          <cell r="A140">
            <v>432147</v>
          </cell>
          <cell r="B140" t="str">
            <v>TIRADENTES DO SUL</v>
          </cell>
          <cell r="C140" t="str">
            <v>RS</v>
          </cell>
          <cell r="D140">
            <v>1703</v>
          </cell>
          <cell r="E140">
            <v>63990</v>
          </cell>
          <cell r="F140">
            <v>336</v>
          </cell>
          <cell r="G140">
            <v>72872</v>
          </cell>
          <cell r="H140">
            <v>3014</v>
          </cell>
          <cell r="I140">
            <v>2100</v>
          </cell>
        </row>
        <row r="141">
          <cell r="A141">
            <v>311340</v>
          </cell>
          <cell r="B141" t="str">
            <v>CARATINGA</v>
          </cell>
          <cell r="C141" t="str">
            <v>MG</v>
          </cell>
          <cell r="G141">
            <v>26160431</v>
          </cell>
        </row>
        <row r="142">
          <cell r="A142">
            <v>311430</v>
          </cell>
          <cell r="B142" t="str">
            <v>CARMO DO PARANAIBA</v>
          </cell>
          <cell r="C142" t="str">
            <v>MG</v>
          </cell>
          <cell r="F142">
            <v>38304</v>
          </cell>
          <cell r="G142">
            <v>7692</v>
          </cell>
        </row>
        <row r="143">
          <cell r="A143">
            <v>310550</v>
          </cell>
          <cell r="B143" t="str">
            <v>BARAO DE MONTE ALTO</v>
          </cell>
          <cell r="C143" t="str">
            <v>MG</v>
          </cell>
          <cell r="F143">
            <v>510</v>
          </cell>
          <cell r="G143">
            <v>16</v>
          </cell>
        </row>
        <row r="144">
          <cell r="A144">
            <v>411740</v>
          </cell>
          <cell r="B144" t="str">
            <v>OURIZONA</v>
          </cell>
          <cell r="C144" t="str">
            <v>PR</v>
          </cell>
          <cell r="F144">
            <v>1664</v>
          </cell>
          <cell r="H144">
            <v>984</v>
          </cell>
        </row>
        <row r="145">
          <cell r="A145">
            <v>314625</v>
          </cell>
          <cell r="B145" t="str">
            <v>PADRE CARVALHO</v>
          </cell>
          <cell r="C145" t="str">
            <v>MG</v>
          </cell>
          <cell r="F145">
            <v>11897</v>
          </cell>
        </row>
        <row r="146">
          <cell r="A146">
            <v>313545</v>
          </cell>
          <cell r="B146" t="str">
            <v>JENIPAPO DE MINAS</v>
          </cell>
          <cell r="C146" t="str">
            <v>MG</v>
          </cell>
          <cell r="F146">
            <v>1176</v>
          </cell>
        </row>
        <row r="147">
          <cell r="A147">
            <v>311920</v>
          </cell>
          <cell r="B147" t="str">
            <v>COROACI</v>
          </cell>
          <cell r="C147" t="str">
            <v>MG</v>
          </cell>
          <cell r="F147">
            <v>533</v>
          </cell>
        </row>
        <row r="148">
          <cell r="A148">
            <v>310230</v>
          </cell>
          <cell r="B148" t="str">
            <v>ALVINOPOLIS</v>
          </cell>
          <cell r="C148" t="str">
            <v>MG</v>
          </cell>
          <cell r="F148">
            <v>30</v>
          </cell>
        </row>
        <row r="149">
          <cell r="A149">
            <v>316294</v>
          </cell>
          <cell r="B149" t="str">
            <v>SAO JOSE DA BARRA</v>
          </cell>
          <cell r="C149" t="str">
            <v>MG</v>
          </cell>
          <cell r="F149">
            <v>290</v>
          </cell>
        </row>
        <row r="150">
          <cell r="A150">
            <v>315380</v>
          </cell>
          <cell r="B150" t="str">
            <v>QUELUZITO</v>
          </cell>
          <cell r="C150" t="str">
            <v>MG</v>
          </cell>
          <cell r="F150">
            <v>674</v>
          </cell>
        </row>
        <row r="151">
          <cell r="A151">
            <v>315760</v>
          </cell>
          <cell r="B151" t="str">
            <v>SANTA FE DE MINAS</v>
          </cell>
          <cell r="C151" t="str">
            <v>MG</v>
          </cell>
          <cell r="F151">
            <v>6490</v>
          </cell>
        </row>
        <row r="152">
          <cell r="A152">
            <v>316940</v>
          </cell>
          <cell r="B152" t="str">
            <v>TRES PONTAS</v>
          </cell>
          <cell r="C152" t="str">
            <v>MG</v>
          </cell>
          <cell r="F152">
            <v>58329</v>
          </cell>
          <cell r="H152">
            <v>16800</v>
          </cell>
        </row>
        <row r="153">
          <cell r="A153">
            <v>311300</v>
          </cell>
          <cell r="B153" t="str">
            <v>CARAI</v>
          </cell>
          <cell r="C153" t="str">
            <v>MG</v>
          </cell>
          <cell r="F153">
            <v>45400</v>
          </cell>
        </row>
        <row r="154">
          <cell r="A154">
            <v>310780</v>
          </cell>
          <cell r="B154" t="str">
            <v>BOM JESUS DO GALHO</v>
          </cell>
          <cell r="C154" t="str">
            <v>MG</v>
          </cell>
          <cell r="F154">
            <v>257</v>
          </cell>
        </row>
        <row r="155">
          <cell r="A155">
            <v>311550</v>
          </cell>
          <cell r="B155" t="str">
            <v>CAXAMBU</v>
          </cell>
          <cell r="C155" t="str">
            <v>MG</v>
          </cell>
          <cell r="F155">
            <v>143</v>
          </cell>
        </row>
        <row r="156">
          <cell r="A156">
            <v>310540</v>
          </cell>
          <cell r="B156" t="str">
            <v>BARAO DE COCAIS</v>
          </cell>
          <cell r="C156" t="str">
            <v>MG</v>
          </cell>
          <cell r="F156">
            <v>969</v>
          </cell>
        </row>
        <row r="157">
          <cell r="A157">
            <v>314970</v>
          </cell>
          <cell r="B157" t="str">
            <v>PERDIGAO</v>
          </cell>
          <cell r="C157" t="str">
            <v>MG</v>
          </cell>
          <cell r="F157">
            <v>330</v>
          </cell>
        </row>
        <row r="158">
          <cell r="A158">
            <v>320465</v>
          </cell>
          <cell r="B158" t="str">
            <v>SAO DOMINGOS DO NORTE</v>
          </cell>
          <cell r="C158" t="str">
            <v>ES</v>
          </cell>
        </row>
        <row r="159">
          <cell r="A159">
            <v>412370</v>
          </cell>
          <cell r="B159" t="str">
            <v>SANTA ISABEL DO IVAI</v>
          </cell>
          <cell r="C159" t="str">
            <v>PR</v>
          </cell>
        </row>
        <row r="160">
          <cell r="A160">
            <v>311535</v>
          </cell>
          <cell r="B160" t="str">
            <v>CATAS ALTAS</v>
          </cell>
          <cell r="C160" t="str">
            <v>MG</v>
          </cell>
        </row>
        <row r="161">
          <cell r="A161">
            <v>316292</v>
          </cell>
          <cell r="B161" t="str">
            <v>SAO JOAQUIM DE BICAS</v>
          </cell>
          <cell r="C161" t="str">
            <v>MG</v>
          </cell>
        </row>
        <row r="162">
          <cell r="A162">
            <v>315630</v>
          </cell>
          <cell r="B162" t="str">
            <v>RODEIRO</v>
          </cell>
          <cell r="C162" t="str">
            <v>MG</v>
          </cell>
          <cell r="F162">
            <v>30</v>
          </cell>
        </row>
        <row r="163">
          <cell r="A163">
            <v>420210</v>
          </cell>
          <cell r="B163" t="str">
            <v>BARRA VELHA</v>
          </cell>
          <cell r="C163" t="str">
            <v>SC</v>
          </cell>
          <cell r="F163">
            <v>108061</v>
          </cell>
          <cell r="G163">
            <v>54180362</v>
          </cell>
          <cell r="H163">
            <v>274855</v>
          </cell>
          <cell r="I163">
            <v>58898574</v>
          </cell>
        </row>
        <row r="164">
          <cell r="A164">
            <v>421580</v>
          </cell>
          <cell r="B164" t="str">
            <v>SAO BENTO DO SUL</v>
          </cell>
          <cell r="C164" t="str">
            <v>SC</v>
          </cell>
          <cell r="F164">
            <v>298494</v>
          </cell>
          <cell r="G164">
            <v>15465663</v>
          </cell>
          <cell r="H164">
            <v>181507</v>
          </cell>
          <cell r="I164">
            <v>9538914</v>
          </cell>
        </row>
        <row r="165">
          <cell r="A165">
            <v>410370</v>
          </cell>
          <cell r="B165" t="str">
            <v>CAMBE</v>
          </cell>
          <cell r="C165" t="str">
            <v>PR</v>
          </cell>
          <cell r="D165">
            <v>883071</v>
          </cell>
          <cell r="E165">
            <v>98751847</v>
          </cell>
          <cell r="F165">
            <v>584985</v>
          </cell>
          <cell r="G165">
            <v>114240171</v>
          </cell>
          <cell r="H165">
            <v>407997</v>
          </cell>
          <cell r="I165">
            <v>61002212</v>
          </cell>
        </row>
        <row r="166">
          <cell r="A166">
            <v>410510</v>
          </cell>
          <cell r="B166" t="str">
            <v>CENTENARIO DO SUL</v>
          </cell>
          <cell r="C166" t="str">
            <v>PR</v>
          </cell>
          <cell r="D166">
            <v>5011</v>
          </cell>
          <cell r="E166">
            <v>3468361</v>
          </cell>
          <cell r="F166">
            <v>26032</v>
          </cell>
          <cell r="G166">
            <v>12279928</v>
          </cell>
          <cell r="H166">
            <v>17973</v>
          </cell>
          <cell r="I166">
            <v>6211311</v>
          </cell>
        </row>
        <row r="167">
          <cell r="A167">
            <v>411280</v>
          </cell>
          <cell r="B167" t="str">
            <v>JOAQUIM TAVORA</v>
          </cell>
          <cell r="C167" t="str">
            <v>PR</v>
          </cell>
          <cell r="D167">
            <v>24280</v>
          </cell>
          <cell r="E167">
            <v>15852269</v>
          </cell>
        </row>
        <row r="168">
          <cell r="A168">
            <v>431870</v>
          </cell>
          <cell r="B168" t="str">
            <v>SAO LEOPOLDO</v>
          </cell>
          <cell r="C168" t="str">
            <v>RS</v>
          </cell>
          <cell r="E168">
            <v>419103</v>
          </cell>
          <cell r="F168">
            <v>601714</v>
          </cell>
          <cell r="G168">
            <v>836068</v>
          </cell>
          <cell r="H168">
            <v>437468</v>
          </cell>
        </row>
        <row r="169">
          <cell r="A169">
            <v>354550</v>
          </cell>
          <cell r="B169" t="str">
            <v>SANDOVALINA</v>
          </cell>
          <cell r="C169" t="str">
            <v>SP</v>
          </cell>
          <cell r="D169">
            <v>6667</v>
          </cell>
          <cell r="E169">
            <v>4949484</v>
          </cell>
          <cell r="F169">
            <v>2475</v>
          </cell>
          <cell r="G169">
            <v>4876503</v>
          </cell>
          <cell r="H169">
            <v>392</v>
          </cell>
          <cell r="I169">
            <v>2251896</v>
          </cell>
        </row>
        <row r="170">
          <cell r="A170">
            <v>353250</v>
          </cell>
          <cell r="B170" t="str">
            <v>NEVES PAULISTA</v>
          </cell>
          <cell r="C170" t="str">
            <v>SP</v>
          </cell>
          <cell r="D170">
            <v>1378</v>
          </cell>
          <cell r="E170">
            <v>1433197</v>
          </cell>
          <cell r="F170">
            <v>1820</v>
          </cell>
          <cell r="G170">
            <v>1570960</v>
          </cell>
          <cell r="H170">
            <v>1131</v>
          </cell>
          <cell r="I170">
            <v>634079</v>
          </cell>
        </row>
        <row r="171">
          <cell r="A171">
            <v>431460</v>
          </cell>
          <cell r="B171" t="str">
            <v>PIRATINI</v>
          </cell>
          <cell r="C171" t="str">
            <v>RS</v>
          </cell>
          <cell r="D171">
            <v>49384</v>
          </cell>
          <cell r="E171">
            <v>21636211</v>
          </cell>
          <cell r="F171">
            <v>27766</v>
          </cell>
          <cell r="G171">
            <v>17232728</v>
          </cell>
          <cell r="H171">
            <v>21501</v>
          </cell>
          <cell r="I171">
            <v>3553200</v>
          </cell>
        </row>
        <row r="172">
          <cell r="A172">
            <v>353310</v>
          </cell>
          <cell r="B172" t="str">
            <v>NOVA GUATAPORANGA</v>
          </cell>
          <cell r="C172" t="str">
            <v>SP</v>
          </cell>
          <cell r="D172">
            <v>321</v>
          </cell>
          <cell r="E172">
            <v>1095217</v>
          </cell>
          <cell r="F172">
            <v>2895</v>
          </cell>
          <cell r="G172">
            <v>1889427</v>
          </cell>
          <cell r="I172">
            <v>636654</v>
          </cell>
        </row>
        <row r="173">
          <cell r="A173">
            <v>430605</v>
          </cell>
          <cell r="B173" t="str">
            <v>CRISTAL</v>
          </cell>
          <cell r="C173" t="str">
            <v>RS</v>
          </cell>
          <cell r="D173">
            <v>70703</v>
          </cell>
          <cell r="E173">
            <v>34400150</v>
          </cell>
          <cell r="F173">
            <v>51320</v>
          </cell>
          <cell r="G173">
            <v>32138599</v>
          </cell>
          <cell r="H173">
            <v>18710</v>
          </cell>
          <cell r="I173">
            <v>16039167</v>
          </cell>
        </row>
        <row r="174">
          <cell r="A174">
            <v>420770</v>
          </cell>
          <cell r="B174" t="str">
            <v>IPUMIRIM</v>
          </cell>
          <cell r="C174" t="str">
            <v>SC</v>
          </cell>
          <cell r="E174">
            <v>443345</v>
          </cell>
          <cell r="F174">
            <v>114057</v>
          </cell>
          <cell r="G174">
            <v>2258105</v>
          </cell>
          <cell r="H174">
            <v>61486</v>
          </cell>
          <cell r="I174">
            <v>2620701</v>
          </cell>
        </row>
        <row r="175">
          <cell r="A175">
            <v>431175</v>
          </cell>
          <cell r="B175" t="str">
            <v>MANOEL VIANA</v>
          </cell>
          <cell r="C175" t="str">
            <v>RS</v>
          </cell>
          <cell r="D175">
            <v>6222</v>
          </cell>
          <cell r="E175">
            <v>6726224</v>
          </cell>
          <cell r="F175">
            <v>9909</v>
          </cell>
          <cell r="G175">
            <v>4522089</v>
          </cell>
          <cell r="H175">
            <v>4742</v>
          </cell>
          <cell r="I175">
            <v>2807561</v>
          </cell>
        </row>
        <row r="176">
          <cell r="A176">
            <v>412770</v>
          </cell>
          <cell r="B176" t="str">
            <v>TOLEDO</v>
          </cell>
          <cell r="C176" t="str">
            <v>PR</v>
          </cell>
          <cell r="E176">
            <v>586120</v>
          </cell>
          <cell r="F176">
            <v>704</v>
          </cell>
          <cell r="G176">
            <v>196487</v>
          </cell>
          <cell r="H176">
            <v>39</v>
          </cell>
          <cell r="I176">
            <v>1764974</v>
          </cell>
        </row>
        <row r="177">
          <cell r="A177">
            <v>411820</v>
          </cell>
          <cell r="B177" t="str">
            <v>PARANAGUA</v>
          </cell>
          <cell r="C177" t="str">
            <v>PR</v>
          </cell>
          <cell r="D177">
            <v>85121</v>
          </cell>
          <cell r="E177">
            <v>3666845</v>
          </cell>
          <cell r="F177">
            <v>1133340</v>
          </cell>
          <cell r="G177">
            <v>356779249</v>
          </cell>
          <cell r="H177">
            <v>18594</v>
          </cell>
          <cell r="I177">
            <v>7292396</v>
          </cell>
        </row>
        <row r="178">
          <cell r="A178">
            <v>411950</v>
          </cell>
          <cell r="B178" t="str">
            <v>PIRAQUARA</v>
          </cell>
          <cell r="C178" t="str">
            <v>PR</v>
          </cell>
          <cell r="D178">
            <v>1514185</v>
          </cell>
          <cell r="E178">
            <v>174222039</v>
          </cell>
          <cell r="F178">
            <v>1214715</v>
          </cell>
          <cell r="G178">
            <v>112006939</v>
          </cell>
          <cell r="H178">
            <v>947120</v>
          </cell>
          <cell r="I178">
            <v>47319234</v>
          </cell>
        </row>
        <row r="179">
          <cell r="A179">
            <v>411342</v>
          </cell>
          <cell r="B179" t="str">
            <v>LIDIANOPOLIS</v>
          </cell>
          <cell r="C179" t="str">
            <v>PR</v>
          </cell>
          <cell r="D179">
            <v>1548</v>
          </cell>
          <cell r="E179">
            <v>12842137</v>
          </cell>
          <cell r="F179">
            <v>736</v>
          </cell>
          <cell r="G179">
            <v>11677072</v>
          </cell>
          <cell r="H179">
            <v>1108</v>
          </cell>
          <cell r="I179">
            <v>6321352</v>
          </cell>
        </row>
        <row r="180">
          <cell r="A180">
            <v>420195</v>
          </cell>
          <cell r="B180" t="str">
            <v>BALNEARIO ARROIO DO SILVA</v>
          </cell>
          <cell r="C180" t="str">
            <v>SC</v>
          </cell>
          <cell r="D180">
            <v>3853</v>
          </cell>
          <cell r="F180">
            <v>677500</v>
          </cell>
          <cell r="G180">
            <v>1732944</v>
          </cell>
          <cell r="H180">
            <v>18625</v>
          </cell>
          <cell r="I180">
            <v>3375910</v>
          </cell>
        </row>
        <row r="181">
          <cell r="A181">
            <v>510800</v>
          </cell>
          <cell r="B181" t="str">
            <v>TAPURAH</v>
          </cell>
          <cell r="C181" t="str">
            <v>MT</v>
          </cell>
          <cell r="E181">
            <v>0</v>
          </cell>
          <cell r="F181">
            <v>118966</v>
          </cell>
          <cell r="G181">
            <v>1022546</v>
          </cell>
          <cell r="H181">
            <v>62347</v>
          </cell>
          <cell r="I181">
            <v>2591551</v>
          </cell>
        </row>
        <row r="182">
          <cell r="A182">
            <v>355600</v>
          </cell>
          <cell r="B182" t="str">
            <v>URUPES</v>
          </cell>
          <cell r="C182" t="str">
            <v>SP</v>
          </cell>
          <cell r="D182">
            <v>19666</v>
          </cell>
          <cell r="E182">
            <v>4494617</v>
          </cell>
          <cell r="F182">
            <v>69083</v>
          </cell>
          <cell r="G182">
            <v>12269268</v>
          </cell>
          <cell r="H182">
            <v>40026</v>
          </cell>
          <cell r="I182">
            <v>7379602</v>
          </cell>
        </row>
        <row r="183">
          <cell r="A183">
            <v>421635</v>
          </cell>
          <cell r="B183" t="str">
            <v>SAO JOAO DO ITAPERIU</v>
          </cell>
          <cell r="C183" t="str">
            <v>SC</v>
          </cell>
          <cell r="F183">
            <v>38818</v>
          </cell>
          <cell r="G183">
            <v>5230663</v>
          </cell>
          <cell r="H183">
            <v>52515</v>
          </cell>
          <cell r="I183">
            <v>5161097</v>
          </cell>
        </row>
        <row r="184">
          <cell r="A184">
            <v>421050</v>
          </cell>
          <cell r="B184" t="str">
            <v>MARAVILHA</v>
          </cell>
          <cell r="C184" t="str">
            <v>SC</v>
          </cell>
          <cell r="F184">
            <v>849163</v>
          </cell>
          <cell r="G184">
            <v>54002536</v>
          </cell>
          <cell r="H184">
            <v>490142</v>
          </cell>
          <cell r="I184">
            <v>30934976</v>
          </cell>
        </row>
        <row r="185">
          <cell r="A185">
            <v>431280</v>
          </cell>
          <cell r="B185" t="str">
            <v>NOVA ARACA</v>
          </cell>
          <cell r="C185" t="str">
            <v>RS</v>
          </cell>
        </row>
        <row r="186">
          <cell r="A186">
            <v>430130</v>
          </cell>
          <cell r="B186" t="str">
            <v>ARROIO GRANDE</v>
          </cell>
          <cell r="C186" t="str">
            <v>RS</v>
          </cell>
          <cell r="D186">
            <v>19167</v>
          </cell>
          <cell r="E186">
            <v>8841887</v>
          </cell>
          <cell r="F186">
            <v>5489</v>
          </cell>
          <cell r="G186">
            <v>16933125</v>
          </cell>
          <cell r="H186">
            <v>1000</v>
          </cell>
          <cell r="I186">
            <v>14674789</v>
          </cell>
        </row>
        <row r="187">
          <cell r="A187">
            <v>420545</v>
          </cell>
          <cell r="B187" t="str">
            <v>FORQUILHINHA</v>
          </cell>
          <cell r="C187" t="str">
            <v>SC</v>
          </cell>
          <cell r="D187">
            <v>342853</v>
          </cell>
          <cell r="F187">
            <v>246043</v>
          </cell>
          <cell r="G187">
            <v>11392647</v>
          </cell>
          <cell r="H187">
            <v>148997</v>
          </cell>
          <cell r="I187">
            <v>16752427</v>
          </cell>
        </row>
        <row r="188">
          <cell r="A188">
            <v>421280</v>
          </cell>
          <cell r="B188" t="str">
            <v>BALNEARIO PICARRAS</v>
          </cell>
          <cell r="C188" t="str">
            <v>SC</v>
          </cell>
          <cell r="D188">
            <v>767482</v>
          </cell>
          <cell r="F188">
            <v>522828</v>
          </cell>
          <cell r="G188">
            <v>27146843</v>
          </cell>
          <cell r="H188">
            <v>75017</v>
          </cell>
          <cell r="I188">
            <v>45017534</v>
          </cell>
        </row>
        <row r="189">
          <cell r="A189">
            <v>320040</v>
          </cell>
          <cell r="B189" t="str">
            <v>ANCHIETA</v>
          </cell>
          <cell r="C189" t="str">
            <v>ES</v>
          </cell>
        </row>
        <row r="190">
          <cell r="A190">
            <v>320100</v>
          </cell>
          <cell r="B190" t="str">
            <v>BOA ESPERANCA</v>
          </cell>
          <cell r="C190" t="str">
            <v>ES</v>
          </cell>
          <cell r="D190">
            <v>8864</v>
          </cell>
          <cell r="F190">
            <v>24576</v>
          </cell>
        </row>
        <row r="191">
          <cell r="A191">
            <v>421450</v>
          </cell>
          <cell r="B191" t="str">
            <v>RIO DO CAMPO</v>
          </cell>
          <cell r="C191" t="str">
            <v>SC</v>
          </cell>
          <cell r="D191">
            <v>7916</v>
          </cell>
          <cell r="E191">
            <v>401840</v>
          </cell>
          <cell r="F191">
            <v>174979</v>
          </cell>
          <cell r="G191">
            <v>10405322</v>
          </cell>
          <cell r="H191">
            <v>61173</v>
          </cell>
          <cell r="I191">
            <v>5585016</v>
          </cell>
        </row>
        <row r="192">
          <cell r="A192">
            <v>355580</v>
          </cell>
          <cell r="B192" t="str">
            <v>URANIA</v>
          </cell>
          <cell r="C192" t="str">
            <v>SP</v>
          </cell>
          <cell r="E192">
            <v>3375867</v>
          </cell>
          <cell r="F192">
            <v>18407</v>
          </cell>
        </row>
        <row r="193">
          <cell r="A193">
            <v>430155</v>
          </cell>
          <cell r="B193" t="str">
            <v>AUREA</v>
          </cell>
          <cell r="C193" t="str">
            <v>RS</v>
          </cell>
          <cell r="D193">
            <v>1137</v>
          </cell>
          <cell r="F193">
            <v>328</v>
          </cell>
          <cell r="G193">
            <v>169663</v>
          </cell>
          <cell r="I193">
            <v>13887</v>
          </cell>
        </row>
        <row r="194">
          <cell r="A194">
            <v>354770</v>
          </cell>
          <cell r="B194" t="str">
            <v>SANTO ANASTACIO</v>
          </cell>
          <cell r="C194" t="str">
            <v>SP</v>
          </cell>
          <cell r="F194">
            <v>135289</v>
          </cell>
          <cell r="G194">
            <v>4598204</v>
          </cell>
          <cell r="H194">
            <v>117659</v>
          </cell>
          <cell r="I194">
            <v>6834449</v>
          </cell>
        </row>
        <row r="195">
          <cell r="A195">
            <v>352042</v>
          </cell>
          <cell r="B195" t="str">
            <v>ILHA COMPRIDA</v>
          </cell>
          <cell r="C195" t="str">
            <v>SP</v>
          </cell>
          <cell r="F195">
            <v>1958</v>
          </cell>
          <cell r="G195">
            <v>4415692</v>
          </cell>
          <cell r="H195">
            <v>4813</v>
          </cell>
          <cell r="I195">
            <v>3933929</v>
          </cell>
        </row>
        <row r="196">
          <cell r="A196">
            <v>353560</v>
          </cell>
          <cell r="B196" t="str">
            <v>PARAIBUNA</v>
          </cell>
          <cell r="C196" t="str">
            <v>SP</v>
          </cell>
          <cell r="G196">
            <v>8335</v>
          </cell>
          <cell r="H196">
            <v>388</v>
          </cell>
          <cell r="I196">
            <v>41754</v>
          </cell>
        </row>
        <row r="197">
          <cell r="A197">
            <v>410530</v>
          </cell>
          <cell r="B197" t="str">
            <v>CEU AZUL</v>
          </cell>
          <cell r="C197" t="str">
            <v>PR</v>
          </cell>
          <cell r="E197">
            <v>587838</v>
          </cell>
          <cell r="G197">
            <v>8493</v>
          </cell>
        </row>
        <row r="198">
          <cell r="A198">
            <v>315650</v>
          </cell>
          <cell r="B198" t="str">
            <v>RUBELITA</v>
          </cell>
          <cell r="C198" t="str">
            <v>MG</v>
          </cell>
          <cell r="G198">
            <v>25989</v>
          </cell>
        </row>
        <row r="199">
          <cell r="A199">
            <v>411000</v>
          </cell>
          <cell r="B199" t="str">
            <v>IGUARACU</v>
          </cell>
          <cell r="C199" t="str">
            <v>PR</v>
          </cell>
          <cell r="F199">
            <v>105671</v>
          </cell>
          <cell r="G199">
            <v>1068061</v>
          </cell>
          <cell r="H199">
            <v>75093</v>
          </cell>
        </row>
        <row r="200">
          <cell r="A200">
            <v>432285</v>
          </cell>
          <cell r="B200" t="str">
            <v>VESPASIANO CORREA</v>
          </cell>
          <cell r="C200" t="str">
            <v>RS</v>
          </cell>
          <cell r="I200">
            <v>64508</v>
          </cell>
        </row>
        <row r="201">
          <cell r="A201">
            <v>310810</v>
          </cell>
          <cell r="B201" t="str">
            <v>BONFIM</v>
          </cell>
          <cell r="C201" t="str">
            <v>MG</v>
          </cell>
          <cell r="F201">
            <v>12000</v>
          </cell>
          <cell r="G201">
            <v>430</v>
          </cell>
        </row>
        <row r="202">
          <cell r="A202">
            <v>313580</v>
          </cell>
          <cell r="B202" t="str">
            <v>JEQUITINHONHA</v>
          </cell>
          <cell r="C202" t="str">
            <v>MG</v>
          </cell>
          <cell r="F202">
            <v>36389</v>
          </cell>
          <cell r="G202">
            <v>40002</v>
          </cell>
        </row>
        <row r="203">
          <cell r="A203">
            <v>314160</v>
          </cell>
          <cell r="B203" t="str">
            <v>MERCES</v>
          </cell>
          <cell r="C203" t="str">
            <v>MG</v>
          </cell>
          <cell r="G203">
            <v>39</v>
          </cell>
        </row>
        <row r="204">
          <cell r="A204">
            <v>412040</v>
          </cell>
          <cell r="B204" t="str">
            <v>PRESIDENTE CASTELO BRANCO</v>
          </cell>
          <cell r="C204" t="str">
            <v>PR</v>
          </cell>
          <cell r="F204">
            <v>136647</v>
          </cell>
          <cell r="H204">
            <v>75195</v>
          </cell>
        </row>
        <row r="205">
          <cell r="A205">
            <v>312030</v>
          </cell>
          <cell r="B205" t="str">
            <v>CRISTALIA</v>
          </cell>
          <cell r="C205" t="str">
            <v>MG</v>
          </cell>
          <cell r="F205">
            <v>6332</v>
          </cell>
        </row>
        <row r="206">
          <cell r="A206">
            <v>316470</v>
          </cell>
          <cell r="B206" t="str">
            <v>SAO SEBASTIAO DO PARAISO</v>
          </cell>
          <cell r="C206" t="str">
            <v>MG</v>
          </cell>
          <cell r="F206">
            <v>11365</v>
          </cell>
        </row>
        <row r="207">
          <cell r="A207">
            <v>315727</v>
          </cell>
          <cell r="B207" t="str">
            <v>SANTA BARBARA DO MONTE VERDE</v>
          </cell>
          <cell r="C207" t="str">
            <v>MG</v>
          </cell>
          <cell r="F207">
            <v>16814</v>
          </cell>
        </row>
        <row r="208">
          <cell r="A208">
            <v>311530</v>
          </cell>
          <cell r="B208" t="str">
            <v>CATAGUASES</v>
          </cell>
          <cell r="C208" t="str">
            <v>MG</v>
          </cell>
          <cell r="F208">
            <v>4319</v>
          </cell>
        </row>
        <row r="209">
          <cell r="A209">
            <v>313350</v>
          </cell>
          <cell r="B209" t="str">
            <v>ITAPECERICA</v>
          </cell>
          <cell r="C209" t="str">
            <v>MG</v>
          </cell>
          <cell r="F209">
            <v>13545</v>
          </cell>
        </row>
        <row r="210">
          <cell r="A210">
            <v>310163</v>
          </cell>
          <cell r="B210" t="str">
            <v>ALFREDO VASCONCELOS</v>
          </cell>
          <cell r="C210" t="str">
            <v>MG</v>
          </cell>
          <cell r="F210">
            <v>2291</v>
          </cell>
        </row>
        <row r="211">
          <cell r="A211">
            <v>310445</v>
          </cell>
          <cell r="B211" t="str">
            <v>ARICANDUVA</v>
          </cell>
          <cell r="C211" t="str">
            <v>MG</v>
          </cell>
          <cell r="F211">
            <v>401</v>
          </cell>
        </row>
        <row r="212">
          <cell r="A212">
            <v>313070</v>
          </cell>
          <cell r="B212" t="str">
            <v>INDIANOPOLIS</v>
          </cell>
          <cell r="C212" t="str">
            <v>MG</v>
          </cell>
          <cell r="F212">
            <v>17920</v>
          </cell>
        </row>
        <row r="213">
          <cell r="A213">
            <v>314030</v>
          </cell>
          <cell r="B213" t="str">
            <v>MARLIERIA</v>
          </cell>
          <cell r="C213" t="str">
            <v>MG</v>
          </cell>
          <cell r="F213">
            <v>496</v>
          </cell>
        </row>
        <row r="214">
          <cell r="A214">
            <v>316540</v>
          </cell>
          <cell r="B214" t="str">
            <v>SAPUCAI-MIRIM</v>
          </cell>
          <cell r="C214" t="str">
            <v>MG</v>
          </cell>
          <cell r="F214">
            <v>960</v>
          </cell>
        </row>
        <row r="215">
          <cell r="A215">
            <v>510620</v>
          </cell>
          <cell r="B215" t="str">
            <v>NOVA BRASILANDIA</v>
          </cell>
          <cell r="C215" t="str">
            <v>MT</v>
          </cell>
        </row>
        <row r="216">
          <cell r="A216">
            <v>315670</v>
          </cell>
          <cell r="B216" t="str">
            <v>SABARA</v>
          </cell>
          <cell r="C216" t="str">
            <v>MG</v>
          </cell>
        </row>
        <row r="217">
          <cell r="A217">
            <v>313925</v>
          </cell>
          <cell r="B217" t="str">
            <v>MAMONAS</v>
          </cell>
          <cell r="C217" t="str">
            <v>MG</v>
          </cell>
        </row>
        <row r="218">
          <cell r="A218">
            <v>310290</v>
          </cell>
          <cell r="B218" t="str">
            <v>ANTONIO CARLOS</v>
          </cell>
          <cell r="C218" t="str">
            <v>MG</v>
          </cell>
        </row>
        <row r="219">
          <cell r="A219">
            <v>355030</v>
          </cell>
          <cell r="B219" t="str">
            <v>SAO PAULO</v>
          </cell>
          <cell r="C219" t="str">
            <v>SP</v>
          </cell>
          <cell r="D219">
            <v>30344497</v>
          </cell>
          <cell r="F219">
            <v>142490533</v>
          </cell>
          <cell r="G219">
            <v>2546302997</v>
          </cell>
          <cell r="H219">
            <v>41922217</v>
          </cell>
          <cell r="I219">
            <v>1947470616</v>
          </cell>
        </row>
        <row r="220">
          <cell r="A220">
            <v>431740</v>
          </cell>
          <cell r="B220" t="str">
            <v>SANTIAGO</v>
          </cell>
          <cell r="C220" t="str">
            <v>RS</v>
          </cell>
          <cell r="D220">
            <v>107588</v>
          </cell>
          <cell r="E220">
            <v>57232608</v>
          </cell>
          <cell r="F220">
            <v>136149</v>
          </cell>
          <cell r="G220">
            <v>50106201</v>
          </cell>
          <cell r="H220">
            <v>196964</v>
          </cell>
          <cell r="I220">
            <v>25330209</v>
          </cell>
        </row>
        <row r="221">
          <cell r="A221">
            <v>510642</v>
          </cell>
          <cell r="B221" t="str">
            <v>PEIXOTO DE AZEVEDO</v>
          </cell>
          <cell r="C221" t="str">
            <v>MT</v>
          </cell>
          <cell r="F221">
            <v>9212</v>
          </cell>
          <cell r="G221">
            <v>827877</v>
          </cell>
          <cell r="H221">
            <v>4839</v>
          </cell>
          <cell r="I221">
            <v>711211</v>
          </cell>
        </row>
        <row r="222">
          <cell r="A222">
            <v>431340</v>
          </cell>
          <cell r="B222" t="str">
            <v>NOVO HAMBURGO</v>
          </cell>
          <cell r="C222" t="str">
            <v>RS</v>
          </cell>
          <cell r="E222">
            <v>8652022</v>
          </cell>
          <cell r="F222">
            <v>2578420</v>
          </cell>
          <cell r="G222">
            <v>2669507</v>
          </cell>
          <cell r="H222">
            <v>1302835</v>
          </cell>
          <cell r="I222">
            <v>63187223</v>
          </cell>
        </row>
        <row r="223">
          <cell r="A223">
            <v>430420</v>
          </cell>
          <cell r="B223" t="str">
            <v>CANDELARIA</v>
          </cell>
          <cell r="C223" t="str">
            <v>RS</v>
          </cell>
          <cell r="D223">
            <v>8161</v>
          </cell>
          <cell r="E223">
            <v>44569751</v>
          </cell>
          <cell r="F223">
            <v>9969</v>
          </cell>
          <cell r="G223">
            <v>45669983</v>
          </cell>
          <cell r="H223">
            <v>73</v>
          </cell>
        </row>
        <row r="224">
          <cell r="A224">
            <v>354180</v>
          </cell>
          <cell r="B224" t="str">
            <v>QUEIROZ</v>
          </cell>
          <cell r="C224" t="str">
            <v>SP</v>
          </cell>
          <cell r="D224">
            <v>258</v>
          </cell>
          <cell r="E224">
            <v>1662743</v>
          </cell>
          <cell r="F224">
            <v>204</v>
          </cell>
          <cell r="G224">
            <v>1800182</v>
          </cell>
          <cell r="H224">
            <v>914</v>
          </cell>
          <cell r="I224">
            <v>733266</v>
          </cell>
        </row>
        <row r="225">
          <cell r="A225">
            <v>350370</v>
          </cell>
          <cell r="B225" t="str">
            <v>ARIRANHA</v>
          </cell>
          <cell r="C225" t="str">
            <v>SP</v>
          </cell>
        </row>
        <row r="226">
          <cell r="A226">
            <v>354560</v>
          </cell>
          <cell r="B226" t="str">
            <v>SANTA ADELIA</v>
          </cell>
          <cell r="C226" t="str">
            <v>SP</v>
          </cell>
        </row>
        <row r="227">
          <cell r="A227">
            <v>353770</v>
          </cell>
          <cell r="B227" t="str">
            <v>PIACATU</v>
          </cell>
          <cell r="C227" t="str">
            <v>SP</v>
          </cell>
          <cell r="D227">
            <v>2149</v>
          </cell>
          <cell r="E227">
            <v>3384610</v>
          </cell>
          <cell r="F227">
            <v>6326</v>
          </cell>
          <cell r="G227">
            <v>3932891</v>
          </cell>
          <cell r="H227">
            <v>2420</v>
          </cell>
          <cell r="I227">
            <v>1752080</v>
          </cell>
        </row>
        <row r="228">
          <cell r="A228">
            <v>431225</v>
          </cell>
          <cell r="B228" t="str">
            <v>MINAS DO LEAO</v>
          </cell>
          <cell r="C228" t="str">
            <v>RS</v>
          </cell>
          <cell r="D228">
            <v>300</v>
          </cell>
          <cell r="E228">
            <v>532151274</v>
          </cell>
          <cell r="F228">
            <v>0</v>
          </cell>
          <cell r="G228">
            <v>346015221</v>
          </cell>
          <cell r="H228">
            <v>1749</v>
          </cell>
          <cell r="I228">
            <v>157677342</v>
          </cell>
        </row>
        <row r="229">
          <cell r="A229">
            <v>420170</v>
          </cell>
          <cell r="B229" t="str">
            <v>ASCURRA</v>
          </cell>
          <cell r="C229" t="str">
            <v>SC</v>
          </cell>
          <cell r="D229">
            <v>27995</v>
          </cell>
          <cell r="E229">
            <v>5897387</v>
          </cell>
          <cell r="F229">
            <v>56381</v>
          </cell>
          <cell r="G229">
            <v>5024985</v>
          </cell>
          <cell r="H229">
            <v>52059</v>
          </cell>
          <cell r="I229">
            <v>2674084</v>
          </cell>
        </row>
        <row r="230">
          <cell r="A230">
            <v>320380</v>
          </cell>
          <cell r="B230" t="str">
            <v>MUQUI</v>
          </cell>
          <cell r="C230" t="str">
            <v>ES</v>
          </cell>
        </row>
        <row r="231">
          <cell r="A231">
            <v>352170</v>
          </cell>
          <cell r="B231" t="str">
            <v>ITABERA</v>
          </cell>
          <cell r="C231" t="str">
            <v>SP</v>
          </cell>
          <cell r="D231">
            <v>52713</v>
          </cell>
          <cell r="E231">
            <v>6539401</v>
          </cell>
          <cell r="F231">
            <v>184326</v>
          </cell>
          <cell r="G231">
            <v>17270658</v>
          </cell>
          <cell r="H231">
            <v>118622</v>
          </cell>
          <cell r="I231">
            <v>9288584</v>
          </cell>
        </row>
        <row r="232">
          <cell r="A232">
            <v>430105</v>
          </cell>
          <cell r="B232" t="str">
            <v>ARROIO DO SAL</v>
          </cell>
          <cell r="C232" t="str">
            <v>RS</v>
          </cell>
          <cell r="D232">
            <v>20933</v>
          </cell>
          <cell r="E232">
            <v>7953290</v>
          </cell>
          <cell r="F232">
            <v>40698</v>
          </cell>
          <cell r="G232">
            <v>28656942</v>
          </cell>
          <cell r="H232">
            <v>4157</v>
          </cell>
          <cell r="I232">
            <v>2891669</v>
          </cell>
        </row>
        <row r="233">
          <cell r="A233">
            <v>431560</v>
          </cell>
          <cell r="B233" t="str">
            <v>RIO GRANDE</v>
          </cell>
          <cell r="C233" t="str">
            <v>RS</v>
          </cell>
          <cell r="D233">
            <v>3759</v>
          </cell>
          <cell r="E233">
            <v>4778974</v>
          </cell>
          <cell r="F233">
            <v>649216</v>
          </cell>
          <cell r="G233">
            <v>3540036</v>
          </cell>
          <cell r="H233">
            <v>394382</v>
          </cell>
          <cell r="I233">
            <v>931256</v>
          </cell>
        </row>
        <row r="234">
          <cell r="A234">
            <v>420630</v>
          </cell>
          <cell r="B234" t="str">
            <v>GUABIRUBA</v>
          </cell>
          <cell r="C234" t="str">
            <v>SC</v>
          </cell>
          <cell r="D234">
            <v>340291</v>
          </cell>
          <cell r="E234">
            <v>25450660</v>
          </cell>
          <cell r="F234">
            <v>99402</v>
          </cell>
          <cell r="G234">
            <v>31254093</v>
          </cell>
          <cell r="H234">
            <v>225577</v>
          </cell>
          <cell r="I234">
            <v>13081916</v>
          </cell>
        </row>
        <row r="235">
          <cell r="A235">
            <v>352510</v>
          </cell>
          <cell r="B235" t="str">
            <v>JARDINOPOLIS</v>
          </cell>
          <cell r="C235" t="str">
            <v>SP</v>
          </cell>
          <cell r="F235">
            <v>62635</v>
          </cell>
          <cell r="H235">
            <v>4054</v>
          </cell>
        </row>
        <row r="236">
          <cell r="A236">
            <v>350925</v>
          </cell>
          <cell r="B236" t="str">
            <v>CAJATI</v>
          </cell>
          <cell r="C236" t="str">
            <v>SP</v>
          </cell>
          <cell r="D236">
            <v>110275</v>
          </cell>
          <cell r="E236">
            <v>85939997</v>
          </cell>
          <cell r="F236">
            <v>80129</v>
          </cell>
          <cell r="G236">
            <v>76495654</v>
          </cell>
          <cell r="H236">
            <v>55734</v>
          </cell>
          <cell r="I236">
            <v>39883209</v>
          </cell>
        </row>
        <row r="237">
          <cell r="A237">
            <v>430680</v>
          </cell>
          <cell r="B237" t="str">
            <v>ENCANTADO</v>
          </cell>
          <cell r="C237" t="str">
            <v>RS</v>
          </cell>
          <cell r="E237">
            <v>5021756</v>
          </cell>
          <cell r="G237">
            <v>1596914</v>
          </cell>
        </row>
        <row r="238">
          <cell r="A238">
            <v>320503</v>
          </cell>
          <cell r="B238" t="str">
            <v>VARGEM ALTA</v>
          </cell>
          <cell r="C238" t="str">
            <v>ES</v>
          </cell>
        </row>
        <row r="239">
          <cell r="A239">
            <v>352980</v>
          </cell>
          <cell r="B239" t="str">
            <v>MINEIROS DO TIETE</v>
          </cell>
          <cell r="C239" t="str">
            <v>SP</v>
          </cell>
          <cell r="D239">
            <v>67485</v>
          </cell>
          <cell r="E239">
            <v>5686512</v>
          </cell>
          <cell r="F239">
            <v>550</v>
          </cell>
          <cell r="G239">
            <v>2186813</v>
          </cell>
        </row>
        <row r="240">
          <cell r="A240">
            <v>170210</v>
          </cell>
          <cell r="B240" t="str">
            <v>ARAGUAINA</v>
          </cell>
          <cell r="C240" t="str">
            <v>TO</v>
          </cell>
          <cell r="F240">
            <v>116489</v>
          </cell>
          <cell r="G240">
            <v>20246070</v>
          </cell>
          <cell r="H240">
            <v>447783</v>
          </cell>
          <cell r="I240">
            <v>35043357</v>
          </cell>
        </row>
        <row r="241">
          <cell r="A241">
            <v>410940</v>
          </cell>
          <cell r="B241" t="str">
            <v>GUARAPUAVA</v>
          </cell>
          <cell r="C241" t="str">
            <v>PR</v>
          </cell>
          <cell r="F241">
            <v>1</v>
          </cell>
          <cell r="G241">
            <v>15556061</v>
          </cell>
          <cell r="H241">
            <v>480281</v>
          </cell>
          <cell r="I241">
            <v>70618676</v>
          </cell>
        </row>
        <row r="242">
          <cell r="A242">
            <v>352870</v>
          </cell>
          <cell r="B242" t="str">
            <v>MARABA PAULISTA</v>
          </cell>
          <cell r="C242" t="str">
            <v>SP</v>
          </cell>
          <cell r="F242">
            <v>926</v>
          </cell>
          <cell r="G242">
            <v>1350099</v>
          </cell>
          <cell r="H242">
            <v>1290</v>
          </cell>
          <cell r="I242">
            <v>858997</v>
          </cell>
        </row>
        <row r="243">
          <cell r="A243">
            <v>430830</v>
          </cell>
          <cell r="B243" t="str">
            <v>FONTOURA XAVIER</v>
          </cell>
          <cell r="C243" t="str">
            <v>RS</v>
          </cell>
          <cell r="F243">
            <v>7580</v>
          </cell>
          <cell r="G243">
            <v>4079165</v>
          </cell>
          <cell r="H243">
            <v>5860</v>
          </cell>
          <cell r="I243">
            <v>2625437</v>
          </cell>
        </row>
        <row r="244">
          <cell r="A244">
            <v>430040</v>
          </cell>
          <cell r="B244" t="str">
            <v>ALEGRETE</v>
          </cell>
          <cell r="C244" t="str">
            <v>RS</v>
          </cell>
          <cell r="D244">
            <v>22700</v>
          </cell>
          <cell r="E244">
            <v>106404005</v>
          </cell>
          <cell r="F244">
            <v>16085</v>
          </cell>
          <cell r="G244">
            <v>28814054</v>
          </cell>
          <cell r="H244">
            <v>15801</v>
          </cell>
          <cell r="I244">
            <v>18333367</v>
          </cell>
        </row>
        <row r="245">
          <cell r="A245">
            <v>431455</v>
          </cell>
          <cell r="B245" t="str">
            <v>PIRAPO</v>
          </cell>
          <cell r="C245" t="str">
            <v>RS</v>
          </cell>
          <cell r="D245">
            <v>2829</v>
          </cell>
          <cell r="E245">
            <v>38302</v>
          </cell>
          <cell r="F245">
            <v>5447</v>
          </cell>
          <cell r="G245">
            <v>48178</v>
          </cell>
          <cell r="H245">
            <v>2503</v>
          </cell>
          <cell r="I245">
            <v>1585</v>
          </cell>
        </row>
        <row r="246">
          <cell r="A246">
            <v>420768</v>
          </cell>
          <cell r="B246" t="str">
            <v>IPUACU</v>
          </cell>
          <cell r="C246" t="str">
            <v>SC</v>
          </cell>
          <cell r="H246">
            <v>59930</v>
          </cell>
          <cell r="I246">
            <v>3643712</v>
          </cell>
        </row>
        <row r="247">
          <cell r="A247">
            <v>355330</v>
          </cell>
          <cell r="B247" t="str">
            <v>TAMBAU</v>
          </cell>
          <cell r="C247" t="str">
            <v>SP</v>
          </cell>
          <cell r="D247">
            <v>1273</v>
          </cell>
          <cell r="E247">
            <v>448</v>
          </cell>
          <cell r="F247">
            <v>1597</v>
          </cell>
          <cell r="G247">
            <v>1971</v>
          </cell>
          <cell r="H247">
            <v>464</v>
          </cell>
          <cell r="I247">
            <v>1431</v>
          </cell>
        </row>
        <row r="248">
          <cell r="A248">
            <v>313750</v>
          </cell>
          <cell r="B248" t="str">
            <v>LAGOA FORMOSA</v>
          </cell>
          <cell r="C248" t="str">
            <v>MG</v>
          </cell>
          <cell r="G248">
            <v>3171</v>
          </cell>
        </row>
        <row r="249">
          <cell r="A249">
            <v>317120</v>
          </cell>
          <cell r="B249" t="str">
            <v>VESPASIANO</v>
          </cell>
          <cell r="C249" t="str">
            <v>MG</v>
          </cell>
          <cell r="G249">
            <v>10784657</v>
          </cell>
          <cell r="H249">
            <v>18396</v>
          </cell>
          <cell r="I249">
            <v>3119966</v>
          </cell>
        </row>
        <row r="250">
          <cell r="A250">
            <v>311520</v>
          </cell>
          <cell r="B250" t="str">
            <v>CONCEICAO DA BARRA DE MINAS</v>
          </cell>
          <cell r="C250" t="str">
            <v>MG</v>
          </cell>
          <cell r="G250">
            <v>25495</v>
          </cell>
        </row>
        <row r="251">
          <cell r="A251">
            <v>312930</v>
          </cell>
          <cell r="B251" t="str">
            <v>IAPU</v>
          </cell>
          <cell r="C251" t="str">
            <v>MG</v>
          </cell>
          <cell r="G251">
            <v>256</v>
          </cell>
        </row>
        <row r="252">
          <cell r="A252">
            <v>500793</v>
          </cell>
          <cell r="B252" t="str">
            <v>SONORA</v>
          </cell>
          <cell r="C252" t="str">
            <v>MS</v>
          </cell>
          <cell r="E252">
            <v>21424</v>
          </cell>
        </row>
        <row r="253">
          <cell r="A253">
            <v>313610</v>
          </cell>
          <cell r="B253" t="str">
            <v>JOANESIA</v>
          </cell>
          <cell r="C253" t="str">
            <v>MG</v>
          </cell>
          <cell r="F253">
            <v>274</v>
          </cell>
          <cell r="G253">
            <v>4018</v>
          </cell>
        </row>
        <row r="254">
          <cell r="A254">
            <v>314180</v>
          </cell>
          <cell r="B254" t="str">
            <v>MINAS NOVAS</v>
          </cell>
          <cell r="C254" t="str">
            <v>MG</v>
          </cell>
          <cell r="F254">
            <v>2196</v>
          </cell>
          <cell r="G254">
            <v>548</v>
          </cell>
        </row>
        <row r="255">
          <cell r="A255">
            <v>316040</v>
          </cell>
          <cell r="B255" t="str">
            <v>SANTO ANTONIO DO MONTE</v>
          </cell>
          <cell r="C255" t="str">
            <v>MG</v>
          </cell>
          <cell r="F255">
            <v>34535</v>
          </cell>
        </row>
        <row r="256">
          <cell r="A256">
            <v>311930</v>
          </cell>
          <cell r="B256" t="str">
            <v>COROMANDEL</v>
          </cell>
          <cell r="C256" t="str">
            <v>MG</v>
          </cell>
          <cell r="F256">
            <v>55900</v>
          </cell>
        </row>
        <row r="257">
          <cell r="A257">
            <v>314760</v>
          </cell>
          <cell r="B257" t="str">
            <v>PASSA QUATRO</v>
          </cell>
          <cell r="C257" t="str">
            <v>MG</v>
          </cell>
          <cell r="F257">
            <v>150</v>
          </cell>
        </row>
        <row r="258">
          <cell r="A258">
            <v>311020</v>
          </cell>
          <cell r="B258" t="str">
            <v>CAJURI</v>
          </cell>
          <cell r="C258" t="str">
            <v>MG</v>
          </cell>
          <cell r="F258">
            <v>931</v>
          </cell>
        </row>
        <row r="259">
          <cell r="A259">
            <v>314900</v>
          </cell>
          <cell r="B259" t="str">
            <v>PEDRA DOURADA</v>
          </cell>
          <cell r="C259" t="str">
            <v>MG</v>
          </cell>
          <cell r="F259">
            <v>218</v>
          </cell>
        </row>
        <row r="260">
          <cell r="A260">
            <v>316050</v>
          </cell>
          <cell r="B260" t="str">
            <v>SANTO ANTONIO DO RIO ABAIXO</v>
          </cell>
          <cell r="C260" t="str">
            <v>MG</v>
          </cell>
          <cell r="F260">
            <v>1401</v>
          </cell>
        </row>
        <row r="261">
          <cell r="A261">
            <v>311660</v>
          </cell>
          <cell r="B261" t="str">
            <v>CLAUDIO</v>
          </cell>
          <cell r="C261" t="str">
            <v>MG</v>
          </cell>
          <cell r="F261">
            <v>30531</v>
          </cell>
        </row>
        <row r="262">
          <cell r="A262">
            <v>311650</v>
          </cell>
          <cell r="B262" t="str">
            <v>CLARO DOS POCOES</v>
          </cell>
          <cell r="C262" t="str">
            <v>MG</v>
          </cell>
          <cell r="F262">
            <v>29</v>
          </cell>
        </row>
        <row r="263">
          <cell r="A263">
            <v>315270</v>
          </cell>
          <cell r="B263" t="str">
            <v>PRADOS</v>
          </cell>
          <cell r="C263" t="str">
            <v>MG</v>
          </cell>
          <cell r="F263">
            <v>380</v>
          </cell>
        </row>
        <row r="264">
          <cell r="A264">
            <v>312385</v>
          </cell>
          <cell r="B264" t="str">
            <v>ENTRE FOLHAS</v>
          </cell>
          <cell r="C264" t="str">
            <v>MG</v>
          </cell>
        </row>
        <row r="265">
          <cell r="A265">
            <v>314585</v>
          </cell>
          <cell r="B265" t="str">
            <v>ORATORIOS</v>
          </cell>
          <cell r="C265" t="str">
            <v>MG</v>
          </cell>
          <cell r="F265">
            <v>32</v>
          </cell>
        </row>
        <row r="266">
          <cell r="A266">
            <v>430330</v>
          </cell>
          <cell r="B266" t="str">
            <v>CAIBATE</v>
          </cell>
          <cell r="C266" t="str">
            <v>RS</v>
          </cell>
          <cell r="H266">
            <v>1540</v>
          </cell>
        </row>
        <row r="267">
          <cell r="A267">
            <v>411500</v>
          </cell>
          <cell r="B267" t="str">
            <v>MARILENA</v>
          </cell>
          <cell r="C267" t="str">
            <v>PR</v>
          </cell>
          <cell r="D267">
            <v>195</v>
          </cell>
          <cell r="E267">
            <v>3661000</v>
          </cell>
          <cell r="F267">
            <v>17221</v>
          </cell>
          <cell r="G267">
            <v>12393280</v>
          </cell>
          <cell r="H267">
            <v>49832</v>
          </cell>
          <cell r="I267">
            <v>5296623</v>
          </cell>
        </row>
        <row r="268">
          <cell r="A268">
            <v>420750</v>
          </cell>
          <cell r="B268" t="str">
            <v>INDAIAL</v>
          </cell>
          <cell r="C268" t="str">
            <v>SC</v>
          </cell>
          <cell r="D268">
            <v>1457245</v>
          </cell>
          <cell r="E268">
            <v>145458343</v>
          </cell>
          <cell r="F268">
            <v>1065808</v>
          </cell>
          <cell r="G268">
            <v>135680309</v>
          </cell>
          <cell r="H268">
            <v>500444</v>
          </cell>
          <cell r="I268">
            <v>79258674</v>
          </cell>
        </row>
        <row r="269">
          <cell r="A269">
            <v>351690</v>
          </cell>
          <cell r="B269" t="str">
            <v>GENERAL SALGADO</v>
          </cell>
          <cell r="C269" t="str">
            <v>SP</v>
          </cell>
          <cell r="D269">
            <v>44369</v>
          </cell>
          <cell r="E269">
            <v>10848432</v>
          </cell>
          <cell r="F269">
            <v>54551</v>
          </cell>
          <cell r="G269">
            <v>11392529</v>
          </cell>
          <cell r="H269">
            <v>26673</v>
          </cell>
          <cell r="I269">
            <v>4965203</v>
          </cell>
        </row>
        <row r="270">
          <cell r="A270">
            <v>412230</v>
          </cell>
          <cell r="B270" t="str">
            <v>RIO NEGRO</v>
          </cell>
          <cell r="C270" t="str">
            <v>PR</v>
          </cell>
          <cell r="D270">
            <v>287674</v>
          </cell>
          <cell r="E270">
            <v>25144968</v>
          </cell>
          <cell r="F270">
            <v>121837</v>
          </cell>
          <cell r="G270">
            <v>24433181</v>
          </cell>
          <cell r="H270">
            <v>2514</v>
          </cell>
        </row>
        <row r="271">
          <cell r="A271">
            <v>510279</v>
          </cell>
          <cell r="B271" t="str">
            <v>CARLINDA</v>
          </cell>
          <cell r="C271" t="str">
            <v>MT</v>
          </cell>
          <cell r="F271">
            <v>1199</v>
          </cell>
          <cell r="G271">
            <v>13611439</v>
          </cell>
          <cell r="H271">
            <v>153529</v>
          </cell>
          <cell r="I271">
            <v>9078327</v>
          </cell>
        </row>
        <row r="272">
          <cell r="A272">
            <v>510850</v>
          </cell>
          <cell r="B272" t="str">
            <v>VERA</v>
          </cell>
          <cell r="C272" t="str">
            <v>MT</v>
          </cell>
          <cell r="D272">
            <v>234458</v>
          </cell>
          <cell r="E272">
            <v>798568</v>
          </cell>
          <cell r="F272">
            <v>171998</v>
          </cell>
          <cell r="G272">
            <v>997125</v>
          </cell>
          <cell r="H272">
            <v>87918</v>
          </cell>
        </row>
        <row r="273">
          <cell r="A273">
            <v>352420</v>
          </cell>
          <cell r="B273" t="str">
            <v>JABORANDI</v>
          </cell>
          <cell r="C273" t="str">
            <v>SP</v>
          </cell>
          <cell r="E273">
            <v>5022227</v>
          </cell>
          <cell r="G273">
            <v>729538</v>
          </cell>
        </row>
        <row r="274">
          <cell r="A274">
            <v>351120</v>
          </cell>
          <cell r="B274" t="str">
            <v>CATIGUA</v>
          </cell>
          <cell r="C274" t="str">
            <v>SP</v>
          </cell>
        </row>
        <row r="275">
          <cell r="A275">
            <v>421750</v>
          </cell>
          <cell r="B275" t="str">
            <v>SEARA</v>
          </cell>
          <cell r="C275" t="str">
            <v>SC</v>
          </cell>
          <cell r="D275">
            <v>0</v>
          </cell>
          <cell r="E275">
            <v>11657156</v>
          </cell>
          <cell r="G275">
            <v>12503890</v>
          </cell>
        </row>
        <row r="276">
          <cell r="A276">
            <v>431915</v>
          </cell>
          <cell r="B276" t="str">
            <v>SAO MIGUEL DAS MISSOES</v>
          </cell>
          <cell r="C276" t="str">
            <v>RS</v>
          </cell>
          <cell r="D276">
            <v>7740</v>
          </cell>
          <cell r="E276">
            <v>47000</v>
          </cell>
          <cell r="F276">
            <v>31081</v>
          </cell>
          <cell r="G276">
            <v>41710</v>
          </cell>
          <cell r="H276">
            <v>16470</v>
          </cell>
          <cell r="I276">
            <v>499</v>
          </cell>
        </row>
        <row r="277">
          <cell r="A277">
            <v>411020</v>
          </cell>
          <cell r="B277" t="str">
            <v>INACIO MARTINS</v>
          </cell>
          <cell r="C277" t="str">
            <v>PR</v>
          </cell>
          <cell r="D277">
            <v>35844</v>
          </cell>
          <cell r="E277">
            <v>16265736</v>
          </cell>
          <cell r="F277">
            <v>15594</v>
          </cell>
          <cell r="G277">
            <v>12223175</v>
          </cell>
          <cell r="H277">
            <v>19586</v>
          </cell>
          <cell r="I277">
            <v>5258281</v>
          </cell>
        </row>
        <row r="278">
          <cell r="A278">
            <v>430470</v>
          </cell>
          <cell r="B278" t="str">
            <v>CARAZINHO</v>
          </cell>
          <cell r="C278" t="str">
            <v>RS</v>
          </cell>
          <cell r="D278">
            <v>161571</v>
          </cell>
          <cell r="E278">
            <v>2133921</v>
          </cell>
          <cell r="F278">
            <v>27128</v>
          </cell>
          <cell r="G278">
            <v>2306541</v>
          </cell>
          <cell r="H278">
            <v>209069</v>
          </cell>
          <cell r="I278">
            <v>2392066</v>
          </cell>
        </row>
        <row r="279">
          <cell r="A279">
            <v>420360</v>
          </cell>
          <cell r="B279" t="str">
            <v>CAMPOS NOVOS</v>
          </cell>
          <cell r="C279" t="str">
            <v>SC</v>
          </cell>
          <cell r="E279">
            <v>863214</v>
          </cell>
          <cell r="F279">
            <v>771532</v>
          </cell>
          <cell r="G279">
            <v>115671066</v>
          </cell>
          <cell r="H279">
            <v>421859</v>
          </cell>
          <cell r="I279">
            <v>60152583</v>
          </cell>
        </row>
        <row r="280">
          <cell r="A280">
            <v>431113</v>
          </cell>
          <cell r="B280" t="str">
            <v>JARI</v>
          </cell>
          <cell r="C280" t="str">
            <v>RS</v>
          </cell>
          <cell r="D280">
            <v>93768</v>
          </cell>
          <cell r="E280">
            <v>20035071</v>
          </cell>
          <cell r="F280">
            <v>8035</v>
          </cell>
          <cell r="G280">
            <v>8413909</v>
          </cell>
          <cell r="H280">
            <v>62798</v>
          </cell>
          <cell r="I280">
            <v>7498347</v>
          </cell>
        </row>
        <row r="281">
          <cell r="A281">
            <v>354000</v>
          </cell>
          <cell r="B281" t="str">
            <v>POMPEIA</v>
          </cell>
          <cell r="C281" t="str">
            <v>SP</v>
          </cell>
          <cell r="F281">
            <v>171581</v>
          </cell>
          <cell r="G281">
            <v>213104</v>
          </cell>
          <cell r="H281">
            <v>138952</v>
          </cell>
          <cell r="I281">
            <v>196090</v>
          </cell>
        </row>
        <row r="282">
          <cell r="A282">
            <v>432180</v>
          </cell>
          <cell r="B282" t="str">
            <v>TRES DE MAIO</v>
          </cell>
          <cell r="C282" t="str">
            <v>RS</v>
          </cell>
          <cell r="D282">
            <v>364</v>
          </cell>
          <cell r="E282">
            <v>205706</v>
          </cell>
          <cell r="F282">
            <v>89231</v>
          </cell>
          <cell r="G282">
            <v>216223</v>
          </cell>
          <cell r="H282">
            <v>17514</v>
          </cell>
          <cell r="I282">
            <v>51792</v>
          </cell>
        </row>
        <row r="283">
          <cell r="A283">
            <v>430235</v>
          </cell>
          <cell r="B283" t="str">
            <v>BOM PRINCIPIO</v>
          </cell>
          <cell r="C283" t="str">
            <v>RS</v>
          </cell>
          <cell r="H283">
            <v>20031</v>
          </cell>
          <cell r="I283">
            <v>2538571</v>
          </cell>
        </row>
        <row r="284">
          <cell r="A284">
            <v>290840</v>
          </cell>
          <cell r="B284" t="str">
            <v>CONCEICAO DO COITE</v>
          </cell>
          <cell r="C284" t="str">
            <v>BA</v>
          </cell>
        </row>
        <row r="285">
          <cell r="A285">
            <v>421660</v>
          </cell>
          <cell r="B285" t="str">
            <v>SAO JOSE</v>
          </cell>
          <cell r="C285" t="str">
            <v>SC</v>
          </cell>
          <cell r="D285">
            <v>3162166</v>
          </cell>
          <cell r="F285">
            <v>2925269</v>
          </cell>
          <cell r="G285">
            <v>49465875</v>
          </cell>
          <cell r="H285">
            <v>1033691</v>
          </cell>
          <cell r="I285">
            <v>80572472</v>
          </cell>
        </row>
        <row r="286">
          <cell r="A286">
            <v>110029</v>
          </cell>
          <cell r="B286" t="str">
            <v>SANTA LUZIA D'OESTE</v>
          </cell>
          <cell r="C286" t="str">
            <v>RO</v>
          </cell>
          <cell r="F286">
            <v>44738</v>
          </cell>
          <cell r="G286">
            <v>3083741</v>
          </cell>
          <cell r="H286">
            <v>24392</v>
          </cell>
          <cell r="I286">
            <v>567616</v>
          </cell>
        </row>
        <row r="287">
          <cell r="A287">
            <v>411250</v>
          </cell>
          <cell r="B287" t="str">
            <v>JARDIM ALEGRE</v>
          </cell>
          <cell r="C287" t="str">
            <v>PR</v>
          </cell>
          <cell r="D287">
            <v>256</v>
          </cell>
          <cell r="E287">
            <v>412099</v>
          </cell>
          <cell r="F287">
            <v>162344</v>
          </cell>
          <cell r="G287">
            <v>1605534</v>
          </cell>
          <cell r="H287">
            <v>69124</v>
          </cell>
          <cell r="I287">
            <v>526128</v>
          </cell>
        </row>
        <row r="288">
          <cell r="A288">
            <v>412060</v>
          </cell>
          <cell r="B288" t="str">
            <v>PRUDENTOPOLIS</v>
          </cell>
          <cell r="C288" t="str">
            <v>PR</v>
          </cell>
          <cell r="D288">
            <v>336771</v>
          </cell>
          <cell r="E288">
            <v>41948074</v>
          </cell>
          <cell r="F288">
            <v>342323</v>
          </cell>
          <cell r="G288">
            <v>43305440</v>
          </cell>
          <cell r="H288">
            <v>394434</v>
          </cell>
          <cell r="I288">
            <v>26395498</v>
          </cell>
        </row>
        <row r="289">
          <cell r="A289">
            <v>430390</v>
          </cell>
          <cell r="B289" t="str">
            <v>CAMPO BOM</v>
          </cell>
          <cell r="C289" t="str">
            <v>RS</v>
          </cell>
          <cell r="D289">
            <v>4</v>
          </cell>
          <cell r="E289">
            <v>65470780</v>
          </cell>
          <cell r="F289">
            <v>604367</v>
          </cell>
          <cell r="G289">
            <v>121407241</v>
          </cell>
          <cell r="H289">
            <v>286598</v>
          </cell>
          <cell r="I289">
            <v>61878419</v>
          </cell>
        </row>
        <row r="290">
          <cell r="A290">
            <v>412665</v>
          </cell>
          <cell r="B290" t="str">
            <v>SULINA</v>
          </cell>
          <cell r="C290" t="str">
            <v>PR</v>
          </cell>
        </row>
        <row r="291">
          <cell r="A291">
            <v>430543</v>
          </cell>
          <cell r="B291" t="str">
            <v>CHUI</v>
          </cell>
          <cell r="C291" t="str">
            <v>RS</v>
          </cell>
          <cell r="D291">
            <v>8857</v>
          </cell>
          <cell r="E291">
            <v>4838527</v>
          </cell>
          <cell r="F291">
            <v>2207</v>
          </cell>
          <cell r="G291">
            <v>7579843</v>
          </cell>
          <cell r="H291">
            <v>519</v>
          </cell>
          <cell r="I291">
            <v>2300419</v>
          </cell>
        </row>
        <row r="292">
          <cell r="A292">
            <v>421640</v>
          </cell>
          <cell r="B292" t="str">
            <v>SAO JOAO DO SUL</v>
          </cell>
          <cell r="C292" t="str">
            <v>SC</v>
          </cell>
          <cell r="D292">
            <v>72</v>
          </cell>
          <cell r="E292">
            <v>14198</v>
          </cell>
          <cell r="F292">
            <v>96</v>
          </cell>
          <cell r="G292">
            <v>13282</v>
          </cell>
          <cell r="H292">
            <v>18</v>
          </cell>
        </row>
        <row r="293">
          <cell r="A293">
            <v>411220</v>
          </cell>
          <cell r="B293" t="str">
            <v>JANIOPOLIS</v>
          </cell>
          <cell r="C293" t="str">
            <v>PR</v>
          </cell>
          <cell r="E293">
            <v>7199548</v>
          </cell>
          <cell r="G293">
            <v>2742286</v>
          </cell>
          <cell r="H293">
            <v>15</v>
          </cell>
          <cell r="I293">
            <v>1527898</v>
          </cell>
        </row>
        <row r="294">
          <cell r="A294">
            <v>320140</v>
          </cell>
          <cell r="B294" t="str">
            <v>CASTELO</v>
          </cell>
          <cell r="C294" t="str">
            <v>ES</v>
          </cell>
          <cell r="H294">
            <v>37600</v>
          </cell>
        </row>
        <row r="295">
          <cell r="A295">
            <v>292265</v>
          </cell>
          <cell r="B295" t="str">
            <v>NORDESTINA</v>
          </cell>
          <cell r="C295" t="str">
            <v>BA</v>
          </cell>
        </row>
        <row r="296">
          <cell r="A296">
            <v>320506</v>
          </cell>
          <cell r="B296" t="str">
            <v>VENDA NOVA DO IMIGRANTE</v>
          </cell>
          <cell r="C296" t="str">
            <v>ES</v>
          </cell>
        </row>
        <row r="297">
          <cell r="A297">
            <v>411295</v>
          </cell>
          <cell r="B297" t="str">
            <v>JURANDA</v>
          </cell>
          <cell r="C297" t="str">
            <v>PR</v>
          </cell>
          <cell r="D297">
            <v>55482</v>
          </cell>
          <cell r="E297">
            <v>4734346</v>
          </cell>
          <cell r="F297">
            <v>50879</v>
          </cell>
          <cell r="G297">
            <v>11791542</v>
          </cell>
          <cell r="H297">
            <v>16315</v>
          </cell>
          <cell r="I297">
            <v>8257528</v>
          </cell>
        </row>
        <row r="298">
          <cell r="A298">
            <v>410712</v>
          </cell>
          <cell r="B298" t="str">
            <v>DIAMANTE DO SUL</v>
          </cell>
          <cell r="C298" t="str">
            <v>PR</v>
          </cell>
          <cell r="G298">
            <v>131045</v>
          </cell>
          <cell r="I298">
            <v>400</v>
          </cell>
        </row>
        <row r="299">
          <cell r="A299">
            <v>351940</v>
          </cell>
          <cell r="B299" t="str">
            <v>IBIRA</v>
          </cell>
          <cell r="C299" t="str">
            <v>SP</v>
          </cell>
          <cell r="D299">
            <v>17296</v>
          </cell>
          <cell r="E299">
            <v>1322914</v>
          </cell>
          <cell r="F299">
            <v>106860</v>
          </cell>
          <cell r="G299">
            <v>8913948</v>
          </cell>
          <cell r="H299">
            <v>55713</v>
          </cell>
          <cell r="I299">
            <v>2987410</v>
          </cell>
        </row>
        <row r="300">
          <cell r="A300">
            <v>350100</v>
          </cell>
          <cell r="B300" t="str">
            <v>ALTINOPOLIS</v>
          </cell>
          <cell r="C300" t="str">
            <v>SP</v>
          </cell>
          <cell r="G300">
            <v>1089403</v>
          </cell>
        </row>
        <row r="301">
          <cell r="A301">
            <v>352520</v>
          </cell>
          <cell r="B301" t="str">
            <v>JARINU</v>
          </cell>
          <cell r="C301" t="str">
            <v>SP</v>
          </cell>
          <cell r="D301">
            <v>11544</v>
          </cell>
          <cell r="E301">
            <v>16378894</v>
          </cell>
          <cell r="F301">
            <v>3884</v>
          </cell>
          <cell r="G301">
            <v>12251951</v>
          </cell>
          <cell r="H301">
            <v>3250</v>
          </cell>
          <cell r="I301">
            <v>4358210</v>
          </cell>
        </row>
        <row r="302">
          <cell r="A302">
            <v>431200</v>
          </cell>
          <cell r="B302" t="str">
            <v>MARIANO MORO</v>
          </cell>
          <cell r="C302" t="str">
            <v>RS</v>
          </cell>
          <cell r="D302">
            <v>4455</v>
          </cell>
          <cell r="E302">
            <v>1970343</v>
          </cell>
          <cell r="F302">
            <v>942</v>
          </cell>
          <cell r="G302">
            <v>2641178</v>
          </cell>
          <cell r="H302">
            <v>1346</v>
          </cell>
          <cell r="I302">
            <v>2145245</v>
          </cell>
        </row>
        <row r="303">
          <cell r="A303">
            <v>431960</v>
          </cell>
          <cell r="B303" t="str">
            <v>SAO SEPE</v>
          </cell>
          <cell r="C303" t="str">
            <v>RS</v>
          </cell>
          <cell r="D303">
            <v>3060</v>
          </cell>
          <cell r="E303">
            <v>1926969</v>
          </cell>
          <cell r="F303">
            <v>4864</v>
          </cell>
          <cell r="G303">
            <v>1952800</v>
          </cell>
          <cell r="H303">
            <v>3782</v>
          </cell>
          <cell r="I303">
            <v>2143886</v>
          </cell>
        </row>
        <row r="304">
          <cell r="A304">
            <v>430745</v>
          </cell>
          <cell r="B304" t="str">
            <v>ESPERANCA DO SUL</v>
          </cell>
          <cell r="C304" t="str">
            <v>RS</v>
          </cell>
          <cell r="D304">
            <v>9</v>
          </cell>
          <cell r="E304">
            <v>19514</v>
          </cell>
          <cell r="F304">
            <v>238</v>
          </cell>
          <cell r="G304">
            <v>56708</v>
          </cell>
          <cell r="H304">
            <v>215</v>
          </cell>
          <cell r="I304">
            <v>14152</v>
          </cell>
        </row>
        <row r="305">
          <cell r="A305">
            <v>355130</v>
          </cell>
          <cell r="B305" t="str">
            <v>SEBASTIANOPOLIS DO SUL</v>
          </cell>
          <cell r="C305" t="str">
            <v>SP</v>
          </cell>
        </row>
        <row r="306">
          <cell r="A306">
            <v>411770</v>
          </cell>
          <cell r="B306" t="str">
            <v>PALMEIRA</v>
          </cell>
          <cell r="C306" t="str">
            <v>PR</v>
          </cell>
          <cell r="F306">
            <v>184578</v>
          </cell>
          <cell r="G306">
            <v>1533</v>
          </cell>
          <cell r="H306">
            <v>211363</v>
          </cell>
          <cell r="I306">
            <v>2603</v>
          </cell>
        </row>
        <row r="307">
          <cell r="A307">
            <v>410330</v>
          </cell>
          <cell r="B307" t="str">
            <v>BORRAZOPOLIS</v>
          </cell>
          <cell r="C307" t="str">
            <v>PR</v>
          </cell>
          <cell r="H307">
            <v>260</v>
          </cell>
          <cell r="I307">
            <v>3897688</v>
          </cell>
        </row>
        <row r="308">
          <cell r="A308">
            <v>314410</v>
          </cell>
          <cell r="B308" t="str">
            <v>MUZAMBINHO</v>
          </cell>
          <cell r="C308" t="str">
            <v>MG</v>
          </cell>
          <cell r="F308">
            <v>2983</v>
          </cell>
          <cell r="G308">
            <v>6572</v>
          </cell>
        </row>
        <row r="309">
          <cell r="A309">
            <v>312390</v>
          </cell>
          <cell r="B309" t="str">
            <v>ENTRE RIOS DE MINAS</v>
          </cell>
          <cell r="C309" t="str">
            <v>MG</v>
          </cell>
          <cell r="F309">
            <v>50</v>
          </cell>
          <cell r="G309">
            <v>1739</v>
          </cell>
        </row>
        <row r="310">
          <cell r="A310">
            <v>313100</v>
          </cell>
          <cell r="B310" t="str">
            <v>INHAUMA</v>
          </cell>
          <cell r="C310" t="str">
            <v>MG</v>
          </cell>
          <cell r="F310">
            <v>420</v>
          </cell>
          <cell r="G310">
            <v>5</v>
          </cell>
        </row>
        <row r="311">
          <cell r="A311">
            <v>521850</v>
          </cell>
          <cell r="B311" t="str">
            <v>QUIRINOPOLIS</v>
          </cell>
          <cell r="C311" t="str">
            <v>GO</v>
          </cell>
          <cell r="G311">
            <v>0</v>
          </cell>
        </row>
        <row r="312">
          <cell r="A312">
            <v>316270</v>
          </cell>
          <cell r="B312" t="str">
            <v>SAO JOAO DO PARAISO</v>
          </cell>
          <cell r="C312" t="str">
            <v>MG</v>
          </cell>
          <cell r="G312">
            <v>29</v>
          </cell>
        </row>
        <row r="313">
          <cell r="A313">
            <v>311800</v>
          </cell>
          <cell r="B313" t="str">
            <v>CONGONHAS</v>
          </cell>
          <cell r="C313" t="str">
            <v>MG</v>
          </cell>
          <cell r="F313">
            <v>137</v>
          </cell>
          <cell r="G313">
            <v>550</v>
          </cell>
        </row>
        <row r="314">
          <cell r="A314">
            <v>313000</v>
          </cell>
          <cell r="B314" t="str">
            <v>IBITURUNA</v>
          </cell>
          <cell r="C314" t="str">
            <v>MG</v>
          </cell>
          <cell r="G314">
            <v>1961</v>
          </cell>
        </row>
        <row r="315">
          <cell r="A315">
            <v>412680</v>
          </cell>
          <cell r="B315" t="str">
            <v>TAPEJARA</v>
          </cell>
          <cell r="C315" t="str">
            <v>PR</v>
          </cell>
          <cell r="F315">
            <v>67631</v>
          </cell>
          <cell r="H315">
            <v>79664</v>
          </cell>
        </row>
        <row r="316">
          <cell r="A316">
            <v>510263</v>
          </cell>
          <cell r="B316" t="str">
            <v>CAMPO NOVO DO PARECIS</v>
          </cell>
          <cell r="C316" t="str">
            <v>MT</v>
          </cell>
        </row>
        <row r="317">
          <cell r="A317">
            <v>310440</v>
          </cell>
          <cell r="B317" t="str">
            <v>ARGIRITA</v>
          </cell>
          <cell r="C317" t="str">
            <v>MG</v>
          </cell>
          <cell r="F317">
            <v>112</v>
          </cell>
        </row>
        <row r="318">
          <cell r="A318">
            <v>311220</v>
          </cell>
          <cell r="B318" t="str">
            <v>CAPELA NOVA</v>
          </cell>
          <cell r="C318" t="str">
            <v>MG</v>
          </cell>
          <cell r="F318">
            <v>883</v>
          </cell>
        </row>
        <row r="319">
          <cell r="A319">
            <v>312400</v>
          </cell>
          <cell r="B319" t="str">
            <v>ERVALIA</v>
          </cell>
          <cell r="C319" t="str">
            <v>MG</v>
          </cell>
          <cell r="F319">
            <v>870</v>
          </cell>
        </row>
        <row r="320">
          <cell r="A320">
            <v>410170</v>
          </cell>
          <cell r="B320" t="str">
            <v>ARARUNA</v>
          </cell>
          <cell r="C320" t="str">
            <v>PR</v>
          </cell>
          <cell r="D320">
            <v>1090</v>
          </cell>
          <cell r="F320">
            <v>440</v>
          </cell>
          <cell r="H320">
            <v>3956</v>
          </cell>
        </row>
        <row r="321">
          <cell r="A321">
            <v>311030</v>
          </cell>
          <cell r="B321" t="str">
            <v>CALDAS</v>
          </cell>
          <cell r="C321" t="str">
            <v>MG</v>
          </cell>
          <cell r="F321">
            <v>180</v>
          </cell>
        </row>
        <row r="322">
          <cell r="A322">
            <v>312200</v>
          </cell>
          <cell r="B322" t="str">
            <v>DIVINO</v>
          </cell>
          <cell r="C322" t="str">
            <v>MG</v>
          </cell>
          <cell r="F322">
            <v>11814</v>
          </cell>
        </row>
        <row r="323">
          <cell r="A323">
            <v>311680</v>
          </cell>
          <cell r="B323" t="str">
            <v>COLUNA</v>
          </cell>
          <cell r="C323" t="str">
            <v>MG</v>
          </cell>
          <cell r="F323">
            <v>45</v>
          </cell>
        </row>
        <row r="324">
          <cell r="A324">
            <v>312510</v>
          </cell>
          <cell r="B324" t="str">
            <v>EXTREMA</v>
          </cell>
          <cell r="C324" t="str">
            <v>MG</v>
          </cell>
          <cell r="F324">
            <v>23</v>
          </cell>
        </row>
        <row r="325">
          <cell r="A325">
            <v>316750</v>
          </cell>
          <cell r="B325" t="str">
            <v>SIMAO PEREIRA</v>
          </cell>
          <cell r="C325" t="str">
            <v>MG</v>
          </cell>
          <cell r="F325">
            <v>198</v>
          </cell>
        </row>
        <row r="326">
          <cell r="A326">
            <v>315870</v>
          </cell>
          <cell r="B326" t="str">
            <v>SANTANA DO GARAMBEU</v>
          </cell>
          <cell r="C326" t="str">
            <v>MG</v>
          </cell>
          <cell r="F326">
            <v>899</v>
          </cell>
        </row>
        <row r="327">
          <cell r="A327">
            <v>316980</v>
          </cell>
          <cell r="B327" t="str">
            <v>TURVOLANDIA</v>
          </cell>
          <cell r="C327" t="str">
            <v>MG</v>
          </cell>
          <cell r="F327">
            <v>2520</v>
          </cell>
        </row>
        <row r="328">
          <cell r="A328">
            <v>311890</v>
          </cell>
          <cell r="B328" t="str">
            <v>CORDISBURGO</v>
          </cell>
          <cell r="C328" t="str">
            <v>MG</v>
          </cell>
        </row>
        <row r="329">
          <cell r="A329">
            <v>316820</v>
          </cell>
          <cell r="B329" t="str">
            <v>TAPIRAI</v>
          </cell>
          <cell r="C329" t="str">
            <v>MG</v>
          </cell>
        </row>
        <row r="330">
          <cell r="A330">
            <v>311610</v>
          </cell>
          <cell r="B330" t="str">
            <v>CHAPADA DO NORTE</v>
          </cell>
          <cell r="C330" t="str">
            <v>MG</v>
          </cell>
        </row>
        <row r="331">
          <cell r="A331">
            <v>316890</v>
          </cell>
          <cell r="B331" t="str">
            <v>TIROS</v>
          </cell>
          <cell r="C331" t="str">
            <v>MG</v>
          </cell>
          <cell r="F331">
            <v>257</v>
          </cell>
        </row>
        <row r="332">
          <cell r="A332">
            <v>431680</v>
          </cell>
          <cell r="B332" t="str">
            <v>SANTA CRUZ DO SUL</v>
          </cell>
          <cell r="C332" t="str">
            <v>RS</v>
          </cell>
          <cell r="D332">
            <v>1755725</v>
          </cell>
          <cell r="E332">
            <v>126520374</v>
          </cell>
          <cell r="F332">
            <v>1778716</v>
          </cell>
          <cell r="G332">
            <v>110394460</v>
          </cell>
          <cell r="H332">
            <v>935285</v>
          </cell>
          <cell r="I332">
            <v>64311681</v>
          </cell>
        </row>
        <row r="333">
          <cell r="A333">
            <v>420560</v>
          </cell>
          <cell r="B333" t="str">
            <v>GALVAO</v>
          </cell>
          <cell r="C333" t="str">
            <v>SC</v>
          </cell>
          <cell r="D333">
            <v>13497</v>
          </cell>
          <cell r="E333">
            <v>415262</v>
          </cell>
          <cell r="F333">
            <v>74342</v>
          </cell>
          <cell r="G333">
            <v>5205449</v>
          </cell>
          <cell r="H333">
            <v>38689</v>
          </cell>
          <cell r="I333">
            <v>3945888</v>
          </cell>
        </row>
        <row r="334">
          <cell r="A334">
            <v>432032</v>
          </cell>
          <cell r="B334" t="str">
            <v>SENADOR SALGADO FILHO</v>
          </cell>
          <cell r="C334" t="str">
            <v>RS</v>
          </cell>
          <cell r="D334">
            <v>468</v>
          </cell>
          <cell r="E334">
            <v>6590751</v>
          </cell>
          <cell r="G334">
            <v>7909334</v>
          </cell>
        </row>
        <row r="335">
          <cell r="A335">
            <v>330515</v>
          </cell>
          <cell r="B335" t="str">
            <v>SAO JOSE DO VALE DO RIO PRETO</v>
          </cell>
          <cell r="C335" t="str">
            <v>RJ</v>
          </cell>
          <cell r="D335">
            <v>336</v>
          </cell>
          <cell r="E335">
            <v>993234</v>
          </cell>
          <cell r="I335">
            <v>510356</v>
          </cell>
        </row>
        <row r="336">
          <cell r="A336">
            <v>420430</v>
          </cell>
          <cell r="B336" t="str">
            <v>CONCORDIA</v>
          </cell>
          <cell r="C336" t="str">
            <v>SC</v>
          </cell>
          <cell r="D336">
            <v>340785</v>
          </cell>
          <cell r="E336">
            <v>14169886</v>
          </cell>
          <cell r="F336">
            <v>350096</v>
          </cell>
          <cell r="G336">
            <v>12919324</v>
          </cell>
          <cell r="H336">
            <v>2179</v>
          </cell>
          <cell r="I336">
            <v>142219</v>
          </cell>
        </row>
        <row r="337">
          <cell r="A337">
            <v>292870</v>
          </cell>
          <cell r="B337" t="str">
            <v>SANTO ANTONIO DE JESUS</v>
          </cell>
          <cell r="C337" t="str">
            <v>BA</v>
          </cell>
          <cell r="D337">
            <v>42</v>
          </cell>
          <cell r="E337">
            <v>1038435</v>
          </cell>
          <cell r="G337">
            <v>2126536</v>
          </cell>
          <cell r="H337">
            <v>11153</v>
          </cell>
          <cell r="I337">
            <v>1004769</v>
          </cell>
        </row>
        <row r="338">
          <cell r="A338">
            <v>412575</v>
          </cell>
          <cell r="B338" t="str">
            <v>SAO PEDRO DO IGUACU</v>
          </cell>
          <cell r="C338" t="str">
            <v>PR</v>
          </cell>
          <cell r="D338">
            <v>32735</v>
          </cell>
          <cell r="E338">
            <v>23458268</v>
          </cell>
          <cell r="F338">
            <v>9807</v>
          </cell>
          <cell r="G338">
            <v>2414646</v>
          </cell>
          <cell r="I338">
            <v>112</v>
          </cell>
        </row>
        <row r="339">
          <cell r="A339">
            <v>353340</v>
          </cell>
          <cell r="B339" t="str">
            <v>NOVA ODESSA</v>
          </cell>
          <cell r="C339" t="str">
            <v>SP</v>
          </cell>
          <cell r="D339">
            <v>13321</v>
          </cell>
          <cell r="E339">
            <v>2428079</v>
          </cell>
          <cell r="F339">
            <v>2436</v>
          </cell>
          <cell r="G339">
            <v>5399991</v>
          </cell>
          <cell r="H339">
            <v>361</v>
          </cell>
          <cell r="I339">
            <v>2810815</v>
          </cell>
        </row>
        <row r="340">
          <cell r="A340">
            <v>412160</v>
          </cell>
          <cell r="B340" t="str">
            <v>RENASCENCA</v>
          </cell>
          <cell r="C340" t="str">
            <v>PR</v>
          </cell>
          <cell r="D340">
            <v>1057</v>
          </cell>
          <cell r="E340">
            <v>13656897</v>
          </cell>
          <cell r="F340">
            <v>13090</v>
          </cell>
          <cell r="G340">
            <v>11852218</v>
          </cell>
          <cell r="H340">
            <v>10107</v>
          </cell>
          <cell r="I340">
            <v>5595201</v>
          </cell>
        </row>
        <row r="341">
          <cell r="A341">
            <v>430673</v>
          </cell>
          <cell r="B341" t="str">
            <v>DOUTOR MAURICIO CARDOSO</v>
          </cell>
          <cell r="C341" t="str">
            <v>RS</v>
          </cell>
          <cell r="D341">
            <v>489</v>
          </cell>
          <cell r="E341">
            <v>27672</v>
          </cell>
          <cell r="F341">
            <v>833</v>
          </cell>
          <cell r="G341">
            <v>14555</v>
          </cell>
          <cell r="H341">
            <v>637</v>
          </cell>
          <cell r="I341">
            <v>21772</v>
          </cell>
        </row>
        <row r="342">
          <cell r="A342">
            <v>351250</v>
          </cell>
          <cell r="B342" t="str">
            <v>COROADOS</v>
          </cell>
          <cell r="C342" t="str">
            <v>SP</v>
          </cell>
          <cell r="D342">
            <v>7971</v>
          </cell>
          <cell r="E342">
            <v>2050986</v>
          </cell>
          <cell r="F342">
            <v>19767</v>
          </cell>
          <cell r="G342">
            <v>22949189</v>
          </cell>
          <cell r="H342">
            <v>363</v>
          </cell>
          <cell r="I342">
            <v>12432877</v>
          </cell>
        </row>
        <row r="343">
          <cell r="A343">
            <v>410895</v>
          </cell>
          <cell r="B343" t="str">
            <v>GUAMIRANGA</v>
          </cell>
          <cell r="C343" t="str">
            <v>PR</v>
          </cell>
          <cell r="D343">
            <v>77796</v>
          </cell>
          <cell r="E343">
            <v>49585496</v>
          </cell>
          <cell r="F343">
            <v>97457</v>
          </cell>
          <cell r="G343">
            <v>47735258</v>
          </cell>
          <cell r="H343">
            <v>44085</v>
          </cell>
          <cell r="I343">
            <v>26544033</v>
          </cell>
        </row>
        <row r="344">
          <cell r="A344">
            <v>500620</v>
          </cell>
          <cell r="B344" t="str">
            <v>NOVA ANDRADINA</v>
          </cell>
          <cell r="C344" t="str">
            <v>MS</v>
          </cell>
          <cell r="F344">
            <v>7563</v>
          </cell>
          <cell r="G344">
            <v>66015810</v>
          </cell>
          <cell r="H344">
            <v>12536</v>
          </cell>
          <cell r="I344">
            <v>64038056</v>
          </cell>
        </row>
        <row r="345">
          <cell r="A345">
            <v>351670</v>
          </cell>
          <cell r="B345" t="str">
            <v>GARCA</v>
          </cell>
          <cell r="C345" t="str">
            <v>SP</v>
          </cell>
          <cell r="D345">
            <v>589337</v>
          </cell>
          <cell r="E345">
            <v>36445802</v>
          </cell>
          <cell r="F345">
            <v>425279</v>
          </cell>
          <cell r="G345">
            <v>31115765</v>
          </cell>
          <cell r="H345">
            <v>258373</v>
          </cell>
          <cell r="I345">
            <v>11644046</v>
          </cell>
        </row>
        <row r="346">
          <cell r="A346">
            <v>500770</v>
          </cell>
          <cell r="B346" t="str">
            <v>SETE QUEDAS</v>
          </cell>
          <cell r="C346" t="str">
            <v>MS</v>
          </cell>
          <cell r="D346">
            <v>899</v>
          </cell>
          <cell r="E346">
            <v>6525030</v>
          </cell>
          <cell r="F346">
            <v>320</v>
          </cell>
          <cell r="G346">
            <v>7084363</v>
          </cell>
          <cell r="H346">
            <v>1303</v>
          </cell>
          <cell r="I346">
            <v>3687968</v>
          </cell>
        </row>
        <row r="347">
          <cell r="A347">
            <v>410290</v>
          </cell>
          <cell r="B347" t="str">
            <v>BITURUNA</v>
          </cell>
          <cell r="C347" t="str">
            <v>PR</v>
          </cell>
          <cell r="E347">
            <v>8532</v>
          </cell>
          <cell r="F347">
            <v>55473</v>
          </cell>
          <cell r="G347">
            <v>1596711</v>
          </cell>
          <cell r="H347">
            <v>50069</v>
          </cell>
          <cell r="I347">
            <v>2296794</v>
          </cell>
        </row>
        <row r="348">
          <cell r="A348">
            <v>432110</v>
          </cell>
          <cell r="B348" t="str">
            <v>TAPES</v>
          </cell>
          <cell r="C348" t="str">
            <v>RS</v>
          </cell>
          <cell r="D348">
            <v>9327</v>
          </cell>
          <cell r="E348">
            <v>6961103</v>
          </cell>
          <cell r="F348">
            <v>5208</v>
          </cell>
          <cell r="G348">
            <v>9189939</v>
          </cell>
          <cell r="H348">
            <v>581</v>
          </cell>
          <cell r="I348">
            <v>3420615</v>
          </cell>
        </row>
        <row r="349">
          <cell r="A349">
            <v>510665</v>
          </cell>
          <cell r="B349" t="str">
            <v>PONTAL DO ARAGUAIA</v>
          </cell>
          <cell r="C349" t="str">
            <v>MT</v>
          </cell>
          <cell r="H349">
            <v>1634</v>
          </cell>
          <cell r="I349">
            <v>987283</v>
          </cell>
        </row>
        <row r="350">
          <cell r="A350">
            <v>420910</v>
          </cell>
          <cell r="B350" t="str">
            <v>JOINVILLE</v>
          </cell>
          <cell r="C350" t="str">
            <v>SC</v>
          </cell>
          <cell r="F350">
            <v>74308</v>
          </cell>
          <cell r="G350">
            <v>200982574</v>
          </cell>
          <cell r="H350">
            <v>36433</v>
          </cell>
          <cell r="I350">
            <v>131757545</v>
          </cell>
        </row>
        <row r="351">
          <cell r="A351">
            <v>520440</v>
          </cell>
          <cell r="B351" t="str">
            <v>CAIAPONIA</v>
          </cell>
          <cell r="C351" t="str">
            <v>GO</v>
          </cell>
          <cell r="E351">
            <v>156066</v>
          </cell>
          <cell r="F351">
            <v>5122</v>
          </cell>
          <cell r="G351">
            <v>1828062</v>
          </cell>
          <cell r="H351">
            <v>2193</v>
          </cell>
          <cell r="I351">
            <v>366340</v>
          </cell>
        </row>
        <row r="352">
          <cell r="A352">
            <v>431449</v>
          </cell>
          <cell r="B352" t="str">
            <v>PINHEIRINHO DO VALE</v>
          </cell>
          <cell r="C352" t="str">
            <v>RS</v>
          </cell>
        </row>
        <row r="353">
          <cell r="A353">
            <v>350270</v>
          </cell>
          <cell r="B353" t="str">
            <v>APIAI</v>
          </cell>
          <cell r="C353" t="str">
            <v>SP</v>
          </cell>
          <cell r="E353">
            <v>8582</v>
          </cell>
          <cell r="G353">
            <v>4521</v>
          </cell>
        </row>
        <row r="354">
          <cell r="A354">
            <v>421900</v>
          </cell>
          <cell r="B354" t="str">
            <v>URUSSANGA</v>
          </cell>
          <cell r="C354" t="str">
            <v>SC</v>
          </cell>
          <cell r="E354">
            <v>414843</v>
          </cell>
          <cell r="F354">
            <v>35547</v>
          </cell>
          <cell r="G354">
            <v>1012058</v>
          </cell>
          <cell r="H354">
            <v>24691</v>
          </cell>
          <cell r="I354">
            <v>575162</v>
          </cell>
        </row>
        <row r="355">
          <cell r="A355">
            <v>353420</v>
          </cell>
          <cell r="B355" t="str">
            <v>ORINDIUVA</v>
          </cell>
          <cell r="C355" t="str">
            <v>SP</v>
          </cell>
          <cell r="F355">
            <v>1424</v>
          </cell>
          <cell r="G355">
            <v>1086361</v>
          </cell>
          <cell r="H355">
            <v>1802</v>
          </cell>
          <cell r="I355">
            <v>915393</v>
          </cell>
        </row>
        <row r="356">
          <cell r="A356">
            <v>350395</v>
          </cell>
          <cell r="B356" t="str">
            <v>ASPASIA</v>
          </cell>
          <cell r="C356" t="str">
            <v>SP</v>
          </cell>
          <cell r="I356">
            <v>281649</v>
          </cell>
        </row>
        <row r="357">
          <cell r="A357">
            <v>431050</v>
          </cell>
          <cell r="B357" t="str">
            <v>IRAI</v>
          </cell>
          <cell r="C357" t="str">
            <v>RS</v>
          </cell>
          <cell r="F357">
            <v>44280</v>
          </cell>
          <cell r="G357">
            <v>2897844</v>
          </cell>
          <cell r="H357">
            <v>45846</v>
          </cell>
          <cell r="I357">
            <v>2301030</v>
          </cell>
        </row>
        <row r="358">
          <cell r="A358">
            <v>350360</v>
          </cell>
          <cell r="B358" t="str">
            <v>AREIOPOLIS</v>
          </cell>
          <cell r="C358" t="str">
            <v>SP</v>
          </cell>
          <cell r="F358">
            <v>108761</v>
          </cell>
          <cell r="G358">
            <v>15180201</v>
          </cell>
          <cell r="H358">
            <v>106693</v>
          </cell>
          <cell r="I358">
            <v>22014496</v>
          </cell>
        </row>
        <row r="359">
          <cell r="A359">
            <v>350550</v>
          </cell>
          <cell r="B359" t="str">
            <v>BARRETOS</v>
          </cell>
          <cell r="C359" t="str">
            <v>SP</v>
          </cell>
          <cell r="F359">
            <v>5346</v>
          </cell>
          <cell r="G359">
            <v>4870368</v>
          </cell>
          <cell r="H359">
            <v>30255</v>
          </cell>
          <cell r="I359">
            <v>5501285</v>
          </cell>
        </row>
        <row r="360">
          <cell r="A360">
            <v>353970</v>
          </cell>
          <cell r="B360" t="str">
            <v>PLATINA</v>
          </cell>
          <cell r="C360" t="str">
            <v>SP</v>
          </cell>
          <cell r="D360">
            <v>4326</v>
          </cell>
          <cell r="F360">
            <v>7216</v>
          </cell>
          <cell r="G360">
            <v>1528508</v>
          </cell>
          <cell r="H360">
            <v>566</v>
          </cell>
          <cell r="I360">
            <v>1449787</v>
          </cell>
        </row>
        <row r="361">
          <cell r="A361">
            <v>431697</v>
          </cell>
          <cell r="B361" t="str">
            <v>SANTA MARGARIDA DO SUL</v>
          </cell>
          <cell r="C361" t="str">
            <v>RS</v>
          </cell>
          <cell r="H361">
            <v>511</v>
          </cell>
          <cell r="I361">
            <v>21231</v>
          </cell>
        </row>
        <row r="362">
          <cell r="A362">
            <v>411110</v>
          </cell>
          <cell r="B362" t="str">
            <v>ITAMBE</v>
          </cell>
          <cell r="C362" t="str">
            <v>PR</v>
          </cell>
          <cell r="F362">
            <v>58095</v>
          </cell>
          <cell r="G362">
            <v>3360</v>
          </cell>
          <cell r="H362">
            <v>35831</v>
          </cell>
        </row>
        <row r="363">
          <cell r="A363">
            <v>411160</v>
          </cell>
          <cell r="B363" t="str">
            <v>IVATUBA</v>
          </cell>
          <cell r="C363" t="str">
            <v>PR</v>
          </cell>
          <cell r="F363">
            <v>43537</v>
          </cell>
          <cell r="H363">
            <v>38899</v>
          </cell>
          <cell r="I363">
            <v>1192483</v>
          </cell>
        </row>
        <row r="364">
          <cell r="A364">
            <v>312733</v>
          </cell>
          <cell r="B364" t="str">
            <v>GAMELEIRAS</v>
          </cell>
          <cell r="C364" t="str">
            <v>MG</v>
          </cell>
          <cell r="G364">
            <v>1</v>
          </cell>
        </row>
        <row r="365">
          <cell r="A365">
            <v>315130</v>
          </cell>
          <cell r="B365" t="str">
            <v>PIRAUBA</v>
          </cell>
          <cell r="C365" t="str">
            <v>MG</v>
          </cell>
          <cell r="G365">
            <v>19</v>
          </cell>
        </row>
        <row r="366">
          <cell r="A366">
            <v>412810</v>
          </cell>
          <cell r="B366" t="str">
            <v>UMUARAMA</v>
          </cell>
          <cell r="C366" t="str">
            <v>PR</v>
          </cell>
          <cell r="E366">
            <v>5984</v>
          </cell>
          <cell r="G366">
            <v>242000</v>
          </cell>
          <cell r="I366">
            <v>6</v>
          </cell>
        </row>
        <row r="367">
          <cell r="A367">
            <v>310900</v>
          </cell>
          <cell r="B367" t="str">
            <v>BRUMADINHO</v>
          </cell>
          <cell r="C367" t="str">
            <v>MG</v>
          </cell>
          <cell r="G367">
            <v>440</v>
          </cell>
        </row>
        <row r="368">
          <cell r="A368">
            <v>313370</v>
          </cell>
          <cell r="B368" t="str">
            <v>ITATIAIUCU</v>
          </cell>
          <cell r="C368" t="str">
            <v>MG</v>
          </cell>
          <cell r="F368">
            <v>1412</v>
          </cell>
          <cell r="G368">
            <v>474</v>
          </cell>
        </row>
        <row r="369">
          <cell r="A369">
            <v>270690</v>
          </cell>
          <cell r="B369" t="str">
            <v>PILAR</v>
          </cell>
          <cell r="C369" t="str">
            <v>AL</v>
          </cell>
        </row>
        <row r="370">
          <cell r="A370">
            <v>410810</v>
          </cell>
          <cell r="B370" t="str">
            <v>FLORIDA</v>
          </cell>
          <cell r="C370" t="str">
            <v>PR</v>
          </cell>
          <cell r="F370">
            <v>64660</v>
          </cell>
          <cell r="H370">
            <v>41619</v>
          </cell>
        </row>
        <row r="371">
          <cell r="A371">
            <v>412650</v>
          </cell>
          <cell r="B371" t="str">
            <v>SERTANOPOLIS</v>
          </cell>
          <cell r="C371" t="str">
            <v>PR</v>
          </cell>
          <cell r="F371">
            <v>4717</v>
          </cell>
          <cell r="H371">
            <v>17332</v>
          </cell>
        </row>
        <row r="372">
          <cell r="A372">
            <v>420300</v>
          </cell>
          <cell r="B372" t="str">
            <v>CACADOR</v>
          </cell>
          <cell r="C372" t="str">
            <v>SC</v>
          </cell>
          <cell r="F372">
            <v>39613</v>
          </cell>
          <cell r="H372">
            <v>58916</v>
          </cell>
        </row>
        <row r="373">
          <cell r="A373">
            <v>313720</v>
          </cell>
          <cell r="B373" t="str">
            <v>LAGOA DA PRATA</v>
          </cell>
          <cell r="C373" t="str">
            <v>MG</v>
          </cell>
          <cell r="F373">
            <v>3720</v>
          </cell>
        </row>
        <row r="374">
          <cell r="A374">
            <v>314730</v>
          </cell>
          <cell r="B374" t="str">
            <v>PARAISOPOLIS</v>
          </cell>
          <cell r="C374" t="str">
            <v>MG</v>
          </cell>
          <cell r="F374">
            <v>4180</v>
          </cell>
        </row>
        <row r="375">
          <cell r="A375">
            <v>314310</v>
          </cell>
          <cell r="B375" t="str">
            <v>MONTE CARMELO</v>
          </cell>
          <cell r="C375" t="str">
            <v>MG</v>
          </cell>
          <cell r="F375">
            <v>9421</v>
          </cell>
        </row>
        <row r="376">
          <cell r="A376">
            <v>311630</v>
          </cell>
          <cell r="B376" t="str">
            <v>CIPOTANEA</v>
          </cell>
          <cell r="C376" t="str">
            <v>MG</v>
          </cell>
          <cell r="F376">
            <v>7197</v>
          </cell>
        </row>
        <row r="377">
          <cell r="A377">
            <v>316170</v>
          </cell>
          <cell r="B377" t="str">
            <v>SAO GONCALO DO ABAETE</v>
          </cell>
          <cell r="C377" t="str">
            <v>MG</v>
          </cell>
          <cell r="F377">
            <v>7537</v>
          </cell>
        </row>
        <row r="378">
          <cell r="A378">
            <v>312750</v>
          </cell>
          <cell r="B378" t="str">
            <v>GONZAGA</v>
          </cell>
          <cell r="C378" t="str">
            <v>MG</v>
          </cell>
          <cell r="F378">
            <v>2433</v>
          </cell>
        </row>
        <row r="379">
          <cell r="A379">
            <v>311970</v>
          </cell>
          <cell r="B379" t="str">
            <v>CORONEL XAVIER CHAVES</v>
          </cell>
          <cell r="C379" t="str">
            <v>MG</v>
          </cell>
          <cell r="F379">
            <v>4280</v>
          </cell>
        </row>
        <row r="380">
          <cell r="A380">
            <v>315460</v>
          </cell>
          <cell r="B380" t="str">
            <v>RIBEIRAO DAS NEVES</v>
          </cell>
          <cell r="C380" t="str">
            <v>MG</v>
          </cell>
          <cell r="F380">
            <v>114070</v>
          </cell>
        </row>
        <row r="381">
          <cell r="A381">
            <v>312130</v>
          </cell>
          <cell r="B381" t="str">
            <v>DESCOBERTO</v>
          </cell>
          <cell r="C381" t="str">
            <v>MG</v>
          </cell>
          <cell r="F381">
            <v>124</v>
          </cell>
        </row>
        <row r="382">
          <cell r="A382">
            <v>315415</v>
          </cell>
          <cell r="B382" t="str">
            <v>REDUTO</v>
          </cell>
          <cell r="C382" t="str">
            <v>MG</v>
          </cell>
          <cell r="F382">
            <v>223</v>
          </cell>
        </row>
        <row r="383">
          <cell r="A383">
            <v>314770</v>
          </cell>
          <cell r="B383" t="str">
            <v>PASSA TEMPO</v>
          </cell>
          <cell r="C383" t="str">
            <v>MG</v>
          </cell>
          <cell r="F383">
            <v>595</v>
          </cell>
        </row>
        <row r="384">
          <cell r="A384">
            <v>315060</v>
          </cell>
          <cell r="B384" t="str">
            <v>PIRACEMA</v>
          </cell>
          <cell r="C384" t="str">
            <v>MG</v>
          </cell>
        </row>
        <row r="385">
          <cell r="A385">
            <v>312860</v>
          </cell>
          <cell r="B385" t="str">
            <v>GUARDA-MOR</v>
          </cell>
          <cell r="C385" t="str">
            <v>MG</v>
          </cell>
        </row>
        <row r="386">
          <cell r="A386">
            <v>314150</v>
          </cell>
          <cell r="B386" t="str">
            <v>MENDES PIMENTEL</v>
          </cell>
          <cell r="C386" t="str">
            <v>MG</v>
          </cell>
        </row>
        <row r="387">
          <cell r="A387">
            <v>316000</v>
          </cell>
          <cell r="B387" t="str">
            <v>SANTO ANTONIO DO AVENTUREIRO</v>
          </cell>
          <cell r="C387" t="str">
            <v>MG</v>
          </cell>
          <cell r="F387">
            <v>30</v>
          </cell>
        </row>
        <row r="388">
          <cell r="A388">
            <v>350950</v>
          </cell>
          <cell r="B388" t="str">
            <v>CAMPINAS</v>
          </cell>
          <cell r="C388" t="str">
            <v>SP</v>
          </cell>
          <cell r="D388">
            <v>19052113</v>
          </cell>
          <cell r="E388">
            <v>100131513</v>
          </cell>
          <cell r="F388">
            <v>17027595</v>
          </cell>
          <cell r="G388">
            <v>116605725</v>
          </cell>
          <cell r="H388">
            <v>7055763</v>
          </cell>
          <cell r="I388">
            <v>56133875</v>
          </cell>
        </row>
        <row r="389">
          <cell r="A389">
            <v>420253</v>
          </cell>
          <cell r="B389" t="str">
            <v>BOM JESUS</v>
          </cell>
          <cell r="C389" t="str">
            <v>SC</v>
          </cell>
          <cell r="D389">
            <v>8910</v>
          </cell>
          <cell r="E389">
            <v>4378074</v>
          </cell>
          <cell r="F389">
            <v>13550</v>
          </cell>
          <cell r="G389">
            <v>4812929</v>
          </cell>
          <cell r="H389">
            <v>1617</v>
          </cell>
          <cell r="I389">
            <v>2743273</v>
          </cell>
        </row>
        <row r="390">
          <cell r="A390">
            <v>432040</v>
          </cell>
          <cell r="B390" t="str">
            <v>SERAFINA CORREA</v>
          </cell>
          <cell r="C390" t="str">
            <v>RS</v>
          </cell>
          <cell r="D390">
            <v>63658</v>
          </cell>
          <cell r="E390">
            <v>9397712</v>
          </cell>
          <cell r="F390">
            <v>63365</v>
          </cell>
          <cell r="G390">
            <v>14142660</v>
          </cell>
          <cell r="H390">
            <v>61896</v>
          </cell>
          <cell r="I390">
            <v>7945044</v>
          </cell>
        </row>
        <row r="391">
          <cell r="A391">
            <v>350930</v>
          </cell>
          <cell r="B391" t="str">
            <v>CAJOBI</v>
          </cell>
          <cell r="C391" t="str">
            <v>SP</v>
          </cell>
          <cell r="D391">
            <v>1211</v>
          </cell>
          <cell r="E391">
            <v>3592780</v>
          </cell>
          <cell r="F391">
            <v>344</v>
          </cell>
          <cell r="G391">
            <v>3340809</v>
          </cell>
          <cell r="I391">
            <v>1548974</v>
          </cell>
        </row>
        <row r="392">
          <cell r="A392">
            <v>350180</v>
          </cell>
          <cell r="B392" t="str">
            <v>AMERICO DE CAMPOS</v>
          </cell>
          <cell r="C392" t="str">
            <v>SP</v>
          </cell>
          <cell r="D392">
            <v>9004</v>
          </cell>
          <cell r="E392">
            <v>2058833</v>
          </cell>
          <cell r="F392">
            <v>15949</v>
          </cell>
          <cell r="G392">
            <v>1433742</v>
          </cell>
          <cell r="H392">
            <v>2867</v>
          </cell>
          <cell r="I392">
            <v>642430</v>
          </cell>
        </row>
        <row r="393">
          <cell r="A393">
            <v>410960</v>
          </cell>
          <cell r="B393" t="str">
            <v>GUARATUBA</v>
          </cell>
          <cell r="C393" t="str">
            <v>PR</v>
          </cell>
          <cell r="D393">
            <v>504</v>
          </cell>
          <cell r="E393">
            <v>79217</v>
          </cell>
          <cell r="F393">
            <v>10866</v>
          </cell>
          <cell r="G393">
            <v>25259</v>
          </cell>
          <cell r="H393">
            <v>176</v>
          </cell>
          <cell r="I393">
            <v>10125</v>
          </cell>
        </row>
        <row r="394">
          <cell r="A394">
            <v>420208</v>
          </cell>
          <cell r="B394" t="str">
            <v>BANDEIRANTE</v>
          </cell>
          <cell r="C394" t="str">
            <v>SC</v>
          </cell>
          <cell r="D394">
            <v>43597</v>
          </cell>
          <cell r="E394">
            <v>6389060</v>
          </cell>
          <cell r="F394">
            <v>84213</v>
          </cell>
          <cell r="G394">
            <v>11489763</v>
          </cell>
          <cell r="H394">
            <v>42998</v>
          </cell>
          <cell r="I394">
            <v>6587554</v>
          </cell>
        </row>
        <row r="395">
          <cell r="A395">
            <v>510724</v>
          </cell>
          <cell r="B395" t="str">
            <v>SANTA CARMEM</v>
          </cell>
          <cell r="C395" t="str">
            <v>MT</v>
          </cell>
          <cell r="H395">
            <v>52767</v>
          </cell>
          <cell r="I395">
            <v>872111</v>
          </cell>
        </row>
        <row r="396">
          <cell r="A396">
            <v>430250</v>
          </cell>
          <cell r="B396" t="str">
            <v>BOSSOROCA</v>
          </cell>
          <cell r="C396" t="str">
            <v>RS</v>
          </cell>
          <cell r="D396">
            <v>12764</v>
          </cell>
          <cell r="E396">
            <v>155515</v>
          </cell>
          <cell r="F396">
            <v>28079</v>
          </cell>
          <cell r="G396">
            <v>95567</v>
          </cell>
          <cell r="H396">
            <v>5680</v>
          </cell>
          <cell r="I396">
            <v>3050</v>
          </cell>
        </row>
        <row r="397">
          <cell r="A397">
            <v>510452</v>
          </cell>
          <cell r="B397" t="str">
            <v>IPIRANGA DO NORTE</v>
          </cell>
          <cell r="C397" t="str">
            <v>MT</v>
          </cell>
          <cell r="E397">
            <v>83554</v>
          </cell>
          <cell r="F397">
            <v>16919</v>
          </cell>
          <cell r="G397">
            <v>940384</v>
          </cell>
          <cell r="H397">
            <v>8014</v>
          </cell>
          <cell r="I397">
            <v>1121421</v>
          </cell>
        </row>
        <row r="398">
          <cell r="A398">
            <v>410650</v>
          </cell>
          <cell r="B398" t="str">
            <v>CORONEL VIVIDA</v>
          </cell>
          <cell r="C398" t="str">
            <v>PR</v>
          </cell>
          <cell r="D398">
            <v>122425</v>
          </cell>
          <cell r="E398">
            <v>10697970</v>
          </cell>
          <cell r="F398">
            <v>40795</v>
          </cell>
          <cell r="G398">
            <v>9845241</v>
          </cell>
          <cell r="H398">
            <v>41780</v>
          </cell>
          <cell r="I398">
            <v>9320404</v>
          </cell>
        </row>
        <row r="399">
          <cell r="A399">
            <v>354200</v>
          </cell>
          <cell r="B399" t="str">
            <v>QUINTANA</v>
          </cell>
          <cell r="C399" t="str">
            <v>SP</v>
          </cell>
          <cell r="D399">
            <v>4104</v>
          </cell>
          <cell r="E399">
            <v>2480728</v>
          </cell>
          <cell r="F399">
            <v>648</v>
          </cell>
          <cell r="G399">
            <v>1752598</v>
          </cell>
          <cell r="H399">
            <v>1036</v>
          </cell>
          <cell r="I399">
            <v>590048</v>
          </cell>
        </row>
        <row r="400">
          <cell r="A400">
            <v>432250</v>
          </cell>
          <cell r="B400" t="str">
            <v>VACARIA</v>
          </cell>
          <cell r="C400" t="str">
            <v>RS</v>
          </cell>
          <cell r="D400">
            <v>1328980</v>
          </cell>
          <cell r="E400">
            <v>178106866</v>
          </cell>
          <cell r="F400">
            <v>1245790</v>
          </cell>
          <cell r="G400">
            <v>181646947</v>
          </cell>
          <cell r="H400">
            <v>660824</v>
          </cell>
          <cell r="I400">
            <v>78806023</v>
          </cell>
        </row>
        <row r="401">
          <cell r="A401">
            <v>411560</v>
          </cell>
          <cell r="B401" t="str">
            <v>MATELANDIA</v>
          </cell>
          <cell r="C401" t="str">
            <v>PR</v>
          </cell>
          <cell r="F401">
            <v>587</v>
          </cell>
          <cell r="G401">
            <v>814608</v>
          </cell>
        </row>
        <row r="402">
          <cell r="A402">
            <v>150170</v>
          </cell>
          <cell r="B402" t="str">
            <v>BRAGANCA</v>
          </cell>
          <cell r="C402" t="str">
            <v>PA</v>
          </cell>
          <cell r="F402">
            <v>489606</v>
          </cell>
          <cell r="G402">
            <v>37326559</v>
          </cell>
          <cell r="H402">
            <v>289064</v>
          </cell>
          <cell r="I402">
            <v>7614926</v>
          </cell>
        </row>
        <row r="403">
          <cell r="A403">
            <v>350075</v>
          </cell>
          <cell r="B403" t="str">
            <v>ALAMBARI</v>
          </cell>
          <cell r="C403" t="str">
            <v>SP</v>
          </cell>
          <cell r="F403">
            <v>3975</v>
          </cell>
          <cell r="G403">
            <v>219943</v>
          </cell>
          <cell r="H403">
            <v>77</v>
          </cell>
          <cell r="I403">
            <v>39660</v>
          </cell>
        </row>
        <row r="404">
          <cell r="A404">
            <v>421020</v>
          </cell>
          <cell r="B404" t="str">
            <v>MAJOR GERCINO</v>
          </cell>
          <cell r="C404" t="str">
            <v>SC</v>
          </cell>
          <cell r="F404">
            <v>38631</v>
          </cell>
          <cell r="G404">
            <v>4485561</v>
          </cell>
          <cell r="I404">
            <v>859834</v>
          </cell>
        </row>
        <row r="405">
          <cell r="A405">
            <v>430465</v>
          </cell>
          <cell r="B405" t="str">
            <v>CAPAO DO CIPO</v>
          </cell>
          <cell r="C405" t="str">
            <v>RS</v>
          </cell>
          <cell r="F405">
            <v>12349</v>
          </cell>
          <cell r="G405">
            <v>58170</v>
          </cell>
          <cell r="H405">
            <v>4705</v>
          </cell>
          <cell r="I405">
            <v>59484</v>
          </cell>
        </row>
        <row r="406">
          <cell r="A406">
            <v>320230</v>
          </cell>
          <cell r="B406" t="str">
            <v>GUACUI</v>
          </cell>
          <cell r="C406" t="str">
            <v>ES</v>
          </cell>
        </row>
        <row r="407">
          <cell r="A407">
            <v>420205</v>
          </cell>
          <cell r="B407" t="str">
            <v>BALNEARIO BARRA DO SUL</v>
          </cell>
          <cell r="C407" t="str">
            <v>SC</v>
          </cell>
          <cell r="F407">
            <v>37087</v>
          </cell>
          <cell r="G407">
            <v>4299874</v>
          </cell>
          <cell r="H407">
            <v>68939</v>
          </cell>
          <cell r="I407">
            <v>4130688</v>
          </cell>
        </row>
        <row r="408">
          <cell r="A408">
            <v>350230</v>
          </cell>
          <cell r="B408" t="str">
            <v>ANHEMBI</v>
          </cell>
          <cell r="C408" t="str">
            <v>SP</v>
          </cell>
        </row>
        <row r="409">
          <cell r="A409">
            <v>411860</v>
          </cell>
          <cell r="B409" t="str">
            <v>PAULA FREITAS</v>
          </cell>
          <cell r="C409" t="str">
            <v>PR</v>
          </cell>
          <cell r="F409">
            <v>23</v>
          </cell>
          <cell r="G409">
            <v>2795261</v>
          </cell>
          <cell r="H409">
            <v>2311</v>
          </cell>
          <cell r="I409">
            <v>847706</v>
          </cell>
        </row>
        <row r="410">
          <cell r="A410">
            <v>510160</v>
          </cell>
          <cell r="B410" t="str">
            <v>BARAO DE MELGACO</v>
          </cell>
          <cell r="C410" t="str">
            <v>MT</v>
          </cell>
          <cell r="F410">
            <v>1083</v>
          </cell>
          <cell r="G410">
            <v>10341966</v>
          </cell>
          <cell r="H410">
            <v>227</v>
          </cell>
          <cell r="I410">
            <v>4901350</v>
          </cell>
        </row>
        <row r="411">
          <cell r="A411">
            <v>350130</v>
          </cell>
          <cell r="B411" t="str">
            <v>ALVARES MACHADO</v>
          </cell>
          <cell r="C411" t="str">
            <v>SP</v>
          </cell>
          <cell r="F411">
            <v>270741</v>
          </cell>
          <cell r="G411">
            <v>23233899</v>
          </cell>
          <cell r="H411">
            <v>95592</v>
          </cell>
          <cell r="I411">
            <v>16628219</v>
          </cell>
        </row>
        <row r="412">
          <cell r="A412">
            <v>431430</v>
          </cell>
          <cell r="B412" t="str">
            <v>PEJUCARA</v>
          </cell>
          <cell r="C412" t="str">
            <v>RS</v>
          </cell>
          <cell r="D412">
            <v>35</v>
          </cell>
          <cell r="E412">
            <v>285987</v>
          </cell>
          <cell r="F412">
            <v>1</v>
          </cell>
          <cell r="G412">
            <v>1211219</v>
          </cell>
          <cell r="H412">
            <v>2</v>
          </cell>
          <cell r="I412">
            <v>370489</v>
          </cell>
        </row>
        <row r="413">
          <cell r="A413">
            <v>355510</v>
          </cell>
          <cell r="B413" t="str">
            <v>TUPI PAULISTA</v>
          </cell>
          <cell r="C413" t="str">
            <v>SP</v>
          </cell>
          <cell r="F413">
            <v>692</v>
          </cell>
          <cell r="G413">
            <v>3905421</v>
          </cell>
          <cell r="H413">
            <v>4052</v>
          </cell>
          <cell r="I413">
            <v>8441076</v>
          </cell>
        </row>
        <row r="414">
          <cell r="A414">
            <v>410715</v>
          </cell>
          <cell r="B414" t="str">
            <v>DIAMANTE D'OESTE</v>
          </cell>
          <cell r="C414" t="str">
            <v>PR</v>
          </cell>
          <cell r="F414">
            <v>43250</v>
          </cell>
          <cell r="G414">
            <v>805476</v>
          </cell>
          <cell r="H414">
            <v>32997</v>
          </cell>
        </row>
        <row r="415">
          <cell r="A415">
            <v>355590</v>
          </cell>
          <cell r="B415" t="str">
            <v>URU</v>
          </cell>
          <cell r="C415" t="str">
            <v>SP</v>
          </cell>
          <cell r="D415">
            <v>735</v>
          </cell>
          <cell r="E415">
            <v>104892</v>
          </cell>
          <cell r="F415">
            <v>381</v>
          </cell>
          <cell r="G415">
            <v>1268476</v>
          </cell>
          <cell r="H415">
            <v>438</v>
          </cell>
          <cell r="I415">
            <v>473816</v>
          </cell>
        </row>
        <row r="416">
          <cell r="A416">
            <v>412470</v>
          </cell>
          <cell r="B416" t="str">
            <v>SAO JERONIMO DA SERRA</v>
          </cell>
          <cell r="C416" t="str">
            <v>PR</v>
          </cell>
          <cell r="I416">
            <v>1326865</v>
          </cell>
        </row>
        <row r="417">
          <cell r="A417">
            <v>410680</v>
          </cell>
          <cell r="B417" t="str">
            <v>CRUZ MACHADO</v>
          </cell>
          <cell r="C417" t="str">
            <v>PR</v>
          </cell>
          <cell r="G417">
            <v>5322</v>
          </cell>
          <cell r="H417">
            <v>10995</v>
          </cell>
          <cell r="I417">
            <v>592181</v>
          </cell>
        </row>
        <row r="418">
          <cell r="A418">
            <v>420845</v>
          </cell>
          <cell r="B418" t="str">
            <v>ITAPOA</v>
          </cell>
          <cell r="C418" t="str">
            <v>SC</v>
          </cell>
          <cell r="H418">
            <v>6202</v>
          </cell>
          <cell r="I418">
            <v>5273651</v>
          </cell>
        </row>
        <row r="419">
          <cell r="A419">
            <v>312980</v>
          </cell>
          <cell r="B419" t="str">
            <v>IBIRITE</v>
          </cell>
          <cell r="C419" t="str">
            <v>MG</v>
          </cell>
          <cell r="F419">
            <v>32263</v>
          </cell>
          <cell r="G419">
            <v>56860</v>
          </cell>
        </row>
        <row r="420">
          <cell r="A420">
            <v>310100</v>
          </cell>
          <cell r="B420" t="str">
            <v>AGUAS VERMELHAS</v>
          </cell>
          <cell r="C420" t="str">
            <v>MG</v>
          </cell>
          <cell r="G420">
            <v>184360</v>
          </cell>
        </row>
        <row r="421">
          <cell r="A421">
            <v>317040</v>
          </cell>
          <cell r="B421" t="str">
            <v>UNAI</v>
          </cell>
          <cell r="C421" t="str">
            <v>MG</v>
          </cell>
          <cell r="F421">
            <v>1126</v>
          </cell>
          <cell r="G421">
            <v>5027</v>
          </cell>
        </row>
        <row r="422">
          <cell r="A422">
            <v>310210</v>
          </cell>
          <cell r="B422" t="str">
            <v>ALTO RIO DOCE</v>
          </cell>
          <cell r="C422" t="str">
            <v>MG</v>
          </cell>
          <cell r="G422">
            <v>49530</v>
          </cell>
        </row>
        <row r="423">
          <cell r="A423">
            <v>310880</v>
          </cell>
          <cell r="B423" t="str">
            <v>BRAUNAS</v>
          </cell>
          <cell r="C423" t="str">
            <v>MG</v>
          </cell>
          <cell r="F423">
            <v>2964</v>
          </cell>
          <cell r="G423">
            <v>15238</v>
          </cell>
        </row>
        <row r="424">
          <cell r="A424">
            <v>354840</v>
          </cell>
          <cell r="B424" t="str">
            <v>SANTOPOLIS DO AGUAPEI</v>
          </cell>
          <cell r="C424" t="str">
            <v>SP</v>
          </cell>
          <cell r="F424">
            <v>10717</v>
          </cell>
          <cell r="G424">
            <v>8469</v>
          </cell>
          <cell r="H424">
            <v>5333</v>
          </cell>
        </row>
        <row r="425">
          <cell r="A425">
            <v>313220</v>
          </cell>
          <cell r="B425" t="str">
            <v>ITAGUARA</v>
          </cell>
          <cell r="C425" t="str">
            <v>MG</v>
          </cell>
          <cell r="F425">
            <v>3244</v>
          </cell>
          <cell r="G425">
            <v>5400</v>
          </cell>
        </row>
        <row r="426">
          <cell r="A426">
            <v>312810</v>
          </cell>
          <cell r="B426" t="str">
            <v>GUAPE</v>
          </cell>
          <cell r="C426" t="str">
            <v>MG</v>
          </cell>
          <cell r="G426">
            <v>15663</v>
          </cell>
        </row>
        <row r="427">
          <cell r="A427">
            <v>311110</v>
          </cell>
          <cell r="B427" t="str">
            <v>CAMPINA VERDE</v>
          </cell>
          <cell r="C427" t="str">
            <v>MG</v>
          </cell>
          <cell r="F427">
            <v>11919</v>
          </cell>
          <cell r="G427">
            <v>10</v>
          </cell>
        </row>
        <row r="428">
          <cell r="A428">
            <v>316443</v>
          </cell>
          <cell r="B428" t="str">
            <v>SAO SEBASTIAO DA VARGEM ALEGRE</v>
          </cell>
          <cell r="C428" t="str">
            <v>MG</v>
          </cell>
          <cell r="G428">
            <v>25</v>
          </cell>
        </row>
        <row r="429">
          <cell r="A429">
            <v>315440</v>
          </cell>
          <cell r="B429" t="str">
            <v>RESSAQUINHA</v>
          </cell>
          <cell r="C429" t="str">
            <v>MG</v>
          </cell>
          <cell r="F429">
            <v>10639</v>
          </cell>
        </row>
        <row r="430">
          <cell r="A430">
            <v>500830</v>
          </cell>
          <cell r="B430" t="str">
            <v>TRES LAGOAS</v>
          </cell>
          <cell r="C430" t="str">
            <v>MS</v>
          </cell>
        </row>
        <row r="431">
          <cell r="A431">
            <v>316190</v>
          </cell>
          <cell r="B431" t="str">
            <v>SAO GONCALO DO RIO ABAIXO</v>
          </cell>
          <cell r="C431" t="str">
            <v>MG</v>
          </cell>
          <cell r="F431">
            <v>50568</v>
          </cell>
        </row>
        <row r="432">
          <cell r="A432">
            <v>311760</v>
          </cell>
          <cell r="B432" t="str">
            <v>CONCEICAO DO PARA</v>
          </cell>
          <cell r="C432" t="str">
            <v>MG</v>
          </cell>
          <cell r="F432">
            <v>175</v>
          </cell>
        </row>
        <row r="433">
          <cell r="A433">
            <v>313040</v>
          </cell>
          <cell r="B433" t="str">
            <v>IJACI</v>
          </cell>
          <cell r="C433" t="str">
            <v>MG</v>
          </cell>
          <cell r="F433">
            <v>12943</v>
          </cell>
        </row>
        <row r="434">
          <cell r="A434">
            <v>350775</v>
          </cell>
          <cell r="B434" t="str">
            <v>BREJO ALEGRE</v>
          </cell>
          <cell r="C434" t="str">
            <v>SP</v>
          </cell>
        </row>
        <row r="435">
          <cell r="A435">
            <v>310170</v>
          </cell>
          <cell r="B435" t="str">
            <v>ALMENARA</v>
          </cell>
          <cell r="C435" t="str">
            <v>MG</v>
          </cell>
          <cell r="F435">
            <v>78776</v>
          </cell>
        </row>
        <row r="436">
          <cell r="A436">
            <v>316255</v>
          </cell>
          <cell r="B436" t="str">
            <v>SAO JOAO DO MANHUACU</v>
          </cell>
          <cell r="C436" t="str">
            <v>MG</v>
          </cell>
          <cell r="F436">
            <v>470</v>
          </cell>
        </row>
        <row r="437">
          <cell r="A437">
            <v>313890</v>
          </cell>
          <cell r="B437" t="str">
            <v>MACHACALIS</v>
          </cell>
          <cell r="C437" t="str">
            <v>MG</v>
          </cell>
          <cell r="F437">
            <v>19</v>
          </cell>
        </row>
        <row r="438">
          <cell r="A438">
            <v>314880</v>
          </cell>
          <cell r="B438" t="str">
            <v>PEDRA DO ANTA</v>
          </cell>
          <cell r="C438" t="str">
            <v>MG</v>
          </cell>
          <cell r="F438">
            <v>10676</v>
          </cell>
        </row>
        <row r="439">
          <cell r="A439">
            <v>312530</v>
          </cell>
          <cell r="B439" t="str">
            <v>FARIA LEMOS</v>
          </cell>
          <cell r="C439" t="str">
            <v>MG</v>
          </cell>
          <cell r="F439">
            <v>725</v>
          </cell>
        </row>
        <row r="440">
          <cell r="A440">
            <v>316935</v>
          </cell>
          <cell r="B440" t="str">
            <v>TRES MARIAS</v>
          </cell>
          <cell r="C440" t="str">
            <v>MG</v>
          </cell>
          <cell r="F440">
            <v>7812</v>
          </cell>
        </row>
        <row r="441">
          <cell r="A441">
            <v>316257</v>
          </cell>
          <cell r="B441" t="str">
            <v>SAO JOAO DO MANTENINHA</v>
          </cell>
          <cell r="C441" t="str">
            <v>MG</v>
          </cell>
          <cell r="F441">
            <v>2130</v>
          </cell>
        </row>
        <row r="442">
          <cell r="A442">
            <v>312015</v>
          </cell>
          <cell r="B442" t="str">
            <v>CRISOLITA</v>
          </cell>
          <cell r="C442" t="str">
            <v>MG</v>
          </cell>
          <cell r="F442">
            <v>39400</v>
          </cell>
        </row>
        <row r="443">
          <cell r="A443">
            <v>315720</v>
          </cell>
          <cell r="B443" t="str">
            <v>SANTA BARBARA</v>
          </cell>
          <cell r="C443" t="str">
            <v>MG</v>
          </cell>
        </row>
        <row r="444">
          <cell r="A444">
            <v>316130</v>
          </cell>
          <cell r="B444" t="str">
            <v>SAO FRANCISCO DE SALES</v>
          </cell>
          <cell r="C444" t="str">
            <v>MG</v>
          </cell>
          <cell r="F444">
            <v>1230</v>
          </cell>
        </row>
        <row r="445">
          <cell r="A445">
            <v>311180</v>
          </cell>
          <cell r="B445" t="str">
            <v>CANAPOLIS</v>
          </cell>
          <cell r="C445" t="str">
            <v>MG</v>
          </cell>
        </row>
        <row r="446">
          <cell r="A446">
            <v>315980</v>
          </cell>
          <cell r="B446" t="str">
            <v>SANTA VITORIA</v>
          </cell>
          <cell r="C446" t="str">
            <v>MG</v>
          </cell>
          <cell r="F446">
            <v>1000</v>
          </cell>
        </row>
        <row r="447">
          <cell r="A447">
            <v>351880</v>
          </cell>
          <cell r="B447" t="str">
            <v>GUARULHOS</v>
          </cell>
          <cell r="C447" t="str">
            <v>SP</v>
          </cell>
          <cell r="E447">
            <v>160255324</v>
          </cell>
          <cell r="F447">
            <v>98426</v>
          </cell>
          <cell r="G447">
            <v>1468939292</v>
          </cell>
          <cell r="H447">
            <v>49746</v>
          </cell>
          <cell r="I447">
            <v>782201476</v>
          </cell>
        </row>
        <row r="448">
          <cell r="A448">
            <v>420020</v>
          </cell>
          <cell r="B448" t="str">
            <v>AGROLANDIA</v>
          </cell>
          <cell r="C448" t="str">
            <v>SC</v>
          </cell>
          <cell r="D448">
            <v>114108</v>
          </cell>
          <cell r="E448">
            <v>16173639</v>
          </cell>
          <cell r="F448">
            <v>118480</v>
          </cell>
          <cell r="G448">
            <v>16366369</v>
          </cell>
          <cell r="H448">
            <v>1162</v>
          </cell>
        </row>
        <row r="449">
          <cell r="A449">
            <v>351410</v>
          </cell>
          <cell r="B449" t="str">
            <v>DOIS CORREGOS</v>
          </cell>
          <cell r="C449" t="str">
            <v>SP</v>
          </cell>
          <cell r="D449">
            <v>186529</v>
          </cell>
          <cell r="E449">
            <v>19477392</v>
          </cell>
          <cell r="F449">
            <v>134320</v>
          </cell>
          <cell r="G449">
            <v>20290772</v>
          </cell>
          <cell r="H449">
            <v>43159</v>
          </cell>
          <cell r="I449">
            <v>8889552</v>
          </cell>
        </row>
        <row r="450">
          <cell r="A450">
            <v>420120</v>
          </cell>
          <cell r="B450" t="str">
            <v>ANTONIO CARLOS</v>
          </cell>
          <cell r="C450" t="str">
            <v>SC</v>
          </cell>
          <cell r="F450">
            <v>265936</v>
          </cell>
          <cell r="G450">
            <v>5462708</v>
          </cell>
          <cell r="H450">
            <v>154219</v>
          </cell>
          <cell r="I450">
            <v>11771854</v>
          </cell>
        </row>
        <row r="451">
          <cell r="A451">
            <v>410040</v>
          </cell>
          <cell r="B451" t="str">
            <v>ALMIRANTE TAMANDARE</v>
          </cell>
          <cell r="C451" t="str">
            <v>PR</v>
          </cell>
          <cell r="D451">
            <v>575181</v>
          </cell>
          <cell r="E451">
            <v>72095895</v>
          </cell>
          <cell r="F451">
            <v>678307</v>
          </cell>
          <cell r="G451">
            <v>69629780</v>
          </cell>
          <cell r="H451">
            <v>361661</v>
          </cell>
          <cell r="I451">
            <v>44178217</v>
          </cell>
        </row>
        <row r="452">
          <cell r="A452">
            <v>411100</v>
          </cell>
          <cell r="B452" t="str">
            <v>ITAMBARACA</v>
          </cell>
          <cell r="C452" t="str">
            <v>PR</v>
          </cell>
          <cell r="D452">
            <v>2085</v>
          </cell>
          <cell r="E452">
            <v>976779</v>
          </cell>
          <cell r="F452">
            <v>132178</v>
          </cell>
          <cell r="H452">
            <v>62093</v>
          </cell>
        </row>
        <row r="453">
          <cell r="A453">
            <v>432023</v>
          </cell>
          <cell r="B453" t="str">
            <v>SEDE NOVA</v>
          </cell>
          <cell r="C453" t="str">
            <v>RS</v>
          </cell>
          <cell r="E453">
            <v>8271234</v>
          </cell>
          <cell r="G453">
            <v>9379378</v>
          </cell>
        </row>
        <row r="454">
          <cell r="A454">
            <v>352820</v>
          </cell>
          <cell r="B454" t="str">
            <v>MACEDONIA</v>
          </cell>
          <cell r="C454" t="str">
            <v>SP</v>
          </cell>
          <cell r="D454">
            <v>4482</v>
          </cell>
          <cell r="E454">
            <v>2664108</v>
          </cell>
          <cell r="F454">
            <v>841</v>
          </cell>
          <cell r="G454">
            <v>1462310</v>
          </cell>
          <cell r="H454">
            <v>706</v>
          </cell>
          <cell r="I454">
            <v>886599</v>
          </cell>
        </row>
        <row r="455">
          <cell r="A455">
            <v>354660</v>
          </cell>
          <cell r="B455" t="str">
            <v>SANTA FE DO SUL</v>
          </cell>
          <cell r="C455" t="str">
            <v>SP</v>
          </cell>
          <cell r="D455">
            <v>2953</v>
          </cell>
          <cell r="E455">
            <v>125327077</v>
          </cell>
          <cell r="F455">
            <v>187549</v>
          </cell>
          <cell r="G455">
            <v>127148245</v>
          </cell>
          <cell r="H455">
            <v>175884</v>
          </cell>
          <cell r="I455">
            <v>58169762</v>
          </cell>
        </row>
        <row r="456">
          <cell r="A456">
            <v>351290</v>
          </cell>
          <cell r="B456" t="str">
            <v>COSMORAMA</v>
          </cell>
          <cell r="C456" t="str">
            <v>SP</v>
          </cell>
          <cell r="D456">
            <v>72200</v>
          </cell>
          <cell r="E456">
            <v>5873384</v>
          </cell>
          <cell r="F456">
            <v>56945</v>
          </cell>
          <cell r="G456">
            <v>5897919</v>
          </cell>
        </row>
        <row r="457">
          <cell r="A457">
            <v>351550</v>
          </cell>
          <cell r="B457" t="str">
            <v>FERNANDOPOLIS</v>
          </cell>
          <cell r="C457" t="str">
            <v>SP</v>
          </cell>
          <cell r="D457">
            <v>588765</v>
          </cell>
          <cell r="E457">
            <v>61664183</v>
          </cell>
          <cell r="F457">
            <v>866211</v>
          </cell>
          <cell r="G457">
            <v>95236215</v>
          </cell>
          <cell r="H457">
            <v>200732</v>
          </cell>
          <cell r="I457">
            <v>32817825</v>
          </cell>
        </row>
        <row r="458">
          <cell r="A458">
            <v>430965</v>
          </cell>
          <cell r="B458" t="str">
            <v>HULHA NEGRA</v>
          </cell>
          <cell r="C458" t="str">
            <v>RS</v>
          </cell>
          <cell r="E458">
            <v>19634500</v>
          </cell>
          <cell r="G458">
            <v>23631560</v>
          </cell>
          <cell r="I458">
            <v>18864063</v>
          </cell>
        </row>
        <row r="459">
          <cell r="A459">
            <v>430905</v>
          </cell>
          <cell r="B459" t="str">
            <v>GLORINHA</v>
          </cell>
          <cell r="C459" t="str">
            <v>RS</v>
          </cell>
          <cell r="D459">
            <v>2734</v>
          </cell>
          <cell r="E459">
            <v>7233811</v>
          </cell>
          <cell r="F459">
            <v>1305</v>
          </cell>
          <cell r="G459">
            <v>3533285</v>
          </cell>
          <cell r="H459">
            <v>538</v>
          </cell>
          <cell r="I459">
            <v>4126758</v>
          </cell>
        </row>
        <row r="460">
          <cell r="A460">
            <v>350060</v>
          </cell>
          <cell r="B460" t="str">
            <v>AGUAS DE SAO PEDRO</v>
          </cell>
          <cell r="C460" t="str">
            <v>SP</v>
          </cell>
          <cell r="D460">
            <v>5275</v>
          </cell>
          <cell r="E460">
            <v>1325662</v>
          </cell>
          <cell r="F460">
            <v>224</v>
          </cell>
          <cell r="G460">
            <v>2095562</v>
          </cell>
          <cell r="H460">
            <v>454</v>
          </cell>
          <cell r="I460">
            <v>788863</v>
          </cell>
        </row>
        <row r="461">
          <cell r="A461">
            <v>351370</v>
          </cell>
          <cell r="B461" t="str">
            <v>DESCALVADO</v>
          </cell>
          <cell r="C461" t="str">
            <v>SP</v>
          </cell>
          <cell r="D461">
            <v>567032</v>
          </cell>
          <cell r="F461">
            <v>490203</v>
          </cell>
          <cell r="H461">
            <v>243448</v>
          </cell>
        </row>
        <row r="462">
          <cell r="A462">
            <v>432065</v>
          </cell>
          <cell r="B462" t="str">
            <v>SILVEIRA MARTINS</v>
          </cell>
          <cell r="C462" t="str">
            <v>RS</v>
          </cell>
          <cell r="D462">
            <v>115</v>
          </cell>
          <cell r="E462">
            <v>2597867</v>
          </cell>
          <cell r="F462">
            <v>253</v>
          </cell>
          <cell r="G462">
            <v>621972</v>
          </cell>
          <cell r="H462">
            <v>124</v>
          </cell>
          <cell r="I462">
            <v>532492</v>
          </cell>
        </row>
        <row r="463">
          <cell r="A463">
            <v>421415</v>
          </cell>
          <cell r="B463" t="str">
            <v>PRINCESA</v>
          </cell>
          <cell r="C463" t="str">
            <v>SC</v>
          </cell>
          <cell r="D463">
            <v>43424</v>
          </cell>
          <cell r="E463">
            <v>4757647</v>
          </cell>
          <cell r="F463">
            <v>70246</v>
          </cell>
          <cell r="G463">
            <v>10512965</v>
          </cell>
          <cell r="H463">
            <v>33385</v>
          </cell>
          <cell r="I463">
            <v>4587116</v>
          </cell>
        </row>
        <row r="464">
          <cell r="A464">
            <v>110012</v>
          </cell>
          <cell r="B464" t="str">
            <v>JI-PARANA</v>
          </cell>
          <cell r="C464" t="str">
            <v>RO</v>
          </cell>
          <cell r="F464">
            <v>515333</v>
          </cell>
          <cell r="G464">
            <v>6976381</v>
          </cell>
          <cell r="H464">
            <v>261626</v>
          </cell>
          <cell r="I464">
            <v>5157390</v>
          </cell>
        </row>
        <row r="465">
          <cell r="A465">
            <v>430620</v>
          </cell>
          <cell r="B465" t="str">
            <v>CRUZEIRO DO SUL</v>
          </cell>
          <cell r="C465" t="str">
            <v>RS</v>
          </cell>
        </row>
        <row r="466">
          <cell r="A466">
            <v>420730</v>
          </cell>
          <cell r="B466" t="str">
            <v>IMBITUBA</v>
          </cell>
          <cell r="C466" t="str">
            <v>SC</v>
          </cell>
          <cell r="D466">
            <v>14484</v>
          </cell>
          <cell r="E466">
            <v>377170</v>
          </cell>
          <cell r="F466">
            <v>432833</v>
          </cell>
          <cell r="G466">
            <v>33728134</v>
          </cell>
          <cell r="H466">
            <v>216636</v>
          </cell>
          <cell r="I466">
            <v>13770553</v>
          </cell>
        </row>
        <row r="467">
          <cell r="A467">
            <v>431513</v>
          </cell>
          <cell r="B467" t="str">
            <v>POUSO NOVO</v>
          </cell>
          <cell r="C467" t="str">
            <v>RS</v>
          </cell>
          <cell r="G467">
            <v>1026535</v>
          </cell>
          <cell r="I467">
            <v>557056</v>
          </cell>
        </row>
        <row r="468">
          <cell r="A468">
            <v>510629</v>
          </cell>
          <cell r="B468" t="str">
            <v>PARANAITA</v>
          </cell>
          <cell r="C468" t="str">
            <v>MT</v>
          </cell>
        </row>
        <row r="469">
          <cell r="A469">
            <v>500410</v>
          </cell>
          <cell r="B469" t="str">
            <v>GUIA LOPES DA LAGUNA</v>
          </cell>
          <cell r="C469" t="str">
            <v>MS</v>
          </cell>
          <cell r="F469">
            <v>5831</v>
          </cell>
          <cell r="G469">
            <v>17428479</v>
          </cell>
          <cell r="H469">
            <v>18552</v>
          </cell>
          <cell r="I469">
            <v>9024462</v>
          </cell>
        </row>
        <row r="470">
          <cell r="A470">
            <v>353020</v>
          </cell>
          <cell r="B470" t="str">
            <v>MIRANTE DO PARANAPANEMA</v>
          </cell>
          <cell r="C470" t="str">
            <v>SP</v>
          </cell>
          <cell r="D470">
            <v>4055</v>
          </cell>
          <cell r="E470">
            <v>307510</v>
          </cell>
          <cell r="F470">
            <v>41035</v>
          </cell>
          <cell r="G470">
            <v>336586</v>
          </cell>
          <cell r="H470">
            <v>43218</v>
          </cell>
          <cell r="I470">
            <v>70427</v>
          </cell>
        </row>
        <row r="471">
          <cell r="A471">
            <v>421170</v>
          </cell>
          <cell r="B471" t="str">
            <v>ORLEANS</v>
          </cell>
          <cell r="C471" t="str">
            <v>SC</v>
          </cell>
          <cell r="D471">
            <v>185796</v>
          </cell>
          <cell r="E471">
            <v>35710572</v>
          </cell>
          <cell r="F471">
            <v>323931</v>
          </cell>
          <cell r="G471">
            <v>99681343</v>
          </cell>
          <cell r="H471">
            <v>142869</v>
          </cell>
          <cell r="I471">
            <v>44699329</v>
          </cell>
        </row>
        <row r="472">
          <cell r="A472">
            <v>410275</v>
          </cell>
          <cell r="B472" t="str">
            <v>BELA VISTA DA CAROBA</v>
          </cell>
          <cell r="C472" t="str">
            <v>PR</v>
          </cell>
          <cell r="F472">
            <v>24</v>
          </cell>
          <cell r="G472">
            <v>3149418</v>
          </cell>
          <cell r="H472">
            <v>32000</v>
          </cell>
          <cell r="I472">
            <v>5850196</v>
          </cell>
        </row>
        <row r="473">
          <cell r="A473">
            <v>290490</v>
          </cell>
          <cell r="B473" t="str">
            <v>CACHOEIRA</v>
          </cell>
          <cell r="C473" t="str">
            <v>BA</v>
          </cell>
        </row>
        <row r="474">
          <cell r="A474">
            <v>410540</v>
          </cell>
          <cell r="B474" t="str">
            <v>CHOPINZINHO</v>
          </cell>
          <cell r="C474" t="str">
            <v>PR</v>
          </cell>
          <cell r="D474">
            <v>1769</v>
          </cell>
          <cell r="E474">
            <v>27405</v>
          </cell>
          <cell r="F474">
            <v>11500</v>
          </cell>
          <cell r="G474">
            <v>75147</v>
          </cell>
          <cell r="H474">
            <v>36763</v>
          </cell>
          <cell r="I474">
            <v>1155533</v>
          </cell>
        </row>
        <row r="475">
          <cell r="A475">
            <v>421575</v>
          </cell>
          <cell r="B475" t="str">
            <v>SAO BERNARDINO</v>
          </cell>
          <cell r="C475" t="str">
            <v>SC</v>
          </cell>
          <cell r="D475">
            <v>38760</v>
          </cell>
          <cell r="E475">
            <v>1503887</v>
          </cell>
          <cell r="F475">
            <v>34681</v>
          </cell>
          <cell r="G475">
            <v>5394830</v>
          </cell>
        </row>
        <row r="476">
          <cell r="A476">
            <v>432026</v>
          </cell>
          <cell r="B476" t="str">
            <v>SEGREDO</v>
          </cell>
          <cell r="C476" t="str">
            <v>RS</v>
          </cell>
          <cell r="G476">
            <v>116914</v>
          </cell>
          <cell r="I476">
            <v>52357</v>
          </cell>
        </row>
        <row r="477">
          <cell r="A477">
            <v>355010</v>
          </cell>
          <cell r="B477" t="str">
            <v>SAO MANUEL</v>
          </cell>
          <cell r="C477" t="str">
            <v>SP</v>
          </cell>
          <cell r="F477">
            <v>6776</v>
          </cell>
          <cell r="G477">
            <v>815094</v>
          </cell>
          <cell r="H477">
            <v>3278</v>
          </cell>
          <cell r="I477">
            <v>2460812</v>
          </cell>
        </row>
        <row r="478">
          <cell r="A478">
            <v>221050</v>
          </cell>
          <cell r="B478" t="str">
            <v>SAO PEDRO DO PIAUI</v>
          </cell>
          <cell r="C478" t="str">
            <v>PI</v>
          </cell>
          <cell r="D478">
            <v>14330</v>
          </cell>
          <cell r="E478">
            <v>2727194</v>
          </cell>
          <cell r="F478">
            <v>5419</v>
          </cell>
          <cell r="G478">
            <v>929756</v>
          </cell>
          <cell r="H478">
            <v>229</v>
          </cell>
          <cell r="I478">
            <v>637363</v>
          </cell>
        </row>
        <row r="479">
          <cell r="A479">
            <v>420765</v>
          </cell>
          <cell r="B479" t="str">
            <v>IPORA DO OESTE</v>
          </cell>
          <cell r="C479" t="str">
            <v>SC</v>
          </cell>
          <cell r="D479">
            <v>92516</v>
          </cell>
          <cell r="E479">
            <v>10525475</v>
          </cell>
          <cell r="F479">
            <v>204917</v>
          </cell>
          <cell r="G479">
            <v>23037484</v>
          </cell>
          <cell r="H479">
            <v>91134</v>
          </cell>
          <cell r="I479">
            <v>9666756</v>
          </cell>
        </row>
        <row r="480">
          <cell r="A480">
            <v>351810</v>
          </cell>
          <cell r="B480" t="str">
            <v>GUARANTA</v>
          </cell>
          <cell r="C480" t="str">
            <v>SP</v>
          </cell>
          <cell r="D480">
            <v>89321</v>
          </cell>
          <cell r="F480">
            <v>156993</v>
          </cell>
          <cell r="G480">
            <v>11100360</v>
          </cell>
          <cell r="H480">
            <v>968</v>
          </cell>
          <cell r="I480">
            <v>7929086</v>
          </cell>
        </row>
        <row r="481">
          <cell r="A481">
            <v>520090</v>
          </cell>
          <cell r="B481" t="str">
            <v>AMORINOPOLIS</v>
          </cell>
          <cell r="C481" t="str">
            <v>GO</v>
          </cell>
          <cell r="G481">
            <v>309080</v>
          </cell>
          <cell r="I481">
            <v>262084</v>
          </cell>
        </row>
        <row r="482">
          <cell r="A482">
            <v>510619</v>
          </cell>
          <cell r="B482" t="str">
            <v>NOVA SANTA HELENA</v>
          </cell>
          <cell r="C482" t="str">
            <v>MT</v>
          </cell>
          <cell r="H482">
            <v>949</v>
          </cell>
          <cell r="I482">
            <v>2606452</v>
          </cell>
        </row>
        <row r="483">
          <cell r="A483">
            <v>421565</v>
          </cell>
          <cell r="B483" t="str">
            <v>SANTA ROSA DO SUL</v>
          </cell>
          <cell r="C483" t="str">
            <v>SC</v>
          </cell>
          <cell r="D483">
            <v>3970</v>
          </cell>
          <cell r="F483">
            <v>71189</v>
          </cell>
          <cell r="G483">
            <v>2695353</v>
          </cell>
          <cell r="H483">
            <v>6203</v>
          </cell>
          <cell r="I483">
            <v>5438776</v>
          </cell>
        </row>
        <row r="484">
          <cell r="A484">
            <v>420330</v>
          </cell>
          <cell r="B484" t="str">
            <v>CAMPO ALEGRE</v>
          </cell>
          <cell r="C484" t="str">
            <v>SC</v>
          </cell>
          <cell r="H484">
            <v>82539</v>
          </cell>
          <cell r="I484">
            <v>10599246</v>
          </cell>
        </row>
        <row r="485">
          <cell r="A485">
            <v>314000</v>
          </cell>
          <cell r="B485" t="str">
            <v>MARIANA</v>
          </cell>
          <cell r="C485" t="str">
            <v>MG</v>
          </cell>
          <cell r="G485">
            <v>6930161</v>
          </cell>
        </row>
        <row r="486">
          <cell r="A486">
            <v>410840</v>
          </cell>
          <cell r="B486" t="str">
            <v>FRANCISCO BELTRAO</v>
          </cell>
          <cell r="C486" t="str">
            <v>PR</v>
          </cell>
          <cell r="G486">
            <v>50469</v>
          </cell>
        </row>
        <row r="487">
          <cell r="A487">
            <v>351480</v>
          </cell>
          <cell r="B487" t="str">
            <v>ELDORADO</v>
          </cell>
          <cell r="C487" t="str">
            <v>SP</v>
          </cell>
          <cell r="H487">
            <v>9659</v>
          </cell>
          <cell r="I487">
            <v>63426</v>
          </cell>
        </row>
        <row r="488">
          <cell r="A488">
            <v>410990</v>
          </cell>
          <cell r="B488" t="str">
            <v>ICARAIMA</v>
          </cell>
          <cell r="C488" t="str">
            <v>PR</v>
          </cell>
          <cell r="G488">
            <v>360196</v>
          </cell>
          <cell r="I488">
            <v>330639</v>
          </cell>
        </row>
        <row r="489">
          <cell r="A489">
            <v>313950</v>
          </cell>
          <cell r="B489" t="str">
            <v>MANHUMIRIM</v>
          </cell>
          <cell r="C489" t="str">
            <v>MG</v>
          </cell>
          <cell r="F489">
            <v>274064</v>
          </cell>
          <cell r="G489">
            <v>2279964</v>
          </cell>
          <cell r="H489">
            <v>1355</v>
          </cell>
        </row>
        <row r="490">
          <cell r="A490">
            <v>313520</v>
          </cell>
          <cell r="B490" t="str">
            <v>JANUARIA</v>
          </cell>
          <cell r="C490" t="str">
            <v>MG</v>
          </cell>
          <cell r="F490">
            <v>45024</v>
          </cell>
          <cell r="G490">
            <v>158508</v>
          </cell>
        </row>
        <row r="491">
          <cell r="A491">
            <v>314330</v>
          </cell>
          <cell r="B491" t="str">
            <v>MONTES CLAROS</v>
          </cell>
          <cell r="C491" t="str">
            <v>MG</v>
          </cell>
          <cell r="E491">
            <v>24</v>
          </cell>
          <cell r="F491">
            <v>216705</v>
          </cell>
          <cell r="G491">
            <v>116108</v>
          </cell>
        </row>
        <row r="492">
          <cell r="A492">
            <v>510792</v>
          </cell>
          <cell r="B492" t="str">
            <v>SORRISO</v>
          </cell>
          <cell r="C492" t="str">
            <v>MT</v>
          </cell>
          <cell r="F492">
            <v>99785</v>
          </cell>
          <cell r="H492">
            <v>109261</v>
          </cell>
          <cell r="I492">
            <v>1505034</v>
          </cell>
        </row>
        <row r="493">
          <cell r="A493">
            <v>316095</v>
          </cell>
          <cell r="B493" t="str">
            <v>SAO DOMINGOS DAS DORES</v>
          </cell>
          <cell r="C493" t="str">
            <v>MG</v>
          </cell>
          <cell r="G493">
            <v>7</v>
          </cell>
        </row>
        <row r="494">
          <cell r="A494">
            <v>313860</v>
          </cell>
          <cell r="B494" t="str">
            <v>LIMA DUARTE</v>
          </cell>
          <cell r="C494" t="str">
            <v>MG</v>
          </cell>
          <cell r="F494">
            <v>290</v>
          </cell>
          <cell r="G494">
            <v>500</v>
          </cell>
        </row>
        <row r="495">
          <cell r="A495">
            <v>311000</v>
          </cell>
          <cell r="B495" t="str">
            <v>CAETE</v>
          </cell>
          <cell r="C495" t="str">
            <v>MG</v>
          </cell>
          <cell r="G495">
            <v>27248</v>
          </cell>
        </row>
        <row r="496">
          <cell r="A496">
            <v>310940</v>
          </cell>
          <cell r="B496" t="str">
            <v>BURITIZEIRO</v>
          </cell>
          <cell r="C496" t="str">
            <v>MG</v>
          </cell>
          <cell r="F496">
            <v>45</v>
          </cell>
          <cell r="G496">
            <v>5102</v>
          </cell>
        </row>
        <row r="497">
          <cell r="A497">
            <v>412490</v>
          </cell>
          <cell r="B497" t="str">
            <v>SAO JOAO DO CAIUA</v>
          </cell>
          <cell r="C497" t="str">
            <v>PR</v>
          </cell>
          <cell r="F497">
            <v>110298</v>
          </cell>
          <cell r="H497">
            <v>83761</v>
          </cell>
        </row>
        <row r="498">
          <cell r="A498">
            <v>353280</v>
          </cell>
          <cell r="B498" t="str">
            <v>NOVA ALIANCA</v>
          </cell>
          <cell r="C498" t="str">
            <v>SP</v>
          </cell>
        </row>
        <row r="499">
          <cell r="A499">
            <v>312010</v>
          </cell>
          <cell r="B499" t="str">
            <v>COUTO DE MAGALHAES DE MINAS</v>
          </cell>
          <cell r="C499" t="str">
            <v>MG</v>
          </cell>
          <cell r="F499">
            <v>8209</v>
          </cell>
        </row>
        <row r="500">
          <cell r="A500">
            <v>311690</v>
          </cell>
          <cell r="B500" t="str">
            <v>COMENDADOR GOMES</v>
          </cell>
          <cell r="C500" t="str">
            <v>MG</v>
          </cell>
          <cell r="F500">
            <v>7006</v>
          </cell>
        </row>
        <row r="501">
          <cell r="A501">
            <v>314795</v>
          </cell>
          <cell r="B501" t="str">
            <v>PATIS</v>
          </cell>
          <cell r="C501" t="str">
            <v>MG</v>
          </cell>
          <cell r="F501">
            <v>16470</v>
          </cell>
        </row>
        <row r="502">
          <cell r="A502">
            <v>314820</v>
          </cell>
          <cell r="B502" t="str">
            <v>PATROCINIO DO MURIAE</v>
          </cell>
          <cell r="C502" t="str">
            <v>MG</v>
          </cell>
          <cell r="F502">
            <v>1069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  <cell r="F503">
            <v>15</v>
          </cell>
        </row>
        <row r="504">
          <cell r="A504">
            <v>311545</v>
          </cell>
          <cell r="B504" t="str">
            <v>CATUJI</v>
          </cell>
          <cell r="C504" t="str">
            <v>MG</v>
          </cell>
          <cell r="F504">
            <v>1020</v>
          </cell>
        </row>
        <row r="505">
          <cell r="A505">
            <v>310730</v>
          </cell>
          <cell r="B505" t="str">
            <v>BOCAIUVA</v>
          </cell>
          <cell r="C505" t="str">
            <v>MG</v>
          </cell>
          <cell r="F505">
            <v>26841</v>
          </cell>
        </row>
        <row r="506">
          <cell r="A506">
            <v>314830</v>
          </cell>
          <cell r="B506" t="str">
            <v>PAULA CANDIDO</v>
          </cell>
          <cell r="C506" t="str">
            <v>MG</v>
          </cell>
        </row>
        <row r="507">
          <cell r="A507">
            <v>316230</v>
          </cell>
          <cell r="B507" t="str">
            <v>SAO JOAO DA MATA</v>
          </cell>
          <cell r="C507" t="str">
            <v>MG</v>
          </cell>
        </row>
        <row r="508">
          <cell r="A508">
            <v>312180</v>
          </cell>
          <cell r="B508" t="str">
            <v>DIONISIO</v>
          </cell>
          <cell r="C508" t="str">
            <v>MG</v>
          </cell>
        </row>
        <row r="509">
          <cell r="A509">
            <v>315240</v>
          </cell>
          <cell r="B509" t="str">
            <v>POTE</v>
          </cell>
          <cell r="C509" t="str">
            <v>MG</v>
          </cell>
          <cell r="F509">
            <v>210</v>
          </cell>
        </row>
        <row r="510">
          <cell r="A510">
            <v>350570</v>
          </cell>
          <cell r="B510" t="str">
            <v>BARUERI</v>
          </cell>
          <cell r="C510" t="str">
            <v>SP</v>
          </cell>
          <cell r="F510">
            <v>95203</v>
          </cell>
          <cell r="G510">
            <v>209382007</v>
          </cell>
          <cell r="H510">
            <v>127902</v>
          </cell>
          <cell r="I510">
            <v>142587175</v>
          </cell>
        </row>
        <row r="511">
          <cell r="A511">
            <v>421620</v>
          </cell>
          <cell r="B511" t="str">
            <v>SAO FRANCISCO DO SUL</v>
          </cell>
          <cell r="C511" t="str">
            <v>SC</v>
          </cell>
          <cell r="F511">
            <v>10345</v>
          </cell>
          <cell r="G511">
            <v>7917259</v>
          </cell>
          <cell r="H511">
            <v>194857</v>
          </cell>
          <cell r="I511">
            <v>8051889</v>
          </cell>
        </row>
        <row r="512">
          <cell r="A512">
            <v>351150</v>
          </cell>
          <cell r="B512" t="str">
            <v>CERQUILHO</v>
          </cell>
          <cell r="C512" t="str">
            <v>SP</v>
          </cell>
          <cell r="G512">
            <v>36156494</v>
          </cell>
          <cell r="I512">
            <v>33881967</v>
          </cell>
        </row>
        <row r="513">
          <cell r="A513">
            <v>411840</v>
          </cell>
          <cell r="B513" t="str">
            <v>PARANAVAI</v>
          </cell>
          <cell r="C513" t="str">
            <v>PR</v>
          </cell>
          <cell r="E513">
            <v>60</v>
          </cell>
          <cell r="F513">
            <v>4417</v>
          </cell>
          <cell r="G513">
            <v>810774</v>
          </cell>
          <cell r="H513">
            <v>1485</v>
          </cell>
          <cell r="I513">
            <v>3946184</v>
          </cell>
        </row>
        <row r="514">
          <cell r="A514">
            <v>430510</v>
          </cell>
          <cell r="B514" t="str">
            <v>CAXIAS DO SUL</v>
          </cell>
          <cell r="C514" t="str">
            <v>RS</v>
          </cell>
          <cell r="E514">
            <v>59763</v>
          </cell>
          <cell r="G514">
            <v>24741</v>
          </cell>
          <cell r="I514">
            <v>70</v>
          </cell>
        </row>
        <row r="515">
          <cell r="A515">
            <v>430350</v>
          </cell>
          <cell r="B515" t="str">
            <v>CAMAQUA</v>
          </cell>
          <cell r="C515" t="str">
            <v>RS</v>
          </cell>
          <cell r="E515">
            <v>1906148</v>
          </cell>
          <cell r="F515">
            <v>641</v>
          </cell>
          <cell r="G515">
            <v>1591013</v>
          </cell>
          <cell r="I515">
            <v>1419806</v>
          </cell>
        </row>
        <row r="516">
          <cell r="A516">
            <v>351660</v>
          </cell>
          <cell r="B516" t="str">
            <v>GALIA</v>
          </cell>
          <cell r="C516" t="str">
            <v>SP</v>
          </cell>
          <cell r="D516">
            <v>1808</v>
          </cell>
          <cell r="E516">
            <v>7098601</v>
          </cell>
          <cell r="F516">
            <v>2455</v>
          </cell>
          <cell r="G516">
            <v>7487508</v>
          </cell>
          <cell r="H516">
            <v>3219</v>
          </cell>
          <cell r="I516">
            <v>4119871</v>
          </cell>
        </row>
        <row r="517">
          <cell r="A517">
            <v>430066</v>
          </cell>
          <cell r="B517" t="str">
            <v>ANDRE DA ROCHA</v>
          </cell>
          <cell r="C517" t="str">
            <v>RS</v>
          </cell>
        </row>
        <row r="518">
          <cell r="A518">
            <v>352910</v>
          </cell>
          <cell r="B518" t="str">
            <v>MARINOPOLIS</v>
          </cell>
          <cell r="C518" t="str">
            <v>SP</v>
          </cell>
          <cell r="D518">
            <v>1335</v>
          </cell>
          <cell r="E518">
            <v>1393355</v>
          </cell>
          <cell r="F518">
            <v>948</v>
          </cell>
          <cell r="G518">
            <v>1082246</v>
          </cell>
          <cell r="I518">
            <v>458980</v>
          </cell>
        </row>
        <row r="519">
          <cell r="A519">
            <v>110110</v>
          </cell>
          <cell r="B519" t="str">
            <v>ITAPUA DO OESTE</v>
          </cell>
          <cell r="C519" t="str">
            <v>RO</v>
          </cell>
        </row>
        <row r="520">
          <cell r="A520">
            <v>351140</v>
          </cell>
          <cell r="B520" t="str">
            <v>CERQUEIRA CESAR</v>
          </cell>
          <cell r="C520" t="str">
            <v>SP</v>
          </cell>
          <cell r="E520">
            <v>10015863</v>
          </cell>
          <cell r="G520">
            <v>8772803</v>
          </cell>
          <cell r="I520">
            <v>2861465</v>
          </cell>
        </row>
        <row r="521">
          <cell r="A521">
            <v>431210</v>
          </cell>
          <cell r="B521" t="str">
            <v>MATA</v>
          </cell>
          <cell r="C521" t="str">
            <v>RS</v>
          </cell>
          <cell r="D521">
            <v>10388</v>
          </cell>
          <cell r="E521">
            <v>7236768</v>
          </cell>
          <cell r="F521">
            <v>123</v>
          </cell>
          <cell r="G521">
            <v>7060208</v>
          </cell>
          <cell r="I521">
            <v>3603881</v>
          </cell>
        </row>
        <row r="522">
          <cell r="A522">
            <v>351100</v>
          </cell>
          <cell r="B522" t="str">
            <v>CASTILHO</v>
          </cell>
          <cell r="C522" t="str">
            <v>SP</v>
          </cell>
          <cell r="E522">
            <v>881006</v>
          </cell>
          <cell r="F522">
            <v>1883</v>
          </cell>
          <cell r="G522">
            <v>1583913</v>
          </cell>
          <cell r="I522">
            <v>424151</v>
          </cell>
        </row>
        <row r="523">
          <cell r="A523">
            <v>500190</v>
          </cell>
          <cell r="B523" t="str">
            <v>BATAGUASSU</v>
          </cell>
          <cell r="C523" t="str">
            <v>MS</v>
          </cell>
          <cell r="D523">
            <v>286343</v>
          </cell>
          <cell r="E523">
            <v>35266359</v>
          </cell>
          <cell r="F523">
            <v>165030</v>
          </cell>
          <cell r="G523">
            <v>41351404</v>
          </cell>
          <cell r="H523">
            <v>121031</v>
          </cell>
          <cell r="I523">
            <v>22718464</v>
          </cell>
        </row>
        <row r="524">
          <cell r="A524">
            <v>410640</v>
          </cell>
          <cell r="B524" t="str">
            <v>CORNELIO PROCOPIO</v>
          </cell>
          <cell r="C524" t="str">
            <v>PR</v>
          </cell>
          <cell r="D524">
            <v>40224</v>
          </cell>
          <cell r="E524">
            <v>15271151</v>
          </cell>
        </row>
        <row r="525">
          <cell r="A525">
            <v>352800</v>
          </cell>
          <cell r="B525" t="str">
            <v>MACATUBA</v>
          </cell>
          <cell r="C525" t="str">
            <v>SP</v>
          </cell>
          <cell r="D525">
            <v>183684</v>
          </cell>
          <cell r="F525">
            <v>154554</v>
          </cell>
          <cell r="H525">
            <v>57434</v>
          </cell>
        </row>
        <row r="526">
          <cell r="A526">
            <v>411727</v>
          </cell>
          <cell r="B526" t="str">
            <v>NOVA TEBAS</v>
          </cell>
          <cell r="C526" t="str">
            <v>PR</v>
          </cell>
          <cell r="D526">
            <v>148705</v>
          </cell>
          <cell r="E526">
            <v>26412627</v>
          </cell>
          <cell r="F526">
            <v>80490</v>
          </cell>
          <cell r="G526">
            <v>39902602</v>
          </cell>
          <cell r="H526">
            <v>62062</v>
          </cell>
          <cell r="I526">
            <v>17363806</v>
          </cell>
        </row>
        <row r="527">
          <cell r="A527">
            <v>412555</v>
          </cell>
          <cell r="B527" t="str">
            <v>SAO MANOEL DO PARANA</v>
          </cell>
          <cell r="C527" t="str">
            <v>PR</v>
          </cell>
          <cell r="D527">
            <v>94</v>
          </cell>
          <cell r="E527">
            <v>1186789</v>
          </cell>
          <cell r="F527">
            <v>293</v>
          </cell>
          <cell r="G527">
            <v>3851505</v>
          </cell>
          <cell r="H527">
            <v>68</v>
          </cell>
          <cell r="I527">
            <v>1690853</v>
          </cell>
        </row>
        <row r="528">
          <cell r="A528">
            <v>500400</v>
          </cell>
          <cell r="B528" t="str">
            <v>GLORIA DE DOURADOS</v>
          </cell>
          <cell r="C528" t="str">
            <v>MS</v>
          </cell>
          <cell r="E528">
            <v>7510133</v>
          </cell>
        </row>
        <row r="529">
          <cell r="A529">
            <v>431890</v>
          </cell>
          <cell r="B529" t="str">
            <v>SAO LUIZ GONZAGA</v>
          </cell>
          <cell r="C529" t="str">
            <v>RS</v>
          </cell>
          <cell r="D529">
            <v>8470</v>
          </cell>
          <cell r="E529">
            <v>7315</v>
          </cell>
          <cell r="F529">
            <v>76655</v>
          </cell>
          <cell r="G529">
            <v>1601963</v>
          </cell>
          <cell r="H529">
            <v>33025</v>
          </cell>
          <cell r="I529">
            <v>182640</v>
          </cell>
        </row>
        <row r="530">
          <cell r="A530">
            <v>430635</v>
          </cell>
          <cell r="B530" t="str">
            <v>DEZESSEIS DE NOVEMBRO</v>
          </cell>
          <cell r="C530" t="str">
            <v>RS</v>
          </cell>
          <cell r="F530">
            <v>1323</v>
          </cell>
          <cell r="G530">
            <v>37850</v>
          </cell>
          <cell r="H530">
            <v>736</v>
          </cell>
          <cell r="I530">
            <v>150</v>
          </cell>
        </row>
        <row r="531">
          <cell r="A531">
            <v>431215</v>
          </cell>
          <cell r="B531" t="str">
            <v>MATO LEITAO</v>
          </cell>
          <cell r="C531" t="str">
            <v>RS</v>
          </cell>
        </row>
        <row r="532">
          <cell r="A532">
            <v>420990</v>
          </cell>
          <cell r="B532" t="str">
            <v>LONTRAS</v>
          </cell>
          <cell r="C532" t="str">
            <v>SC</v>
          </cell>
          <cell r="D532">
            <v>22520</v>
          </cell>
          <cell r="E532">
            <v>17200241</v>
          </cell>
          <cell r="F532">
            <v>21431</v>
          </cell>
          <cell r="G532">
            <v>16976096</v>
          </cell>
          <cell r="H532">
            <v>10300</v>
          </cell>
          <cell r="I532">
            <v>8689282</v>
          </cell>
        </row>
        <row r="533">
          <cell r="A533">
            <v>430190</v>
          </cell>
          <cell r="B533" t="str">
            <v>BARRA DO RIBEIRO</v>
          </cell>
          <cell r="C533" t="str">
            <v>RS</v>
          </cell>
          <cell r="D533">
            <v>30658</v>
          </cell>
          <cell r="E533">
            <v>16767586</v>
          </cell>
          <cell r="F533">
            <v>8413</v>
          </cell>
          <cell r="G533">
            <v>30850207</v>
          </cell>
          <cell r="H533">
            <v>876</v>
          </cell>
          <cell r="I533">
            <v>25662698</v>
          </cell>
        </row>
        <row r="534">
          <cell r="A534">
            <v>520110</v>
          </cell>
          <cell r="B534" t="str">
            <v>ANAPOLIS</v>
          </cell>
          <cell r="C534" t="str">
            <v>GO</v>
          </cell>
          <cell r="D534">
            <v>66244</v>
          </cell>
          <cell r="F534">
            <v>85569</v>
          </cell>
          <cell r="G534">
            <v>9777832</v>
          </cell>
          <cell r="H534">
            <v>31414</v>
          </cell>
          <cell r="I534">
            <v>17722948</v>
          </cell>
        </row>
        <row r="535">
          <cell r="A535">
            <v>353890</v>
          </cell>
          <cell r="B535" t="str">
            <v>PIRAJUI</v>
          </cell>
          <cell r="C535" t="str">
            <v>SP</v>
          </cell>
          <cell r="I535">
            <v>412723</v>
          </cell>
        </row>
        <row r="536">
          <cell r="A536">
            <v>421567</v>
          </cell>
          <cell r="B536" t="str">
            <v>SANTA TEREZINHA</v>
          </cell>
          <cell r="C536" t="str">
            <v>SC</v>
          </cell>
          <cell r="D536">
            <v>9230</v>
          </cell>
          <cell r="E536">
            <v>44</v>
          </cell>
          <cell r="F536">
            <v>96933</v>
          </cell>
          <cell r="G536">
            <v>11939498</v>
          </cell>
          <cell r="H536">
            <v>5673</v>
          </cell>
          <cell r="I536">
            <v>911271</v>
          </cell>
        </row>
        <row r="537">
          <cell r="A537">
            <v>412130</v>
          </cell>
          <cell r="B537" t="str">
            <v>RANCHO ALEGRE</v>
          </cell>
          <cell r="C537" t="str">
            <v>PR</v>
          </cell>
          <cell r="D537">
            <v>2580</v>
          </cell>
          <cell r="E537">
            <v>4359318</v>
          </cell>
          <cell r="F537">
            <v>547</v>
          </cell>
          <cell r="G537">
            <v>15303638</v>
          </cell>
          <cell r="I537">
            <v>6968770</v>
          </cell>
        </row>
        <row r="538">
          <cell r="A538">
            <v>353260</v>
          </cell>
          <cell r="B538" t="str">
            <v>NHANDEARA</v>
          </cell>
          <cell r="C538" t="str">
            <v>SP</v>
          </cell>
          <cell r="D538">
            <v>119</v>
          </cell>
          <cell r="E538">
            <v>5672506</v>
          </cell>
          <cell r="G538">
            <v>4807943</v>
          </cell>
          <cell r="H538">
            <v>7090</v>
          </cell>
          <cell r="I538">
            <v>1962441</v>
          </cell>
        </row>
        <row r="539">
          <cell r="A539">
            <v>350160</v>
          </cell>
          <cell r="B539" t="str">
            <v>AMERICANA</v>
          </cell>
          <cell r="C539" t="str">
            <v>SP</v>
          </cell>
          <cell r="F539">
            <v>19372</v>
          </cell>
          <cell r="G539">
            <v>42578056</v>
          </cell>
          <cell r="H539">
            <v>8749</v>
          </cell>
          <cell r="I539">
            <v>33284881</v>
          </cell>
        </row>
        <row r="540">
          <cell r="A540">
            <v>432080</v>
          </cell>
          <cell r="B540" t="str">
            <v>SOLEDADE</v>
          </cell>
          <cell r="C540" t="str">
            <v>RS</v>
          </cell>
          <cell r="D540">
            <v>103055</v>
          </cell>
          <cell r="E540">
            <v>12380695</v>
          </cell>
          <cell r="F540">
            <v>67177</v>
          </cell>
          <cell r="G540">
            <v>25041269</v>
          </cell>
          <cell r="H540">
            <v>151067</v>
          </cell>
          <cell r="I540">
            <v>18635414</v>
          </cell>
        </row>
        <row r="541">
          <cell r="A541">
            <v>355390</v>
          </cell>
          <cell r="B541" t="str">
            <v>TARABAI</v>
          </cell>
          <cell r="C541" t="str">
            <v>SP</v>
          </cell>
          <cell r="F541">
            <v>3212</v>
          </cell>
          <cell r="G541">
            <v>3748480</v>
          </cell>
          <cell r="H541">
            <v>1942</v>
          </cell>
          <cell r="I541">
            <v>3975378</v>
          </cell>
        </row>
        <row r="542">
          <cell r="A542">
            <v>510050</v>
          </cell>
          <cell r="B542" t="str">
            <v>ALTO PARAGUAI</v>
          </cell>
          <cell r="C542" t="str">
            <v>MT</v>
          </cell>
          <cell r="D542">
            <v>10859</v>
          </cell>
          <cell r="E542">
            <v>143263</v>
          </cell>
          <cell r="F542">
            <v>13867</v>
          </cell>
          <cell r="G542">
            <v>859406</v>
          </cell>
          <cell r="H542">
            <v>3646</v>
          </cell>
          <cell r="I542">
            <v>890633</v>
          </cell>
        </row>
        <row r="543">
          <cell r="A543">
            <v>420055</v>
          </cell>
          <cell r="B543" t="str">
            <v>AGUAS FRIAS</v>
          </cell>
          <cell r="C543" t="str">
            <v>SC</v>
          </cell>
          <cell r="D543">
            <v>11112</v>
          </cell>
          <cell r="E543">
            <v>449082</v>
          </cell>
          <cell r="F543">
            <v>54545</v>
          </cell>
          <cell r="G543">
            <v>6480997</v>
          </cell>
          <cell r="H543">
            <v>24001</v>
          </cell>
          <cell r="I543">
            <v>2706335</v>
          </cell>
        </row>
        <row r="544">
          <cell r="A544">
            <v>411010</v>
          </cell>
          <cell r="B544" t="str">
            <v>IMBITUVA</v>
          </cell>
          <cell r="C544" t="str">
            <v>PR</v>
          </cell>
          <cell r="D544">
            <v>339617</v>
          </cell>
          <cell r="F544">
            <v>344771</v>
          </cell>
          <cell r="G544">
            <v>49038783</v>
          </cell>
          <cell r="H544">
            <v>332387</v>
          </cell>
          <cell r="I544">
            <v>50589059</v>
          </cell>
        </row>
        <row r="545">
          <cell r="A545">
            <v>320515</v>
          </cell>
          <cell r="B545" t="str">
            <v>VILA PAVAO</v>
          </cell>
          <cell r="C545" t="str">
            <v>ES</v>
          </cell>
          <cell r="F545">
            <v>9</v>
          </cell>
        </row>
        <row r="546">
          <cell r="A546">
            <v>510880</v>
          </cell>
          <cell r="B546" t="str">
            <v>NOVA GUARITA</v>
          </cell>
          <cell r="C546" t="str">
            <v>MT</v>
          </cell>
          <cell r="D546">
            <v>1766</v>
          </cell>
        </row>
        <row r="547">
          <cell r="A547">
            <v>431365</v>
          </cell>
          <cell r="B547" t="str">
            <v>PALMARES DO SUL</v>
          </cell>
          <cell r="C547" t="str">
            <v>RS</v>
          </cell>
          <cell r="D547">
            <v>122767</v>
          </cell>
          <cell r="F547">
            <v>112208</v>
          </cell>
          <cell r="G547">
            <v>2239757</v>
          </cell>
          <cell r="H547">
            <v>38076</v>
          </cell>
          <cell r="I547">
            <v>791874</v>
          </cell>
        </row>
        <row r="548">
          <cell r="A548">
            <v>521370</v>
          </cell>
          <cell r="B548" t="str">
            <v>MONTES CLAROS DE GOIAS</v>
          </cell>
          <cell r="C548" t="str">
            <v>GO</v>
          </cell>
          <cell r="G548">
            <v>3160</v>
          </cell>
          <cell r="H548">
            <v>96</v>
          </cell>
          <cell r="I548">
            <v>1768</v>
          </cell>
        </row>
        <row r="549">
          <cell r="A549">
            <v>510794</v>
          </cell>
          <cell r="B549" t="str">
            <v>TABAPORA</v>
          </cell>
          <cell r="C549" t="str">
            <v>MT</v>
          </cell>
          <cell r="D549">
            <v>109</v>
          </cell>
          <cell r="E549">
            <v>696216</v>
          </cell>
          <cell r="F549">
            <v>51169</v>
          </cell>
          <cell r="G549">
            <v>12730157</v>
          </cell>
          <cell r="H549">
            <v>27190</v>
          </cell>
          <cell r="I549">
            <v>16375497</v>
          </cell>
        </row>
        <row r="550">
          <cell r="A550">
            <v>313180</v>
          </cell>
          <cell r="B550" t="str">
            <v>ITABIRINHA</v>
          </cell>
          <cell r="C550" t="str">
            <v>MG</v>
          </cell>
          <cell r="G550">
            <v>188</v>
          </cell>
        </row>
        <row r="551">
          <cell r="A551">
            <v>420010</v>
          </cell>
          <cell r="B551" t="str">
            <v>ABELARDO LUZ</v>
          </cell>
          <cell r="C551" t="str">
            <v>SC</v>
          </cell>
          <cell r="D551">
            <v>50493</v>
          </cell>
          <cell r="E551">
            <v>182</v>
          </cell>
          <cell r="F551">
            <v>48628</v>
          </cell>
          <cell r="H551">
            <v>28760</v>
          </cell>
        </row>
        <row r="552">
          <cell r="A552">
            <v>311570</v>
          </cell>
          <cell r="B552" t="str">
            <v>CENTRAL DE MINAS</v>
          </cell>
          <cell r="C552" t="str">
            <v>MG</v>
          </cell>
          <cell r="G552">
            <v>3071</v>
          </cell>
        </row>
        <row r="553">
          <cell r="A553">
            <v>310270</v>
          </cell>
          <cell r="B553" t="str">
            <v>CACHOEIRA DE PAJEU</v>
          </cell>
          <cell r="C553" t="str">
            <v>MG</v>
          </cell>
          <cell r="F553">
            <v>112</v>
          </cell>
          <cell r="G553">
            <v>1156</v>
          </cell>
        </row>
        <row r="554">
          <cell r="A554">
            <v>353390</v>
          </cell>
          <cell r="B554" t="str">
            <v>OLIMPIA</v>
          </cell>
          <cell r="C554" t="str">
            <v>SP</v>
          </cell>
          <cell r="G554">
            <v>135474</v>
          </cell>
          <cell r="I554">
            <v>42186</v>
          </cell>
        </row>
        <row r="555">
          <cell r="A555">
            <v>313320</v>
          </cell>
          <cell r="B555" t="str">
            <v>ITANHOMI</v>
          </cell>
          <cell r="C555" t="str">
            <v>MG</v>
          </cell>
          <cell r="F555">
            <v>88073</v>
          </cell>
          <cell r="G555">
            <v>20</v>
          </cell>
        </row>
        <row r="556">
          <cell r="A556">
            <v>310910</v>
          </cell>
          <cell r="B556" t="str">
            <v>BUENO BRANDAO</v>
          </cell>
          <cell r="C556" t="str">
            <v>MG</v>
          </cell>
          <cell r="G556">
            <v>35994</v>
          </cell>
        </row>
        <row r="557">
          <cell r="A557">
            <v>311547</v>
          </cell>
          <cell r="B557" t="str">
            <v>CATUTI</v>
          </cell>
          <cell r="C557" t="str">
            <v>MG</v>
          </cell>
          <cell r="G557">
            <v>5</v>
          </cell>
        </row>
        <row r="558">
          <cell r="A558">
            <v>310420</v>
          </cell>
          <cell r="B558" t="str">
            <v>ARCOS</v>
          </cell>
          <cell r="C558" t="str">
            <v>MG</v>
          </cell>
          <cell r="F558">
            <v>81426</v>
          </cell>
        </row>
        <row r="559">
          <cell r="A559">
            <v>311265</v>
          </cell>
          <cell r="B559" t="str">
            <v>CAPITAO ANDRADE</v>
          </cell>
          <cell r="C559" t="str">
            <v>MG</v>
          </cell>
          <cell r="F559">
            <v>4768</v>
          </cell>
        </row>
        <row r="560">
          <cell r="A560">
            <v>310750</v>
          </cell>
          <cell r="B560" t="str">
            <v>BOM JARDIM DE MINAS</v>
          </cell>
          <cell r="C560" t="str">
            <v>MG</v>
          </cell>
          <cell r="F560">
            <v>4083</v>
          </cell>
        </row>
        <row r="561">
          <cell r="A561">
            <v>315930</v>
          </cell>
          <cell r="B561" t="str">
            <v>SANTA RITA DE JACUTINGA</v>
          </cell>
          <cell r="C561" t="str">
            <v>MG</v>
          </cell>
          <cell r="F561">
            <v>1080</v>
          </cell>
        </row>
        <row r="562">
          <cell r="A562">
            <v>311840</v>
          </cell>
          <cell r="B562" t="str">
            <v>CONSELHEIRO PENA</v>
          </cell>
          <cell r="C562" t="str">
            <v>MG</v>
          </cell>
          <cell r="F562">
            <v>412</v>
          </cell>
        </row>
        <row r="563">
          <cell r="A563">
            <v>313110</v>
          </cell>
          <cell r="B563" t="str">
            <v>INIMUTABA</v>
          </cell>
          <cell r="C563" t="str">
            <v>MG</v>
          </cell>
          <cell r="F563">
            <v>100</v>
          </cell>
        </row>
        <row r="564">
          <cell r="A564">
            <v>315050</v>
          </cell>
          <cell r="B564" t="str">
            <v>PIMENTA</v>
          </cell>
          <cell r="C564" t="str">
            <v>MG</v>
          </cell>
          <cell r="F564">
            <v>65</v>
          </cell>
        </row>
        <row r="565">
          <cell r="A565">
            <v>320332</v>
          </cell>
          <cell r="B565" t="str">
            <v>MARATAIZES</v>
          </cell>
          <cell r="C565" t="str">
            <v>ES</v>
          </cell>
        </row>
        <row r="566">
          <cell r="A566">
            <v>314655</v>
          </cell>
          <cell r="B566" t="str">
            <v>PAI PEDRO</v>
          </cell>
          <cell r="C566" t="str">
            <v>MG</v>
          </cell>
        </row>
        <row r="567">
          <cell r="A567">
            <v>317000</v>
          </cell>
          <cell r="B567" t="str">
            <v>UBAI</v>
          </cell>
          <cell r="C567" t="str">
            <v>MG</v>
          </cell>
        </row>
        <row r="568">
          <cell r="A568">
            <v>130260</v>
          </cell>
          <cell r="B568" t="str">
            <v>MANAUS</v>
          </cell>
          <cell r="C568" t="str">
            <v>AM</v>
          </cell>
          <cell r="F568">
            <v>12095495</v>
          </cell>
          <cell r="G568">
            <v>2323607642</v>
          </cell>
          <cell r="H568">
            <v>8262249</v>
          </cell>
          <cell r="I568">
            <v>2722191551</v>
          </cell>
        </row>
        <row r="569">
          <cell r="A569">
            <v>411460</v>
          </cell>
          <cell r="B569" t="str">
            <v>MARECHAL CANDIDO RONDON</v>
          </cell>
          <cell r="C569" t="str">
            <v>PR</v>
          </cell>
          <cell r="H569">
            <v>588</v>
          </cell>
        </row>
        <row r="570">
          <cell r="A570">
            <v>412170</v>
          </cell>
          <cell r="B570" t="str">
            <v>RESERVA</v>
          </cell>
          <cell r="C570" t="str">
            <v>PR</v>
          </cell>
          <cell r="D570">
            <v>1253315</v>
          </cell>
          <cell r="E570">
            <v>74829549</v>
          </cell>
          <cell r="F570">
            <v>1579680</v>
          </cell>
          <cell r="G570">
            <v>110723678</v>
          </cell>
          <cell r="H570">
            <v>589044</v>
          </cell>
          <cell r="I570">
            <v>51173130</v>
          </cell>
        </row>
        <row r="571">
          <cell r="A571">
            <v>353870</v>
          </cell>
          <cell r="B571" t="str">
            <v>PIRACICABA</v>
          </cell>
          <cell r="C571" t="str">
            <v>SP</v>
          </cell>
          <cell r="D571">
            <v>817267</v>
          </cell>
          <cell r="E571">
            <v>68364085</v>
          </cell>
          <cell r="F571">
            <v>6839501</v>
          </cell>
          <cell r="G571">
            <v>895766942</v>
          </cell>
          <cell r="H571">
            <v>5127657</v>
          </cell>
          <cell r="I571">
            <v>379090367</v>
          </cell>
        </row>
        <row r="572">
          <cell r="A572">
            <v>421830</v>
          </cell>
          <cell r="B572" t="str">
            <v>TRES BARRAS</v>
          </cell>
          <cell r="C572" t="str">
            <v>SC</v>
          </cell>
          <cell r="D572">
            <v>21978</v>
          </cell>
          <cell r="E572">
            <v>24475394</v>
          </cell>
          <cell r="F572">
            <v>18707</v>
          </cell>
          <cell r="G572">
            <v>23283389</v>
          </cell>
          <cell r="H572">
            <v>985</v>
          </cell>
        </row>
        <row r="573">
          <cell r="A573">
            <v>431237</v>
          </cell>
          <cell r="B573" t="str">
            <v>MONTE ALEGRE DOS CAMPOS</v>
          </cell>
          <cell r="C573" t="str">
            <v>RS</v>
          </cell>
          <cell r="E573">
            <v>2891611</v>
          </cell>
          <cell r="F573">
            <v>12293</v>
          </cell>
          <cell r="G573">
            <v>3224915</v>
          </cell>
          <cell r="H573">
            <v>2237</v>
          </cell>
          <cell r="I573">
            <v>1573758</v>
          </cell>
        </row>
        <row r="574">
          <cell r="A574">
            <v>430223</v>
          </cell>
          <cell r="B574" t="str">
            <v>BOA VISTA DO INCRA</v>
          </cell>
          <cell r="C574" t="str">
            <v>RS</v>
          </cell>
          <cell r="D574">
            <v>950</v>
          </cell>
          <cell r="E574">
            <v>21266209</v>
          </cell>
          <cell r="F574">
            <v>4372</v>
          </cell>
          <cell r="G574">
            <v>24228925</v>
          </cell>
          <cell r="H574">
            <v>1515</v>
          </cell>
          <cell r="I574">
            <v>11214171</v>
          </cell>
        </row>
        <row r="575">
          <cell r="A575">
            <v>421870</v>
          </cell>
          <cell r="B575" t="str">
            <v>TUBARAO</v>
          </cell>
          <cell r="C575" t="str">
            <v>SC</v>
          </cell>
          <cell r="F575">
            <v>1195799</v>
          </cell>
          <cell r="G575">
            <v>104670635</v>
          </cell>
          <cell r="H575">
            <v>830790</v>
          </cell>
          <cell r="I575">
            <v>70168230</v>
          </cell>
        </row>
        <row r="576">
          <cell r="A576">
            <v>280030</v>
          </cell>
          <cell r="B576" t="str">
            <v>ARACAJU</v>
          </cell>
          <cell r="C576" t="str">
            <v>SE</v>
          </cell>
          <cell r="D576">
            <v>3317020</v>
          </cell>
          <cell r="E576">
            <v>448525084</v>
          </cell>
          <cell r="F576">
            <v>6065045</v>
          </cell>
          <cell r="G576">
            <v>461273417</v>
          </cell>
          <cell r="H576">
            <v>4060330</v>
          </cell>
          <cell r="I576">
            <v>221753078</v>
          </cell>
        </row>
        <row r="577">
          <cell r="A577">
            <v>500720</v>
          </cell>
          <cell r="B577" t="str">
            <v>RIO BRILHANTE</v>
          </cell>
          <cell r="C577" t="str">
            <v>MS</v>
          </cell>
          <cell r="D577">
            <v>657749</v>
          </cell>
          <cell r="E577">
            <v>71456328</v>
          </cell>
          <cell r="F577">
            <v>315333</v>
          </cell>
          <cell r="G577">
            <v>64515305</v>
          </cell>
          <cell r="H577">
            <v>278886</v>
          </cell>
          <cell r="I577">
            <v>32400881</v>
          </cell>
        </row>
        <row r="578">
          <cell r="A578">
            <v>420220</v>
          </cell>
          <cell r="B578" t="str">
            <v>BENEDITO NOVO</v>
          </cell>
          <cell r="C578" t="str">
            <v>SC</v>
          </cell>
          <cell r="D578">
            <v>54544</v>
          </cell>
          <cell r="E578">
            <v>10805570</v>
          </cell>
          <cell r="F578">
            <v>126882</v>
          </cell>
          <cell r="G578">
            <v>14613097</v>
          </cell>
          <cell r="H578">
            <v>5734</v>
          </cell>
        </row>
        <row r="579">
          <cell r="A579">
            <v>420340</v>
          </cell>
          <cell r="B579" t="str">
            <v>CAMPO BELO DO SUL</v>
          </cell>
          <cell r="C579" t="str">
            <v>SC</v>
          </cell>
          <cell r="D579">
            <v>1088</v>
          </cell>
          <cell r="E579">
            <v>6980754</v>
          </cell>
          <cell r="F579">
            <v>8734</v>
          </cell>
          <cell r="G579">
            <v>7689930</v>
          </cell>
          <cell r="H579">
            <v>2098</v>
          </cell>
          <cell r="I579">
            <v>4109126</v>
          </cell>
        </row>
        <row r="580">
          <cell r="A580">
            <v>353010</v>
          </cell>
          <cell r="B580" t="str">
            <v>MIRANDOPOLIS</v>
          </cell>
          <cell r="C580" t="str">
            <v>SP</v>
          </cell>
          <cell r="D580">
            <v>68475</v>
          </cell>
          <cell r="E580">
            <v>6821006</v>
          </cell>
          <cell r="F580">
            <v>40721</v>
          </cell>
          <cell r="G580">
            <v>6048010</v>
          </cell>
          <cell r="H580">
            <v>5</v>
          </cell>
          <cell r="I580">
            <v>5482430</v>
          </cell>
        </row>
        <row r="581">
          <cell r="A581">
            <v>354170</v>
          </cell>
          <cell r="B581" t="str">
            <v>QUATA</v>
          </cell>
          <cell r="C581" t="str">
            <v>SP</v>
          </cell>
          <cell r="D581">
            <v>2119</v>
          </cell>
          <cell r="E581">
            <v>2610439</v>
          </cell>
          <cell r="F581">
            <v>1688</v>
          </cell>
          <cell r="G581">
            <v>4450586</v>
          </cell>
          <cell r="H581">
            <v>2709</v>
          </cell>
          <cell r="I581">
            <v>3048316</v>
          </cell>
        </row>
        <row r="582">
          <cell r="A582">
            <v>430930</v>
          </cell>
          <cell r="B582" t="str">
            <v>GUAIBA</v>
          </cell>
          <cell r="C582" t="str">
            <v>RS</v>
          </cell>
          <cell r="D582">
            <v>63675</v>
          </cell>
          <cell r="E582">
            <v>92980</v>
          </cell>
          <cell r="F582">
            <v>60282</v>
          </cell>
          <cell r="G582">
            <v>93798</v>
          </cell>
        </row>
        <row r="583">
          <cell r="A583">
            <v>354450</v>
          </cell>
          <cell r="B583" t="str">
            <v>RUBINEIA</v>
          </cell>
          <cell r="C583" t="str">
            <v>SP</v>
          </cell>
          <cell r="D583">
            <v>1612</v>
          </cell>
          <cell r="E583">
            <v>414371</v>
          </cell>
          <cell r="F583">
            <v>173</v>
          </cell>
          <cell r="G583">
            <v>292425</v>
          </cell>
          <cell r="H583">
            <v>711</v>
          </cell>
          <cell r="I583">
            <v>60117</v>
          </cell>
        </row>
        <row r="584">
          <cell r="A584">
            <v>510515</v>
          </cell>
          <cell r="B584" t="str">
            <v>JUINA</v>
          </cell>
          <cell r="C584" t="str">
            <v>MT</v>
          </cell>
          <cell r="D584">
            <v>13962</v>
          </cell>
          <cell r="E584">
            <v>3228768</v>
          </cell>
          <cell r="F584">
            <v>72114</v>
          </cell>
          <cell r="G584">
            <v>4289438</v>
          </cell>
          <cell r="H584">
            <v>72705</v>
          </cell>
          <cell r="I584">
            <v>827524</v>
          </cell>
        </row>
        <row r="585">
          <cell r="A585">
            <v>420460</v>
          </cell>
          <cell r="B585" t="str">
            <v>CRICIUMA</v>
          </cell>
          <cell r="C585" t="str">
            <v>SC</v>
          </cell>
          <cell r="D585">
            <v>4770090</v>
          </cell>
          <cell r="F585">
            <v>3170290</v>
          </cell>
          <cell r="G585">
            <v>57251698</v>
          </cell>
          <cell r="H585">
            <v>1642832</v>
          </cell>
          <cell r="I585">
            <v>86576492</v>
          </cell>
        </row>
        <row r="586">
          <cell r="A586">
            <v>411580</v>
          </cell>
          <cell r="B586" t="str">
            <v>MEDIANEIRA</v>
          </cell>
          <cell r="C586" t="str">
            <v>PR</v>
          </cell>
          <cell r="F586">
            <v>101393</v>
          </cell>
          <cell r="G586">
            <v>603746</v>
          </cell>
        </row>
        <row r="587">
          <cell r="A587">
            <v>430740</v>
          </cell>
          <cell r="B587" t="str">
            <v>ESMERALDA</v>
          </cell>
          <cell r="C587" t="str">
            <v>RS</v>
          </cell>
          <cell r="E587">
            <v>1496208</v>
          </cell>
          <cell r="G587">
            <v>2057286</v>
          </cell>
          <cell r="I587">
            <v>2431338</v>
          </cell>
        </row>
        <row r="588">
          <cell r="A588">
            <v>432310</v>
          </cell>
          <cell r="B588" t="str">
            <v>VICENTE DUTRA</v>
          </cell>
          <cell r="C588" t="str">
            <v>RS</v>
          </cell>
          <cell r="D588">
            <v>71840</v>
          </cell>
          <cell r="E588">
            <v>1624495</v>
          </cell>
          <cell r="F588">
            <v>87277</v>
          </cell>
          <cell r="G588">
            <v>7256767</v>
          </cell>
          <cell r="H588">
            <v>61548</v>
          </cell>
          <cell r="I588">
            <v>5214402</v>
          </cell>
        </row>
        <row r="589">
          <cell r="A589">
            <v>410250</v>
          </cell>
          <cell r="B589" t="str">
            <v>BARBOSA FERRAZ</v>
          </cell>
          <cell r="C589" t="str">
            <v>PR</v>
          </cell>
          <cell r="D589">
            <v>1102</v>
          </cell>
          <cell r="E589">
            <v>10209480</v>
          </cell>
          <cell r="F589">
            <v>906</v>
          </cell>
          <cell r="G589">
            <v>8813683</v>
          </cell>
          <cell r="I589">
            <v>4703318</v>
          </cell>
        </row>
        <row r="590">
          <cell r="A590">
            <v>421790</v>
          </cell>
          <cell r="B590" t="str">
            <v>TANGARA</v>
          </cell>
          <cell r="C590" t="str">
            <v>SC</v>
          </cell>
          <cell r="F590">
            <v>236326</v>
          </cell>
          <cell r="G590">
            <v>15447787</v>
          </cell>
          <cell r="H590">
            <v>105886</v>
          </cell>
          <cell r="I590">
            <v>15412627</v>
          </cell>
        </row>
        <row r="591">
          <cell r="A591">
            <v>261130</v>
          </cell>
          <cell r="B591" t="str">
            <v>POMBOS</v>
          </cell>
          <cell r="C591" t="str">
            <v>PE</v>
          </cell>
          <cell r="D591">
            <v>50486</v>
          </cell>
          <cell r="E591">
            <v>1333934</v>
          </cell>
          <cell r="F591">
            <v>32969</v>
          </cell>
          <cell r="G591">
            <v>1231114</v>
          </cell>
          <cell r="H591">
            <v>10796</v>
          </cell>
          <cell r="I591">
            <v>882749</v>
          </cell>
        </row>
        <row r="592">
          <cell r="A592">
            <v>431417</v>
          </cell>
          <cell r="B592" t="str">
            <v>PEDRAS ALTAS</v>
          </cell>
          <cell r="C592" t="str">
            <v>RS</v>
          </cell>
          <cell r="D592">
            <v>95358</v>
          </cell>
          <cell r="E592">
            <v>24148917</v>
          </cell>
          <cell r="F592">
            <v>42949</v>
          </cell>
          <cell r="G592">
            <v>21078254</v>
          </cell>
          <cell r="H592">
            <v>27656</v>
          </cell>
          <cell r="I592">
            <v>6636592</v>
          </cell>
        </row>
        <row r="593">
          <cell r="A593">
            <v>355260</v>
          </cell>
          <cell r="B593" t="str">
            <v>TABAPUA</v>
          </cell>
          <cell r="C593" t="str">
            <v>SP</v>
          </cell>
        </row>
        <row r="594">
          <cell r="A594">
            <v>421120</v>
          </cell>
          <cell r="B594" t="str">
            <v>MORRO DA FUMACA</v>
          </cell>
          <cell r="C594" t="str">
            <v>SC</v>
          </cell>
          <cell r="D594">
            <v>150631</v>
          </cell>
          <cell r="F594">
            <v>91563</v>
          </cell>
          <cell r="G594">
            <v>3522646</v>
          </cell>
          <cell r="H594">
            <v>116267</v>
          </cell>
          <cell r="I594">
            <v>6921445</v>
          </cell>
        </row>
        <row r="595">
          <cell r="A595">
            <v>431403</v>
          </cell>
          <cell r="B595" t="str">
            <v>PARECI NOVO</v>
          </cell>
          <cell r="C595" t="str">
            <v>RS</v>
          </cell>
          <cell r="F595">
            <v>1117</v>
          </cell>
          <cell r="G595">
            <v>570065</v>
          </cell>
          <cell r="H595">
            <v>192</v>
          </cell>
          <cell r="I595">
            <v>561828</v>
          </cell>
        </row>
        <row r="596">
          <cell r="A596">
            <v>431532</v>
          </cell>
          <cell r="B596" t="str">
            <v>QUEVEDOS</v>
          </cell>
          <cell r="C596" t="str">
            <v>RS</v>
          </cell>
          <cell r="D596">
            <v>6927</v>
          </cell>
          <cell r="E596">
            <v>116606</v>
          </cell>
          <cell r="F596">
            <v>730</v>
          </cell>
          <cell r="G596">
            <v>197704</v>
          </cell>
          <cell r="I596">
            <v>173944</v>
          </cell>
        </row>
        <row r="597">
          <cell r="A597">
            <v>420970</v>
          </cell>
          <cell r="B597" t="str">
            <v>LEBON REGIS</v>
          </cell>
          <cell r="C597" t="str">
            <v>SC</v>
          </cell>
          <cell r="D597">
            <v>52834</v>
          </cell>
          <cell r="E597">
            <v>2455256</v>
          </cell>
          <cell r="F597">
            <v>261110</v>
          </cell>
          <cell r="G597">
            <v>7795733</v>
          </cell>
          <cell r="H597">
            <v>10503</v>
          </cell>
          <cell r="I597">
            <v>2218632</v>
          </cell>
        </row>
        <row r="598">
          <cell r="A598">
            <v>354570</v>
          </cell>
          <cell r="B598" t="str">
            <v>SANTA ALBERTINA</v>
          </cell>
          <cell r="C598" t="str">
            <v>SP</v>
          </cell>
          <cell r="F598">
            <v>842</v>
          </cell>
          <cell r="G598">
            <v>369366</v>
          </cell>
          <cell r="I598">
            <v>723531</v>
          </cell>
        </row>
        <row r="599">
          <cell r="A599">
            <v>351220</v>
          </cell>
          <cell r="B599" t="str">
            <v>CONCHAL</v>
          </cell>
          <cell r="C599" t="str">
            <v>SP</v>
          </cell>
          <cell r="D599">
            <v>39645</v>
          </cell>
          <cell r="E599">
            <v>2743170</v>
          </cell>
          <cell r="F599">
            <v>57646</v>
          </cell>
          <cell r="G599">
            <v>3477999</v>
          </cell>
          <cell r="H599">
            <v>7275</v>
          </cell>
          <cell r="I599">
            <v>416558</v>
          </cell>
        </row>
        <row r="600">
          <cell r="A600">
            <v>352585</v>
          </cell>
          <cell r="B600" t="str">
            <v>JUMIRIM</v>
          </cell>
          <cell r="C600" t="str">
            <v>SP</v>
          </cell>
          <cell r="I600">
            <v>175741</v>
          </cell>
        </row>
        <row r="601">
          <cell r="A601">
            <v>221080</v>
          </cell>
          <cell r="B601" t="str">
            <v>SIMPLICIO MENDES</v>
          </cell>
          <cell r="C601" t="str">
            <v>PI</v>
          </cell>
        </row>
        <row r="602">
          <cell r="A602">
            <v>420820</v>
          </cell>
          <cell r="B602" t="str">
            <v>ITAJAI</v>
          </cell>
          <cell r="C602" t="str">
            <v>SC</v>
          </cell>
          <cell r="D602">
            <v>21</v>
          </cell>
          <cell r="E602">
            <v>33</v>
          </cell>
          <cell r="F602">
            <v>282</v>
          </cell>
          <cell r="G602">
            <v>1194</v>
          </cell>
          <cell r="H602">
            <v>336</v>
          </cell>
          <cell r="I602">
            <v>3320</v>
          </cell>
        </row>
        <row r="603">
          <cell r="A603">
            <v>110002</v>
          </cell>
          <cell r="B603" t="str">
            <v>ARIQUEMES</v>
          </cell>
          <cell r="C603" t="str">
            <v>RO</v>
          </cell>
          <cell r="F603">
            <v>38592</v>
          </cell>
          <cell r="G603">
            <v>168918</v>
          </cell>
          <cell r="H603">
            <v>34047</v>
          </cell>
          <cell r="I603">
            <v>190942</v>
          </cell>
        </row>
        <row r="604">
          <cell r="A604">
            <v>315120</v>
          </cell>
          <cell r="B604" t="str">
            <v>PIRAPORA</v>
          </cell>
          <cell r="C604" t="str">
            <v>MG</v>
          </cell>
          <cell r="F604">
            <v>77303</v>
          </cell>
          <cell r="G604">
            <v>90</v>
          </cell>
        </row>
        <row r="605">
          <cell r="A605">
            <v>510454</v>
          </cell>
          <cell r="B605" t="str">
            <v>ITANHANGA</v>
          </cell>
          <cell r="C605" t="str">
            <v>MT</v>
          </cell>
          <cell r="F605">
            <v>4720</v>
          </cell>
          <cell r="H605">
            <v>31973</v>
          </cell>
          <cell r="I605">
            <v>1750272</v>
          </cell>
        </row>
        <row r="606">
          <cell r="A606">
            <v>311940</v>
          </cell>
          <cell r="B606" t="str">
            <v>CORONEL FABRICIANO</v>
          </cell>
          <cell r="C606" t="str">
            <v>MG</v>
          </cell>
          <cell r="F606">
            <v>86553</v>
          </cell>
          <cell r="G606">
            <v>1200</v>
          </cell>
        </row>
        <row r="607">
          <cell r="A607">
            <v>311380</v>
          </cell>
          <cell r="B607" t="str">
            <v>CARMESIA</v>
          </cell>
          <cell r="C607" t="str">
            <v>MG</v>
          </cell>
          <cell r="G607">
            <v>15490</v>
          </cell>
        </row>
        <row r="608">
          <cell r="A608">
            <v>314675</v>
          </cell>
          <cell r="B608" t="str">
            <v>PALMOPOLIS</v>
          </cell>
          <cell r="C608" t="str">
            <v>MG</v>
          </cell>
          <cell r="G608">
            <v>4448</v>
          </cell>
        </row>
        <row r="609">
          <cell r="A609">
            <v>312250</v>
          </cell>
          <cell r="B609" t="str">
            <v>DOM CAVATI</v>
          </cell>
          <cell r="C609" t="str">
            <v>MG</v>
          </cell>
          <cell r="G609">
            <v>266</v>
          </cell>
        </row>
        <row r="610">
          <cell r="A610">
            <v>314640</v>
          </cell>
          <cell r="B610" t="str">
            <v>PAINEIRAS</v>
          </cell>
          <cell r="C610" t="str">
            <v>MG</v>
          </cell>
          <cell r="G610">
            <v>3</v>
          </cell>
        </row>
        <row r="611">
          <cell r="A611">
            <v>313270</v>
          </cell>
          <cell r="B611" t="str">
            <v>ITAMBACURI</v>
          </cell>
          <cell r="C611" t="str">
            <v>MG</v>
          </cell>
          <cell r="F611">
            <v>90</v>
          </cell>
          <cell r="G611">
            <v>500</v>
          </cell>
        </row>
        <row r="612">
          <cell r="A612">
            <v>312220</v>
          </cell>
          <cell r="B612" t="str">
            <v>DIVINOLANDIA DE MINAS</v>
          </cell>
          <cell r="C612" t="str">
            <v>MG</v>
          </cell>
          <cell r="F612">
            <v>10</v>
          </cell>
          <cell r="G612">
            <v>336233</v>
          </cell>
        </row>
        <row r="613">
          <cell r="A613">
            <v>355630</v>
          </cell>
          <cell r="B613" t="str">
            <v>VALPARAISO</v>
          </cell>
          <cell r="C613" t="str">
            <v>SP</v>
          </cell>
        </row>
        <row r="614">
          <cell r="A614">
            <v>312950</v>
          </cell>
          <cell r="B614" t="str">
            <v>IBIA</v>
          </cell>
          <cell r="C614" t="str">
            <v>MG</v>
          </cell>
          <cell r="F614">
            <v>34632</v>
          </cell>
          <cell r="G614">
            <v>2580</v>
          </cell>
        </row>
        <row r="615">
          <cell r="A615">
            <v>521000</v>
          </cell>
          <cell r="B615" t="str">
            <v>INHUMAS</v>
          </cell>
          <cell r="C615" t="str">
            <v>GO</v>
          </cell>
          <cell r="D615">
            <v>3206</v>
          </cell>
        </row>
        <row r="616">
          <cell r="A616">
            <v>310450</v>
          </cell>
          <cell r="B616" t="str">
            <v>ARINOS</v>
          </cell>
          <cell r="C616" t="str">
            <v>MG</v>
          </cell>
          <cell r="F616">
            <v>16992</v>
          </cell>
        </row>
        <row r="617">
          <cell r="A617">
            <v>314710</v>
          </cell>
          <cell r="B617" t="str">
            <v>PARA DE MINAS</v>
          </cell>
          <cell r="C617" t="str">
            <v>MG</v>
          </cell>
          <cell r="F617">
            <v>21349</v>
          </cell>
        </row>
        <row r="618">
          <cell r="A618">
            <v>353930</v>
          </cell>
          <cell r="B618" t="str">
            <v>PIRASSUNUNGA</v>
          </cell>
          <cell r="C618" t="str">
            <v>SP</v>
          </cell>
          <cell r="F618">
            <v>41</v>
          </cell>
          <cell r="H618">
            <v>316924</v>
          </cell>
        </row>
        <row r="619">
          <cell r="A619">
            <v>311450</v>
          </cell>
          <cell r="B619" t="str">
            <v>CARMOPOLIS DE MINAS</v>
          </cell>
          <cell r="C619" t="str">
            <v>MG</v>
          </cell>
          <cell r="F619">
            <v>80</v>
          </cell>
        </row>
        <row r="620">
          <cell r="A620">
            <v>316240</v>
          </cell>
          <cell r="B620" t="str">
            <v>SAO JOAO DA PONTE</v>
          </cell>
          <cell r="C620" t="str">
            <v>MG</v>
          </cell>
          <cell r="F620">
            <v>8112</v>
          </cell>
        </row>
        <row r="621">
          <cell r="A621">
            <v>312270</v>
          </cell>
          <cell r="B621" t="str">
            <v>DOM SILVERIO</v>
          </cell>
          <cell r="C621" t="str">
            <v>MG</v>
          </cell>
          <cell r="F621">
            <v>11066</v>
          </cell>
        </row>
        <row r="622">
          <cell r="A622">
            <v>315610</v>
          </cell>
          <cell r="B622" t="str">
            <v>RITAPOLIS</v>
          </cell>
          <cell r="C622" t="str">
            <v>MG</v>
          </cell>
          <cell r="F622">
            <v>2761</v>
          </cell>
        </row>
        <row r="623">
          <cell r="A623">
            <v>311250</v>
          </cell>
          <cell r="B623" t="str">
            <v>CAPIM BRANCO</v>
          </cell>
          <cell r="C623" t="str">
            <v>MG</v>
          </cell>
          <cell r="F623">
            <v>390</v>
          </cell>
        </row>
        <row r="624">
          <cell r="A624">
            <v>317090</v>
          </cell>
          <cell r="B624" t="str">
            <v>VARZELANDIA</v>
          </cell>
          <cell r="C624" t="str">
            <v>MG</v>
          </cell>
          <cell r="F624">
            <v>14000</v>
          </cell>
        </row>
        <row r="625">
          <cell r="A625">
            <v>320255</v>
          </cell>
          <cell r="B625" t="str">
            <v>IBITIRAMA</v>
          </cell>
          <cell r="C625" t="str">
            <v>ES</v>
          </cell>
        </row>
        <row r="626">
          <cell r="A626">
            <v>316610</v>
          </cell>
          <cell r="B626" t="str">
            <v>SENHORA DO PORTO</v>
          </cell>
          <cell r="C626" t="str">
            <v>MG</v>
          </cell>
        </row>
        <row r="627">
          <cell r="A627">
            <v>316447</v>
          </cell>
          <cell r="B627" t="str">
            <v>SAO SEBASTIAO DO ANTA</v>
          </cell>
          <cell r="C627" t="str">
            <v>MG</v>
          </cell>
        </row>
        <row r="628">
          <cell r="A628">
            <v>231395</v>
          </cell>
          <cell r="B628" t="str">
            <v>VARJOTA</v>
          </cell>
          <cell r="C628" t="str">
            <v>CE</v>
          </cell>
        </row>
        <row r="629">
          <cell r="A629">
            <v>315540</v>
          </cell>
          <cell r="B629" t="str">
            <v>RIO NOVO</v>
          </cell>
          <cell r="C629" t="str">
            <v>MG</v>
          </cell>
        </row>
        <row r="630">
          <cell r="A630">
            <v>316530</v>
          </cell>
          <cell r="B630" t="str">
            <v>SAO VICENTE DE MINAS</v>
          </cell>
          <cell r="C630" t="str">
            <v>MG</v>
          </cell>
          <cell r="F630">
            <v>15</v>
          </cell>
        </row>
        <row r="631">
          <cell r="A631">
            <v>431010</v>
          </cell>
          <cell r="B631" t="str">
            <v>IGREJINHA</v>
          </cell>
          <cell r="C631" t="str">
            <v>RS</v>
          </cell>
          <cell r="E631">
            <v>3542330</v>
          </cell>
          <cell r="F631">
            <v>532584</v>
          </cell>
          <cell r="G631">
            <v>79315891</v>
          </cell>
          <cell r="H631">
            <v>295574</v>
          </cell>
          <cell r="I631">
            <v>44299436</v>
          </cell>
        </row>
        <row r="632">
          <cell r="A632">
            <v>110040</v>
          </cell>
          <cell r="B632" t="str">
            <v>ALTO PARAISO</v>
          </cell>
          <cell r="C632" t="str">
            <v>RO</v>
          </cell>
          <cell r="E632">
            <v>363350</v>
          </cell>
          <cell r="F632">
            <v>33059</v>
          </cell>
          <cell r="G632">
            <v>4892896</v>
          </cell>
          <cell r="H632">
            <v>36955</v>
          </cell>
          <cell r="I632">
            <v>1948913</v>
          </cell>
        </row>
        <row r="633">
          <cell r="A633">
            <v>410785</v>
          </cell>
          <cell r="B633" t="str">
            <v>FLOR DA SERRA DO SUL</v>
          </cell>
          <cell r="C633" t="str">
            <v>PR</v>
          </cell>
          <cell r="D633">
            <v>49078</v>
          </cell>
          <cell r="E633">
            <v>4634430</v>
          </cell>
          <cell r="F633">
            <v>109925</v>
          </cell>
          <cell r="G633">
            <v>13207901</v>
          </cell>
          <cell r="H633">
            <v>59383</v>
          </cell>
          <cell r="I633">
            <v>5521584</v>
          </cell>
        </row>
        <row r="634">
          <cell r="A634">
            <v>354420</v>
          </cell>
          <cell r="B634" t="str">
            <v>RIOLANDIA</v>
          </cell>
          <cell r="C634" t="str">
            <v>SP</v>
          </cell>
          <cell r="D634">
            <v>101192</v>
          </cell>
          <cell r="E634">
            <v>7847928</v>
          </cell>
          <cell r="F634">
            <v>143347</v>
          </cell>
          <cell r="G634">
            <v>7937912</v>
          </cell>
          <cell r="H634">
            <v>34495</v>
          </cell>
          <cell r="I634">
            <v>4172397</v>
          </cell>
        </row>
        <row r="635">
          <cell r="A635">
            <v>320470</v>
          </cell>
          <cell r="B635" t="str">
            <v>SAO GABRIEL DA PALHA</v>
          </cell>
          <cell r="C635" t="str">
            <v>ES</v>
          </cell>
        </row>
        <row r="636">
          <cell r="A636">
            <v>353900</v>
          </cell>
          <cell r="B636" t="str">
            <v>PIRANGI</v>
          </cell>
          <cell r="C636" t="str">
            <v>SP</v>
          </cell>
          <cell r="F636">
            <v>26513</v>
          </cell>
          <cell r="G636">
            <v>455995</v>
          </cell>
          <cell r="H636">
            <v>18758</v>
          </cell>
          <cell r="I636">
            <v>1882759</v>
          </cell>
        </row>
        <row r="637">
          <cell r="A637">
            <v>352240</v>
          </cell>
          <cell r="B637" t="str">
            <v>ITAPEVA</v>
          </cell>
          <cell r="C637" t="str">
            <v>SP</v>
          </cell>
          <cell r="F637">
            <v>26530</v>
          </cell>
          <cell r="H637">
            <v>6172</v>
          </cell>
        </row>
        <row r="638">
          <cell r="A638">
            <v>352810</v>
          </cell>
          <cell r="B638" t="str">
            <v>MACAUBAL</v>
          </cell>
          <cell r="C638" t="str">
            <v>SP</v>
          </cell>
          <cell r="D638">
            <v>86444</v>
          </cell>
          <cell r="E638">
            <v>17333310</v>
          </cell>
          <cell r="F638">
            <v>118166</v>
          </cell>
          <cell r="G638">
            <v>15805247</v>
          </cell>
          <cell r="H638">
            <v>84975</v>
          </cell>
          <cell r="I638">
            <v>7794173</v>
          </cell>
        </row>
        <row r="639">
          <cell r="A639">
            <v>420515</v>
          </cell>
          <cell r="B639" t="str">
            <v>DOUTOR PEDRINHO</v>
          </cell>
          <cell r="C639" t="str">
            <v>SC</v>
          </cell>
          <cell r="D639">
            <v>264</v>
          </cell>
          <cell r="E639">
            <v>8038980</v>
          </cell>
          <cell r="F639">
            <v>357</v>
          </cell>
          <cell r="G639">
            <v>6774534</v>
          </cell>
          <cell r="H639">
            <v>537</v>
          </cell>
          <cell r="I639">
            <v>3054483</v>
          </cell>
        </row>
        <row r="640">
          <cell r="A640">
            <v>420125</v>
          </cell>
          <cell r="B640" t="str">
            <v>APIUNA</v>
          </cell>
          <cell r="C640" t="str">
            <v>SC</v>
          </cell>
          <cell r="D640">
            <v>443179</v>
          </cell>
          <cell r="E640">
            <v>59989087</v>
          </cell>
          <cell r="F640">
            <v>74854</v>
          </cell>
          <cell r="G640">
            <v>52560085</v>
          </cell>
          <cell r="H640">
            <v>178671</v>
          </cell>
          <cell r="I640">
            <v>30327263</v>
          </cell>
        </row>
        <row r="641">
          <cell r="A641">
            <v>431675</v>
          </cell>
          <cell r="B641" t="str">
            <v>SANTA CLARA DO SUL</v>
          </cell>
          <cell r="C641" t="str">
            <v>RS</v>
          </cell>
          <cell r="D641">
            <v>60</v>
          </cell>
          <cell r="E641">
            <v>29990702</v>
          </cell>
          <cell r="F641">
            <v>1</v>
          </cell>
          <cell r="G641">
            <v>23221251</v>
          </cell>
          <cell r="I641">
            <v>11105115</v>
          </cell>
        </row>
        <row r="642">
          <cell r="A642">
            <v>431415</v>
          </cell>
          <cell r="B642" t="str">
            <v>PAVERAMA</v>
          </cell>
          <cell r="C642" t="str">
            <v>RS</v>
          </cell>
        </row>
        <row r="643">
          <cell r="A643">
            <v>431300</v>
          </cell>
          <cell r="B643" t="str">
            <v>NOVA BRESCIA</v>
          </cell>
          <cell r="C643" t="str">
            <v>RS</v>
          </cell>
          <cell r="E643">
            <v>743529</v>
          </cell>
          <cell r="G643">
            <v>464838</v>
          </cell>
          <cell r="I643">
            <v>119730</v>
          </cell>
        </row>
        <row r="644">
          <cell r="A644">
            <v>430222</v>
          </cell>
          <cell r="B644" t="str">
            <v>BOA VISTA DO CADEADO</v>
          </cell>
          <cell r="C644" t="str">
            <v>RS</v>
          </cell>
          <cell r="F644">
            <v>2727</v>
          </cell>
          <cell r="G644">
            <v>749840</v>
          </cell>
          <cell r="H644">
            <v>858</v>
          </cell>
          <cell r="I644">
            <v>877655</v>
          </cell>
        </row>
        <row r="645">
          <cell r="A645">
            <v>500150</v>
          </cell>
          <cell r="B645" t="str">
            <v>BANDEIRANTES</v>
          </cell>
          <cell r="C645" t="str">
            <v>MS</v>
          </cell>
          <cell r="F645">
            <v>33198</v>
          </cell>
          <cell r="G645">
            <v>29392881</v>
          </cell>
          <cell r="H645">
            <v>18309</v>
          </cell>
          <cell r="I645">
            <v>17780362</v>
          </cell>
        </row>
        <row r="646">
          <cell r="A646">
            <v>421690</v>
          </cell>
          <cell r="B646" t="str">
            <v>SAO LOURENCO DO OESTE</v>
          </cell>
          <cell r="C646" t="str">
            <v>SC</v>
          </cell>
          <cell r="D646">
            <v>1157</v>
          </cell>
          <cell r="E646">
            <v>445311</v>
          </cell>
          <cell r="F646">
            <v>7829</v>
          </cell>
          <cell r="G646">
            <v>749474</v>
          </cell>
          <cell r="H646">
            <v>872</v>
          </cell>
          <cell r="I646">
            <v>145133</v>
          </cell>
        </row>
        <row r="647">
          <cell r="A647">
            <v>353050</v>
          </cell>
          <cell r="B647" t="str">
            <v>MOCOCA</v>
          </cell>
          <cell r="C647" t="str">
            <v>SP</v>
          </cell>
          <cell r="H647">
            <v>5640</v>
          </cell>
        </row>
        <row r="648">
          <cell r="A648">
            <v>431650</v>
          </cell>
          <cell r="B648" t="str">
            <v>SALVADOR DO SUL</v>
          </cell>
          <cell r="C648" t="str">
            <v>RS</v>
          </cell>
        </row>
        <row r="649">
          <cell r="A649">
            <v>431213</v>
          </cell>
          <cell r="B649" t="str">
            <v>MATO CASTELHANO</v>
          </cell>
          <cell r="C649" t="str">
            <v>RS</v>
          </cell>
          <cell r="F649">
            <v>572</v>
          </cell>
          <cell r="G649">
            <v>744564</v>
          </cell>
          <cell r="H649">
            <v>1294</v>
          </cell>
          <cell r="I649">
            <v>29732</v>
          </cell>
        </row>
        <row r="650">
          <cell r="A650">
            <v>411095</v>
          </cell>
          <cell r="B650" t="str">
            <v>ITAIPULANDIA</v>
          </cell>
          <cell r="C650" t="str">
            <v>PR</v>
          </cell>
          <cell r="F650">
            <v>4</v>
          </cell>
          <cell r="G650">
            <v>44382</v>
          </cell>
        </row>
        <row r="651">
          <cell r="A651">
            <v>420425</v>
          </cell>
          <cell r="B651" t="str">
            <v>COCAL DO SUL</v>
          </cell>
          <cell r="C651" t="str">
            <v>SC</v>
          </cell>
          <cell r="D651">
            <v>488287</v>
          </cell>
          <cell r="F651">
            <v>528220</v>
          </cell>
          <cell r="G651">
            <v>12812594</v>
          </cell>
          <cell r="H651">
            <v>205129</v>
          </cell>
          <cell r="I651">
            <v>19395249</v>
          </cell>
        </row>
        <row r="652">
          <cell r="A652">
            <v>354010</v>
          </cell>
          <cell r="B652" t="str">
            <v>PONGAI</v>
          </cell>
          <cell r="C652" t="str">
            <v>SP</v>
          </cell>
          <cell r="D652">
            <v>364</v>
          </cell>
          <cell r="F652">
            <v>9870</v>
          </cell>
          <cell r="G652">
            <v>3932396</v>
          </cell>
          <cell r="H652">
            <v>2256</v>
          </cell>
          <cell r="I652">
            <v>2682260</v>
          </cell>
        </row>
        <row r="653">
          <cell r="A653">
            <v>420209</v>
          </cell>
          <cell r="B653" t="str">
            <v>BARRA BONITA</v>
          </cell>
          <cell r="C653" t="str">
            <v>SC</v>
          </cell>
          <cell r="F653">
            <v>28757</v>
          </cell>
          <cell r="G653">
            <v>2038295</v>
          </cell>
          <cell r="H653">
            <v>15129</v>
          </cell>
          <cell r="I653">
            <v>1701809</v>
          </cell>
        </row>
        <row r="654">
          <cell r="A654">
            <v>420580</v>
          </cell>
          <cell r="B654" t="str">
            <v>GARUVA</v>
          </cell>
          <cell r="C654" t="str">
            <v>SC</v>
          </cell>
          <cell r="F654">
            <v>110268</v>
          </cell>
          <cell r="G654">
            <v>20551984</v>
          </cell>
          <cell r="H654">
            <v>279510</v>
          </cell>
          <cell r="I654">
            <v>19566467</v>
          </cell>
        </row>
        <row r="655">
          <cell r="A655">
            <v>421507</v>
          </cell>
          <cell r="B655" t="str">
            <v>RIQUEZA</v>
          </cell>
          <cell r="C655" t="str">
            <v>SC</v>
          </cell>
          <cell r="F655">
            <v>37884</v>
          </cell>
          <cell r="G655">
            <v>1477998</v>
          </cell>
        </row>
        <row r="656">
          <cell r="A656">
            <v>317220</v>
          </cell>
          <cell r="B656" t="str">
            <v>WENCESLAU BRAZ</v>
          </cell>
          <cell r="C656" t="str">
            <v>MG</v>
          </cell>
          <cell r="G656">
            <v>16271</v>
          </cell>
          <cell r="H656">
            <v>628</v>
          </cell>
          <cell r="I656">
            <v>2279740</v>
          </cell>
        </row>
        <row r="657">
          <cell r="A657">
            <v>420160</v>
          </cell>
          <cell r="B657" t="str">
            <v>ARROIO TRINTA</v>
          </cell>
          <cell r="C657" t="str">
            <v>SC</v>
          </cell>
          <cell r="D657">
            <v>43665</v>
          </cell>
          <cell r="E657">
            <v>5037264</v>
          </cell>
          <cell r="F657">
            <v>66355</v>
          </cell>
          <cell r="G657">
            <v>9172213</v>
          </cell>
          <cell r="H657">
            <v>37997</v>
          </cell>
          <cell r="I657">
            <v>4321088</v>
          </cell>
        </row>
        <row r="658">
          <cell r="A658">
            <v>431990</v>
          </cell>
          <cell r="B658" t="str">
            <v>SAPIRANGA</v>
          </cell>
          <cell r="C658" t="str">
            <v>RS</v>
          </cell>
          <cell r="D658">
            <v>21861</v>
          </cell>
          <cell r="E658">
            <v>4133868</v>
          </cell>
          <cell r="F658">
            <v>29002</v>
          </cell>
          <cell r="G658">
            <v>4524279</v>
          </cell>
          <cell r="H658">
            <v>19305</v>
          </cell>
          <cell r="I658">
            <v>4845055</v>
          </cell>
        </row>
        <row r="659">
          <cell r="A659">
            <v>240170</v>
          </cell>
          <cell r="B659" t="str">
            <v>BOM JESUS</v>
          </cell>
          <cell r="C659" t="str">
            <v>RN</v>
          </cell>
        </row>
        <row r="660">
          <cell r="A660">
            <v>420519</v>
          </cell>
          <cell r="B660" t="str">
            <v>ERMO</v>
          </cell>
          <cell r="C660" t="str">
            <v>SC</v>
          </cell>
          <cell r="D660">
            <v>5906</v>
          </cell>
          <cell r="F660">
            <v>4259</v>
          </cell>
          <cell r="G660">
            <v>3506038</v>
          </cell>
          <cell r="H660">
            <v>3743</v>
          </cell>
          <cell r="I660">
            <v>7615294</v>
          </cell>
        </row>
        <row r="661">
          <cell r="A661">
            <v>412560</v>
          </cell>
          <cell r="B661" t="str">
            <v>SAO MATEUS DO SUL</v>
          </cell>
          <cell r="C661" t="str">
            <v>PR</v>
          </cell>
          <cell r="F661">
            <v>35162</v>
          </cell>
          <cell r="G661">
            <v>53104</v>
          </cell>
          <cell r="H661">
            <v>49</v>
          </cell>
          <cell r="I661">
            <v>3576593</v>
          </cell>
        </row>
        <row r="662">
          <cell r="A662">
            <v>431535</v>
          </cell>
          <cell r="B662" t="str">
            <v>QUINZE DE NOVEMBRO</v>
          </cell>
          <cell r="C662" t="str">
            <v>RS</v>
          </cell>
          <cell r="F662">
            <v>810</v>
          </cell>
          <cell r="G662">
            <v>6367095</v>
          </cell>
          <cell r="H662">
            <v>508</v>
          </cell>
          <cell r="I662">
            <v>1360385</v>
          </cell>
        </row>
        <row r="663">
          <cell r="A663">
            <v>354630</v>
          </cell>
          <cell r="B663" t="str">
            <v>SANTA CRUZ DAS PALMEIRAS</v>
          </cell>
          <cell r="C663" t="str">
            <v>SP</v>
          </cell>
          <cell r="F663">
            <v>11999</v>
          </cell>
          <cell r="G663">
            <v>59873</v>
          </cell>
          <cell r="H663">
            <v>3266</v>
          </cell>
          <cell r="I663">
            <v>25304</v>
          </cell>
        </row>
        <row r="664">
          <cell r="A664">
            <v>431041</v>
          </cell>
          <cell r="B664" t="str">
            <v>INHACORA</v>
          </cell>
          <cell r="C664" t="str">
            <v>RS</v>
          </cell>
          <cell r="H664">
            <v>16865</v>
          </cell>
          <cell r="I664">
            <v>2149033</v>
          </cell>
        </row>
        <row r="665">
          <cell r="A665">
            <v>313460</v>
          </cell>
          <cell r="B665" t="str">
            <v>JABOTICATUBAS</v>
          </cell>
          <cell r="C665" t="str">
            <v>MG</v>
          </cell>
          <cell r="F665">
            <v>2096</v>
          </cell>
          <cell r="G665">
            <v>61</v>
          </cell>
        </row>
        <row r="666">
          <cell r="A666">
            <v>420980</v>
          </cell>
          <cell r="B666" t="str">
            <v>LEOBERTO LEAL</v>
          </cell>
          <cell r="C666" t="str">
            <v>SC</v>
          </cell>
          <cell r="F666">
            <v>61182</v>
          </cell>
          <cell r="G666">
            <v>3170781</v>
          </cell>
        </row>
        <row r="667">
          <cell r="A667">
            <v>310310</v>
          </cell>
          <cell r="B667" t="str">
            <v>ANTONIO PRADO DE MINAS</v>
          </cell>
          <cell r="C667" t="str">
            <v>MG</v>
          </cell>
          <cell r="G667">
            <v>1015041</v>
          </cell>
        </row>
        <row r="668">
          <cell r="A668">
            <v>314345</v>
          </cell>
          <cell r="B668" t="str">
            <v>MONTEZUMA</v>
          </cell>
          <cell r="C668" t="str">
            <v>MG</v>
          </cell>
          <cell r="G668">
            <v>1540497</v>
          </cell>
        </row>
        <row r="669">
          <cell r="A669">
            <v>313680</v>
          </cell>
          <cell r="B669" t="str">
            <v>JURAMENTO</v>
          </cell>
          <cell r="C669" t="str">
            <v>MG</v>
          </cell>
          <cell r="F669">
            <v>61006</v>
          </cell>
          <cell r="G669">
            <v>70</v>
          </cell>
        </row>
        <row r="670">
          <cell r="A670">
            <v>411850</v>
          </cell>
          <cell r="B670" t="str">
            <v>PATO BRANCO</v>
          </cell>
          <cell r="C670" t="str">
            <v>PR</v>
          </cell>
          <cell r="F670">
            <v>138</v>
          </cell>
          <cell r="H670">
            <v>105</v>
          </cell>
          <cell r="I670">
            <v>900</v>
          </cell>
        </row>
        <row r="671">
          <cell r="A671">
            <v>313360</v>
          </cell>
          <cell r="B671" t="str">
            <v>ITAPEVA</v>
          </cell>
          <cell r="C671" t="str">
            <v>MG</v>
          </cell>
          <cell r="G671">
            <v>970</v>
          </cell>
        </row>
        <row r="672">
          <cell r="A672">
            <v>110032</v>
          </cell>
          <cell r="B672" t="str">
            <v>SAO MIGUEL DO GUAPORE</v>
          </cell>
          <cell r="C672" t="str">
            <v>RO</v>
          </cell>
        </row>
        <row r="673">
          <cell r="A673">
            <v>311260</v>
          </cell>
          <cell r="B673" t="str">
            <v>CAPINOPOLIS</v>
          </cell>
          <cell r="C673" t="str">
            <v>MG</v>
          </cell>
          <cell r="F673">
            <v>5227</v>
          </cell>
        </row>
        <row r="674">
          <cell r="A674">
            <v>312970</v>
          </cell>
          <cell r="B674" t="str">
            <v>IBIRACI</v>
          </cell>
          <cell r="C674" t="str">
            <v>MG</v>
          </cell>
          <cell r="F674">
            <v>422</v>
          </cell>
        </row>
        <row r="675">
          <cell r="A675">
            <v>520540</v>
          </cell>
          <cell r="B675" t="str">
            <v>CERES</v>
          </cell>
          <cell r="C675" t="str">
            <v>GO</v>
          </cell>
        </row>
        <row r="676">
          <cell r="A676">
            <v>313050</v>
          </cell>
          <cell r="B676" t="str">
            <v>ILICINEA</v>
          </cell>
          <cell r="C676" t="str">
            <v>MG</v>
          </cell>
          <cell r="F676">
            <v>200</v>
          </cell>
        </row>
        <row r="677">
          <cell r="A677">
            <v>313930</v>
          </cell>
          <cell r="B677" t="str">
            <v>MANGA</v>
          </cell>
          <cell r="C677" t="str">
            <v>MG</v>
          </cell>
          <cell r="F677">
            <v>94033</v>
          </cell>
        </row>
        <row r="678">
          <cell r="A678">
            <v>312920</v>
          </cell>
          <cell r="B678" t="str">
            <v>HELIODORA</v>
          </cell>
          <cell r="C678" t="str">
            <v>MG</v>
          </cell>
          <cell r="F678">
            <v>1</v>
          </cell>
        </row>
        <row r="679">
          <cell r="A679">
            <v>314470</v>
          </cell>
          <cell r="B679" t="str">
            <v>NOVA ERA</v>
          </cell>
          <cell r="C679" t="str">
            <v>MG</v>
          </cell>
          <cell r="F679">
            <v>76</v>
          </cell>
        </row>
        <row r="680">
          <cell r="A680">
            <v>316830</v>
          </cell>
          <cell r="B680" t="str">
            <v>TAQUARACU DE MINAS</v>
          </cell>
          <cell r="C680" t="str">
            <v>MG</v>
          </cell>
          <cell r="F680">
            <v>1</v>
          </cell>
        </row>
        <row r="681">
          <cell r="A681">
            <v>313600</v>
          </cell>
          <cell r="B681" t="str">
            <v>JOAIMA</v>
          </cell>
          <cell r="C681" t="str">
            <v>MG</v>
          </cell>
          <cell r="F681">
            <v>7215</v>
          </cell>
        </row>
        <row r="682">
          <cell r="A682">
            <v>315220</v>
          </cell>
          <cell r="B682" t="str">
            <v>PORTEIRINHA</v>
          </cell>
          <cell r="C682" t="str">
            <v>MG</v>
          </cell>
          <cell r="F682">
            <v>1743</v>
          </cell>
        </row>
        <row r="683">
          <cell r="A683">
            <v>315140</v>
          </cell>
          <cell r="B683" t="str">
            <v>PITANGUI</v>
          </cell>
          <cell r="C683" t="str">
            <v>MG</v>
          </cell>
          <cell r="F683">
            <v>4303</v>
          </cell>
        </row>
        <row r="684">
          <cell r="A684">
            <v>320170</v>
          </cell>
          <cell r="B684" t="str">
            <v>CONCEICAO DO CASTELO</v>
          </cell>
          <cell r="C684" t="str">
            <v>ES</v>
          </cell>
        </row>
        <row r="685">
          <cell r="A685">
            <v>315790</v>
          </cell>
          <cell r="B685" t="str">
            <v>SANTA MARGARIDA</v>
          </cell>
          <cell r="C685" t="str">
            <v>MG</v>
          </cell>
          <cell r="F685">
            <v>1880</v>
          </cell>
        </row>
        <row r="686">
          <cell r="A686">
            <v>315733</v>
          </cell>
          <cell r="B686" t="str">
            <v>SANTA CRUZ DE MINAS</v>
          </cell>
          <cell r="C686" t="str">
            <v>MG</v>
          </cell>
        </row>
        <row r="687">
          <cell r="A687">
            <v>316970</v>
          </cell>
          <cell r="B687" t="str">
            <v>TURMALINA</v>
          </cell>
          <cell r="C687" t="str">
            <v>MG</v>
          </cell>
        </row>
        <row r="688">
          <cell r="A688">
            <v>310500</v>
          </cell>
          <cell r="B688" t="str">
            <v>BALDIM</v>
          </cell>
          <cell r="C688" t="str">
            <v>MG</v>
          </cell>
          <cell r="F688">
            <v>4</v>
          </cell>
        </row>
        <row r="689">
          <cell r="A689">
            <v>421220</v>
          </cell>
          <cell r="B689" t="str">
            <v>PAPANDUVA</v>
          </cell>
          <cell r="C689" t="str">
            <v>SC</v>
          </cell>
          <cell r="D689">
            <v>455028</v>
          </cell>
          <cell r="E689">
            <v>25556177</v>
          </cell>
          <cell r="F689">
            <v>212717</v>
          </cell>
          <cell r="G689">
            <v>33000759</v>
          </cell>
          <cell r="H689">
            <v>161018</v>
          </cell>
          <cell r="I689">
            <v>15639756</v>
          </cell>
        </row>
        <row r="690">
          <cell r="A690">
            <v>410480</v>
          </cell>
          <cell r="B690" t="str">
            <v>CASCAVEL</v>
          </cell>
          <cell r="C690" t="str">
            <v>PR</v>
          </cell>
          <cell r="D690">
            <v>69863</v>
          </cell>
          <cell r="E690">
            <v>433546889</v>
          </cell>
          <cell r="F690">
            <v>61295</v>
          </cell>
          <cell r="G690">
            <v>365853546</v>
          </cell>
          <cell r="H690">
            <v>1612</v>
          </cell>
        </row>
        <row r="691">
          <cell r="A691">
            <v>431390</v>
          </cell>
          <cell r="B691" t="str">
            <v>PANAMBI</v>
          </cell>
          <cell r="C691" t="str">
            <v>RS</v>
          </cell>
          <cell r="D691">
            <v>2882</v>
          </cell>
          <cell r="E691">
            <v>7734731</v>
          </cell>
          <cell r="F691">
            <v>585</v>
          </cell>
          <cell r="G691">
            <v>8028481</v>
          </cell>
          <cell r="I691">
            <v>161045</v>
          </cell>
        </row>
        <row r="692">
          <cell r="A692">
            <v>421460</v>
          </cell>
          <cell r="B692" t="str">
            <v>RIO DO OESTE</v>
          </cell>
          <cell r="C692" t="str">
            <v>SC</v>
          </cell>
          <cell r="D692">
            <v>0</v>
          </cell>
          <cell r="E692">
            <v>24706678</v>
          </cell>
          <cell r="F692">
            <v>0</v>
          </cell>
          <cell r="G692">
            <v>24029274</v>
          </cell>
          <cell r="H692">
            <v>0</v>
          </cell>
        </row>
        <row r="693">
          <cell r="A693">
            <v>420840</v>
          </cell>
          <cell r="B693" t="str">
            <v>ITAPIRANGA</v>
          </cell>
          <cell r="C693" t="str">
            <v>SC</v>
          </cell>
          <cell r="F693">
            <v>689227</v>
          </cell>
          <cell r="G693">
            <v>58111423</v>
          </cell>
          <cell r="H693">
            <v>419289</v>
          </cell>
          <cell r="I693">
            <v>27789574</v>
          </cell>
        </row>
        <row r="694">
          <cell r="A694">
            <v>431595</v>
          </cell>
          <cell r="B694" t="str">
            <v>ROLADOR</v>
          </cell>
          <cell r="C694" t="str">
            <v>RS</v>
          </cell>
          <cell r="D694">
            <v>0</v>
          </cell>
          <cell r="E694">
            <v>54</v>
          </cell>
          <cell r="F694">
            <v>2222</v>
          </cell>
          <cell r="G694">
            <v>168548</v>
          </cell>
          <cell r="H694">
            <v>1821</v>
          </cell>
          <cell r="I694">
            <v>7255</v>
          </cell>
        </row>
        <row r="695">
          <cell r="A695">
            <v>410345</v>
          </cell>
          <cell r="B695" t="str">
            <v>CAFELANDIA</v>
          </cell>
          <cell r="C695" t="str">
            <v>PR</v>
          </cell>
          <cell r="D695">
            <v>2430</v>
          </cell>
          <cell r="E695">
            <v>895065</v>
          </cell>
          <cell r="F695">
            <v>1575</v>
          </cell>
          <cell r="G695">
            <v>861495</v>
          </cell>
          <cell r="H695">
            <v>60</v>
          </cell>
          <cell r="I695">
            <v>905715</v>
          </cell>
        </row>
        <row r="696">
          <cell r="A696">
            <v>412065</v>
          </cell>
          <cell r="B696" t="str">
            <v>QUARTO CENTENARIO</v>
          </cell>
          <cell r="C696" t="str">
            <v>PR</v>
          </cell>
          <cell r="D696">
            <v>17821</v>
          </cell>
          <cell r="E696">
            <v>13227271</v>
          </cell>
          <cell r="F696">
            <v>13132</v>
          </cell>
          <cell r="G696">
            <v>12726055</v>
          </cell>
          <cell r="H696">
            <v>8614</v>
          </cell>
          <cell r="I696">
            <v>5819456</v>
          </cell>
        </row>
        <row r="697">
          <cell r="A697">
            <v>432030</v>
          </cell>
          <cell r="B697" t="str">
            <v>SELBACH</v>
          </cell>
          <cell r="C697" t="str">
            <v>RS</v>
          </cell>
          <cell r="D697">
            <v>10647</v>
          </cell>
          <cell r="E697">
            <v>6666723</v>
          </cell>
          <cell r="F697">
            <v>46311</v>
          </cell>
          <cell r="G697">
            <v>7143578</v>
          </cell>
          <cell r="H697">
            <v>7968</v>
          </cell>
          <cell r="I697">
            <v>5974729</v>
          </cell>
        </row>
        <row r="698">
          <cell r="A698">
            <v>351385</v>
          </cell>
          <cell r="B698" t="str">
            <v>DIRCE REIS</v>
          </cell>
          <cell r="C698" t="str">
            <v>SP</v>
          </cell>
          <cell r="D698">
            <v>2540</v>
          </cell>
          <cell r="E698">
            <v>3420611</v>
          </cell>
          <cell r="F698">
            <v>623</v>
          </cell>
          <cell r="G698">
            <v>1330637</v>
          </cell>
          <cell r="H698">
            <v>289</v>
          </cell>
          <cell r="I698">
            <v>1263882</v>
          </cell>
        </row>
        <row r="699">
          <cell r="A699">
            <v>350480</v>
          </cell>
          <cell r="B699" t="str">
            <v>BALSAMO</v>
          </cell>
          <cell r="C699" t="str">
            <v>SP</v>
          </cell>
          <cell r="D699">
            <v>3852</v>
          </cell>
          <cell r="E699">
            <v>1350069</v>
          </cell>
          <cell r="F699">
            <v>43057</v>
          </cell>
          <cell r="G699">
            <v>2613570</v>
          </cell>
          <cell r="H699">
            <v>42808</v>
          </cell>
          <cell r="I699">
            <v>2309043</v>
          </cell>
        </row>
        <row r="700">
          <cell r="A700">
            <v>410460</v>
          </cell>
          <cell r="B700" t="str">
            <v>CAPITAO LEONIDAS MARQUES</v>
          </cell>
          <cell r="C700" t="str">
            <v>PR</v>
          </cell>
          <cell r="D700">
            <v>2050</v>
          </cell>
          <cell r="E700">
            <v>441510</v>
          </cell>
        </row>
        <row r="701">
          <cell r="A701">
            <v>350840</v>
          </cell>
          <cell r="B701" t="str">
            <v>CABREUVA</v>
          </cell>
          <cell r="C701" t="str">
            <v>SP</v>
          </cell>
          <cell r="D701">
            <v>43264</v>
          </cell>
        </row>
        <row r="702">
          <cell r="A702">
            <v>431454</v>
          </cell>
          <cell r="B702" t="str">
            <v>PINTO BANDEIRA</v>
          </cell>
          <cell r="C702" t="str">
            <v>RS</v>
          </cell>
        </row>
        <row r="703">
          <cell r="A703">
            <v>410600</v>
          </cell>
          <cell r="B703" t="str">
            <v>CONGONHINHAS</v>
          </cell>
          <cell r="C703" t="str">
            <v>PR</v>
          </cell>
          <cell r="D703">
            <v>4150</v>
          </cell>
          <cell r="E703">
            <v>30565644</v>
          </cell>
          <cell r="F703">
            <v>2687</v>
          </cell>
          <cell r="G703">
            <v>33235241</v>
          </cell>
          <cell r="H703">
            <v>2017</v>
          </cell>
          <cell r="I703">
            <v>16861090</v>
          </cell>
        </row>
        <row r="704">
          <cell r="A704">
            <v>320390</v>
          </cell>
          <cell r="B704" t="str">
            <v>NOVA VENECIA</v>
          </cell>
          <cell r="C704" t="str">
            <v>ES</v>
          </cell>
          <cell r="F704">
            <v>17339</v>
          </cell>
        </row>
        <row r="705">
          <cell r="A705">
            <v>351540</v>
          </cell>
          <cell r="B705" t="str">
            <v>FARTURA</v>
          </cell>
          <cell r="C705" t="str">
            <v>SP</v>
          </cell>
        </row>
        <row r="706">
          <cell r="A706">
            <v>430940</v>
          </cell>
          <cell r="B706" t="str">
            <v>GUAPORE</v>
          </cell>
          <cell r="C706" t="str">
            <v>RS</v>
          </cell>
          <cell r="D706">
            <v>7678</v>
          </cell>
          <cell r="E706">
            <v>35305829</v>
          </cell>
          <cell r="F706">
            <v>21600</v>
          </cell>
          <cell r="G706">
            <v>51810426</v>
          </cell>
          <cell r="H706">
            <v>10614</v>
          </cell>
          <cell r="I706">
            <v>6831124</v>
          </cell>
        </row>
        <row r="707">
          <cell r="A707">
            <v>411670</v>
          </cell>
          <cell r="B707" t="str">
            <v>NOVA AURORA</v>
          </cell>
          <cell r="C707" t="str">
            <v>PR</v>
          </cell>
          <cell r="D707">
            <v>1864</v>
          </cell>
          <cell r="E707">
            <v>18478581</v>
          </cell>
          <cell r="F707">
            <v>1008</v>
          </cell>
          <cell r="G707">
            <v>23469592</v>
          </cell>
          <cell r="H707">
            <v>599</v>
          </cell>
          <cell r="I707">
            <v>12249512</v>
          </cell>
        </row>
        <row r="708">
          <cell r="A708">
            <v>421320</v>
          </cell>
          <cell r="B708" t="str">
            <v>POMERODE</v>
          </cell>
          <cell r="C708" t="str">
            <v>SC</v>
          </cell>
          <cell r="D708">
            <v>630522</v>
          </cell>
          <cell r="E708">
            <v>55047949</v>
          </cell>
          <cell r="F708">
            <v>332831</v>
          </cell>
          <cell r="G708">
            <v>65857128</v>
          </cell>
          <cell r="H708">
            <v>310433</v>
          </cell>
          <cell r="I708">
            <v>34495965</v>
          </cell>
        </row>
        <row r="709">
          <cell r="A709">
            <v>420257</v>
          </cell>
          <cell r="B709" t="str">
            <v>BOM JESUS DO OESTE</v>
          </cell>
          <cell r="C709" t="str">
            <v>SC</v>
          </cell>
          <cell r="F709">
            <v>10769</v>
          </cell>
          <cell r="G709">
            <v>1611390</v>
          </cell>
          <cell r="H709">
            <v>19575</v>
          </cell>
          <cell r="I709">
            <v>3796883</v>
          </cell>
        </row>
        <row r="710">
          <cell r="A710">
            <v>351130</v>
          </cell>
          <cell r="B710" t="str">
            <v>CEDRAL</v>
          </cell>
          <cell r="C710" t="str">
            <v>SP</v>
          </cell>
          <cell r="E710">
            <v>3323007</v>
          </cell>
          <cell r="G710">
            <v>2066182</v>
          </cell>
          <cell r="I710">
            <v>331574</v>
          </cell>
        </row>
        <row r="711">
          <cell r="A711">
            <v>410865</v>
          </cell>
          <cell r="B711" t="str">
            <v>GOIOXIM</v>
          </cell>
          <cell r="C711" t="str">
            <v>PR</v>
          </cell>
          <cell r="D711">
            <v>355</v>
          </cell>
          <cell r="E711">
            <v>13201941</v>
          </cell>
          <cell r="G711">
            <v>15793270</v>
          </cell>
          <cell r="I711">
            <v>9597481</v>
          </cell>
        </row>
        <row r="712">
          <cell r="A712">
            <v>431730</v>
          </cell>
          <cell r="B712" t="str">
            <v>SANTA VITORIA DO PALMAR</v>
          </cell>
          <cell r="C712" t="str">
            <v>RS</v>
          </cell>
          <cell r="D712">
            <v>421287</v>
          </cell>
          <cell r="E712">
            <v>6016159</v>
          </cell>
          <cell r="F712">
            <v>5505</v>
          </cell>
          <cell r="G712">
            <v>22554749</v>
          </cell>
          <cell r="H712">
            <v>50029</v>
          </cell>
          <cell r="I712">
            <v>20335283</v>
          </cell>
        </row>
        <row r="713">
          <cell r="A713">
            <v>510560</v>
          </cell>
          <cell r="B713" t="str">
            <v>MATUPA</v>
          </cell>
          <cell r="C713" t="str">
            <v>MT</v>
          </cell>
          <cell r="F713">
            <v>23737</v>
          </cell>
          <cell r="G713">
            <v>10494837</v>
          </cell>
          <cell r="H713">
            <v>24218</v>
          </cell>
          <cell r="I713">
            <v>11627516</v>
          </cell>
        </row>
        <row r="714">
          <cell r="A714">
            <v>420450</v>
          </cell>
          <cell r="B714" t="str">
            <v>CORUPA</v>
          </cell>
          <cell r="C714" t="str">
            <v>SC</v>
          </cell>
          <cell r="F714">
            <v>92</v>
          </cell>
          <cell r="G714">
            <v>29406741</v>
          </cell>
          <cell r="H714">
            <v>95254</v>
          </cell>
          <cell r="I714">
            <v>28314623</v>
          </cell>
        </row>
        <row r="715">
          <cell r="A715">
            <v>411720</v>
          </cell>
          <cell r="B715" t="str">
            <v>NOVA OLIMPIA</v>
          </cell>
          <cell r="C715" t="str">
            <v>PR</v>
          </cell>
          <cell r="E715">
            <v>3369450</v>
          </cell>
          <cell r="F715">
            <v>756</v>
          </cell>
          <cell r="G715">
            <v>11365668</v>
          </cell>
          <cell r="H715">
            <v>30</v>
          </cell>
          <cell r="I715">
            <v>4982092</v>
          </cell>
        </row>
        <row r="716">
          <cell r="A716">
            <v>110140</v>
          </cell>
          <cell r="B716" t="str">
            <v>MONTE NEGRO</v>
          </cell>
          <cell r="C716" t="str">
            <v>RO</v>
          </cell>
          <cell r="E716">
            <v>9091</v>
          </cell>
          <cell r="F716">
            <v>8491</v>
          </cell>
          <cell r="G716">
            <v>972761</v>
          </cell>
          <cell r="H716">
            <v>5025</v>
          </cell>
          <cell r="I716">
            <v>661158</v>
          </cell>
        </row>
        <row r="717">
          <cell r="A717">
            <v>431065</v>
          </cell>
          <cell r="B717" t="str">
            <v>ITATI</v>
          </cell>
          <cell r="C717" t="str">
            <v>RS</v>
          </cell>
          <cell r="G717">
            <v>191</v>
          </cell>
          <cell r="I717">
            <v>25014</v>
          </cell>
        </row>
        <row r="718">
          <cell r="A718">
            <v>350280</v>
          </cell>
          <cell r="B718" t="str">
            <v>ARACATUBA</v>
          </cell>
          <cell r="C718" t="str">
            <v>SP</v>
          </cell>
          <cell r="E718">
            <v>913209</v>
          </cell>
          <cell r="F718">
            <v>5</v>
          </cell>
          <cell r="G718">
            <v>1763843</v>
          </cell>
          <cell r="H718">
            <v>33</v>
          </cell>
          <cell r="I718">
            <v>456528</v>
          </cell>
        </row>
        <row r="719">
          <cell r="A719">
            <v>352040</v>
          </cell>
          <cell r="B719" t="str">
            <v>ILHABELA</v>
          </cell>
          <cell r="C719" t="str">
            <v>SP</v>
          </cell>
        </row>
        <row r="720">
          <cell r="A720">
            <v>420245</v>
          </cell>
          <cell r="B720" t="str">
            <v>BOMBINHAS</v>
          </cell>
          <cell r="C720" t="str">
            <v>SC</v>
          </cell>
          <cell r="D720">
            <v>77301</v>
          </cell>
          <cell r="F720">
            <v>119363</v>
          </cell>
          <cell r="G720">
            <v>3398820</v>
          </cell>
          <cell r="H720">
            <v>108917</v>
          </cell>
          <cell r="I720">
            <v>9078229</v>
          </cell>
        </row>
        <row r="721">
          <cell r="A721">
            <v>420290</v>
          </cell>
          <cell r="B721" t="str">
            <v>BRUSQUE</v>
          </cell>
          <cell r="C721" t="str">
            <v>SC</v>
          </cell>
          <cell r="E721">
            <v>5246787</v>
          </cell>
          <cell r="F721">
            <v>1970101</v>
          </cell>
          <cell r="G721">
            <v>138732</v>
          </cell>
          <cell r="H721">
            <v>1074698</v>
          </cell>
          <cell r="I721">
            <v>12486535</v>
          </cell>
        </row>
        <row r="722">
          <cell r="A722">
            <v>421725</v>
          </cell>
          <cell r="B722" t="str">
            <v>SAO PEDRO DE ALCANTARA</v>
          </cell>
          <cell r="C722" t="str">
            <v>SC</v>
          </cell>
          <cell r="D722">
            <v>108955</v>
          </cell>
          <cell r="E722">
            <v>6821168</v>
          </cell>
          <cell r="F722">
            <v>223661</v>
          </cell>
          <cell r="G722">
            <v>12972518</v>
          </cell>
          <cell r="H722">
            <v>84821</v>
          </cell>
          <cell r="I722">
            <v>10058737</v>
          </cell>
        </row>
        <row r="723">
          <cell r="A723">
            <v>350400</v>
          </cell>
          <cell r="B723" t="str">
            <v>ASSIS</v>
          </cell>
          <cell r="C723" t="str">
            <v>SP</v>
          </cell>
          <cell r="F723">
            <v>284912</v>
          </cell>
          <cell r="G723">
            <v>32584512</v>
          </cell>
          <cell r="H723">
            <v>148215</v>
          </cell>
          <cell r="I723">
            <v>34872447</v>
          </cell>
        </row>
        <row r="724">
          <cell r="A724">
            <v>421310</v>
          </cell>
          <cell r="B724" t="str">
            <v>PIRATUBA</v>
          </cell>
          <cell r="C724" t="str">
            <v>SC</v>
          </cell>
          <cell r="E724">
            <v>383052</v>
          </cell>
          <cell r="F724">
            <v>8863</v>
          </cell>
          <cell r="G724">
            <v>48230</v>
          </cell>
          <cell r="H724">
            <v>45536</v>
          </cell>
          <cell r="I724">
            <v>386747</v>
          </cell>
        </row>
        <row r="725">
          <cell r="A725">
            <v>412785</v>
          </cell>
          <cell r="B725" t="str">
            <v>TRES BARRAS DO PARANA</v>
          </cell>
          <cell r="C725" t="str">
            <v>PR</v>
          </cell>
          <cell r="F725">
            <v>129</v>
          </cell>
          <cell r="G725">
            <v>7401205</v>
          </cell>
          <cell r="I725">
            <v>11852667</v>
          </cell>
        </row>
        <row r="726">
          <cell r="A726">
            <v>411725</v>
          </cell>
          <cell r="B726" t="str">
            <v>NOVA PRATA DO IGUACU</v>
          </cell>
          <cell r="C726" t="str">
            <v>PR</v>
          </cell>
          <cell r="F726">
            <v>9454</v>
          </cell>
          <cell r="G726">
            <v>18730545</v>
          </cell>
        </row>
        <row r="727">
          <cell r="A727">
            <v>354490</v>
          </cell>
          <cell r="B727" t="str">
            <v>SALES OLIVEIRA</v>
          </cell>
          <cell r="C727" t="str">
            <v>SP</v>
          </cell>
          <cell r="G727">
            <v>211829</v>
          </cell>
          <cell r="I727">
            <v>262162</v>
          </cell>
        </row>
        <row r="728">
          <cell r="A728">
            <v>313130</v>
          </cell>
          <cell r="B728" t="str">
            <v>IPATINGA</v>
          </cell>
          <cell r="C728" t="str">
            <v>MG</v>
          </cell>
          <cell r="F728">
            <v>360</v>
          </cell>
          <cell r="G728">
            <v>1032590</v>
          </cell>
        </row>
        <row r="729">
          <cell r="A729">
            <v>317160</v>
          </cell>
          <cell r="B729" t="str">
            <v>VIRGEM DA LAPA</v>
          </cell>
          <cell r="C729" t="str">
            <v>MG</v>
          </cell>
          <cell r="F729">
            <v>3405</v>
          </cell>
          <cell r="H729">
            <v>1439</v>
          </cell>
          <cell r="I729">
            <v>79094</v>
          </cell>
        </row>
        <row r="730">
          <cell r="A730">
            <v>431912</v>
          </cell>
          <cell r="B730" t="str">
            <v>SAO MARTINHO DA SERRA</v>
          </cell>
          <cell r="C730" t="str">
            <v>RS</v>
          </cell>
          <cell r="D730">
            <v>245</v>
          </cell>
          <cell r="F730">
            <v>467</v>
          </cell>
          <cell r="G730">
            <v>176920</v>
          </cell>
          <cell r="H730">
            <v>21</v>
          </cell>
          <cell r="I730">
            <v>413562</v>
          </cell>
        </row>
        <row r="731">
          <cell r="A731">
            <v>351610</v>
          </cell>
          <cell r="B731" t="str">
            <v>FLORINIA</v>
          </cell>
          <cell r="C731" t="str">
            <v>SP</v>
          </cell>
          <cell r="G731">
            <v>256407</v>
          </cell>
        </row>
        <row r="732">
          <cell r="A732">
            <v>355550</v>
          </cell>
          <cell r="B732" t="str">
            <v>UBIRAJARA</v>
          </cell>
          <cell r="C732" t="str">
            <v>SP</v>
          </cell>
          <cell r="G732">
            <v>17930</v>
          </cell>
          <cell r="I732">
            <v>18320</v>
          </cell>
        </row>
        <row r="733">
          <cell r="A733">
            <v>421935</v>
          </cell>
          <cell r="B733" t="str">
            <v>VITOR MEIRELES</v>
          </cell>
          <cell r="C733" t="str">
            <v>SC</v>
          </cell>
          <cell r="G733">
            <v>169727</v>
          </cell>
          <cell r="H733">
            <v>6308</v>
          </cell>
          <cell r="I733">
            <v>1560818</v>
          </cell>
        </row>
        <row r="734">
          <cell r="A734">
            <v>317190</v>
          </cell>
          <cell r="B734" t="str">
            <v>VIRGOLANDIA</v>
          </cell>
          <cell r="C734" t="str">
            <v>MG</v>
          </cell>
          <cell r="F734">
            <v>2921</v>
          </cell>
          <cell r="G734">
            <v>6643</v>
          </cell>
          <cell r="H734">
            <v>1244</v>
          </cell>
          <cell r="I734">
            <v>70706</v>
          </cell>
        </row>
        <row r="735">
          <cell r="A735">
            <v>412140</v>
          </cell>
          <cell r="B735" t="str">
            <v>REALEZA</v>
          </cell>
          <cell r="C735" t="str">
            <v>PR</v>
          </cell>
          <cell r="G735">
            <v>18247</v>
          </cell>
        </row>
        <row r="736">
          <cell r="A736">
            <v>315370</v>
          </cell>
          <cell r="B736" t="str">
            <v>QUARTEL GERAL</v>
          </cell>
          <cell r="C736" t="str">
            <v>MG</v>
          </cell>
          <cell r="G736">
            <v>5</v>
          </cell>
        </row>
        <row r="737">
          <cell r="A737">
            <v>520710</v>
          </cell>
          <cell r="B737" t="str">
            <v>DIORAMA</v>
          </cell>
          <cell r="C737" t="str">
            <v>GO</v>
          </cell>
          <cell r="I737">
            <v>16064</v>
          </cell>
        </row>
        <row r="738">
          <cell r="A738">
            <v>311560</v>
          </cell>
          <cell r="B738" t="str">
            <v>CEDRO DO ABAETE</v>
          </cell>
          <cell r="C738" t="str">
            <v>MG</v>
          </cell>
          <cell r="F738">
            <v>207</v>
          </cell>
          <cell r="G738">
            <v>5</v>
          </cell>
        </row>
        <row r="739">
          <cell r="A739">
            <v>315210</v>
          </cell>
          <cell r="B739" t="str">
            <v>PONTE NOVA</v>
          </cell>
          <cell r="C739" t="str">
            <v>MG</v>
          </cell>
          <cell r="F739">
            <v>38230</v>
          </cell>
          <cell r="G739">
            <v>133538</v>
          </cell>
        </row>
        <row r="740">
          <cell r="A740">
            <v>410790</v>
          </cell>
          <cell r="B740" t="str">
            <v>FLORESTA</v>
          </cell>
          <cell r="C740" t="str">
            <v>PR</v>
          </cell>
          <cell r="F740">
            <v>90743</v>
          </cell>
          <cell r="H740">
            <v>67857</v>
          </cell>
        </row>
        <row r="741">
          <cell r="A741">
            <v>410360</v>
          </cell>
          <cell r="B741" t="str">
            <v>CAMBARA</v>
          </cell>
          <cell r="C741" t="str">
            <v>PR</v>
          </cell>
          <cell r="D741">
            <v>659</v>
          </cell>
          <cell r="F741">
            <v>60119</v>
          </cell>
        </row>
        <row r="742">
          <cell r="A742">
            <v>410220</v>
          </cell>
          <cell r="B742" t="str">
            <v>ATALAIA</v>
          </cell>
          <cell r="C742" t="str">
            <v>PR</v>
          </cell>
          <cell r="F742">
            <v>83399</v>
          </cell>
          <cell r="H742">
            <v>40469</v>
          </cell>
        </row>
        <row r="743">
          <cell r="A743">
            <v>314670</v>
          </cell>
          <cell r="B743" t="str">
            <v>PALMA</v>
          </cell>
          <cell r="C743" t="str">
            <v>MG</v>
          </cell>
          <cell r="F743">
            <v>350</v>
          </cell>
        </row>
        <row r="744">
          <cell r="A744">
            <v>313160</v>
          </cell>
          <cell r="B744" t="str">
            <v>IRAI DE MINAS</v>
          </cell>
          <cell r="C744" t="str">
            <v>MG</v>
          </cell>
          <cell r="F744">
            <v>3580</v>
          </cell>
        </row>
        <row r="745">
          <cell r="A745">
            <v>316780</v>
          </cell>
          <cell r="B745" t="str">
            <v>SOLEDADE DE MINAS</v>
          </cell>
          <cell r="C745" t="str">
            <v>MG</v>
          </cell>
        </row>
        <row r="746">
          <cell r="A746">
            <v>314230</v>
          </cell>
          <cell r="B746" t="str">
            <v>MOEDA</v>
          </cell>
          <cell r="C746" t="str">
            <v>MG</v>
          </cell>
        </row>
        <row r="747">
          <cell r="A747">
            <v>315737</v>
          </cell>
          <cell r="B747" t="str">
            <v>SANTA CRUZ DE SALINAS</v>
          </cell>
          <cell r="C747" t="str">
            <v>MG</v>
          </cell>
          <cell r="F747">
            <v>205</v>
          </cell>
        </row>
        <row r="748">
          <cell r="A748">
            <v>315530</v>
          </cell>
          <cell r="B748" t="str">
            <v>RIO MANSO</v>
          </cell>
          <cell r="C748" t="str">
            <v>MG</v>
          </cell>
        </row>
        <row r="749">
          <cell r="A749">
            <v>313570</v>
          </cell>
          <cell r="B749" t="str">
            <v>JEQUITIBA</v>
          </cell>
          <cell r="C749" t="str">
            <v>MG</v>
          </cell>
          <cell r="F749">
            <v>40</v>
          </cell>
        </row>
        <row r="750">
          <cell r="A750">
            <v>110011</v>
          </cell>
          <cell r="B750" t="str">
            <v>JARU</v>
          </cell>
          <cell r="C750" t="str">
            <v>RO</v>
          </cell>
          <cell r="D750">
            <v>225218</v>
          </cell>
          <cell r="E750">
            <v>11806961</v>
          </cell>
          <cell r="F750">
            <v>139641</v>
          </cell>
          <cell r="G750">
            <v>10309920</v>
          </cell>
          <cell r="H750">
            <v>149670</v>
          </cell>
          <cell r="I750">
            <v>5068830</v>
          </cell>
        </row>
        <row r="751">
          <cell r="A751">
            <v>500750</v>
          </cell>
          <cell r="B751" t="str">
            <v>ROCHEDO</v>
          </cell>
          <cell r="C751" t="str">
            <v>MS</v>
          </cell>
          <cell r="F751">
            <v>26117</v>
          </cell>
          <cell r="G751">
            <v>14386490</v>
          </cell>
          <cell r="H751">
            <v>17957</v>
          </cell>
          <cell r="I751">
            <v>7380974</v>
          </cell>
        </row>
        <row r="752">
          <cell r="A752">
            <v>351070</v>
          </cell>
          <cell r="B752" t="str">
            <v>CARDOSO</v>
          </cell>
          <cell r="C752" t="str">
            <v>SP</v>
          </cell>
          <cell r="D752">
            <v>173106</v>
          </cell>
          <cell r="E752">
            <v>24668635</v>
          </cell>
          <cell r="F752">
            <v>153421</v>
          </cell>
          <cell r="G752">
            <v>23076112</v>
          </cell>
          <cell r="H752">
            <v>88243</v>
          </cell>
          <cell r="I752">
            <v>10804147</v>
          </cell>
        </row>
        <row r="753">
          <cell r="A753">
            <v>430045</v>
          </cell>
          <cell r="B753" t="str">
            <v>ALEGRIA</v>
          </cell>
          <cell r="C753" t="str">
            <v>RS</v>
          </cell>
          <cell r="D753">
            <v>87</v>
          </cell>
          <cell r="E753">
            <v>31180</v>
          </cell>
          <cell r="F753">
            <v>579</v>
          </cell>
          <cell r="G753">
            <v>38605</v>
          </cell>
          <cell r="H753">
            <v>4696</v>
          </cell>
        </row>
        <row r="754">
          <cell r="A754">
            <v>352470</v>
          </cell>
          <cell r="B754" t="str">
            <v>JAGUARIUNA</v>
          </cell>
          <cell r="C754" t="str">
            <v>SP</v>
          </cell>
          <cell r="G754">
            <v>0</v>
          </cell>
          <cell r="I754">
            <v>680</v>
          </cell>
        </row>
        <row r="755">
          <cell r="A755">
            <v>500470</v>
          </cell>
          <cell r="B755" t="str">
            <v>IVINHEMA</v>
          </cell>
          <cell r="C755" t="str">
            <v>MS</v>
          </cell>
          <cell r="D755">
            <v>1363</v>
          </cell>
          <cell r="E755">
            <v>12004489</v>
          </cell>
          <cell r="F755">
            <v>43089</v>
          </cell>
          <cell r="G755">
            <v>11689804</v>
          </cell>
          <cell r="H755">
            <v>20732</v>
          </cell>
          <cell r="I755">
            <v>5123575</v>
          </cell>
        </row>
        <row r="756">
          <cell r="A756">
            <v>320510</v>
          </cell>
          <cell r="B756" t="str">
            <v>VIANA</v>
          </cell>
          <cell r="C756" t="str">
            <v>ES</v>
          </cell>
          <cell r="D756">
            <v>829</v>
          </cell>
          <cell r="F756">
            <v>212</v>
          </cell>
          <cell r="H756">
            <v>1</v>
          </cell>
        </row>
        <row r="757">
          <cell r="A757">
            <v>430200</v>
          </cell>
          <cell r="B757" t="str">
            <v>BARROS CASSAL</v>
          </cell>
          <cell r="C757" t="str">
            <v>RS</v>
          </cell>
          <cell r="D757">
            <v>1921</v>
          </cell>
          <cell r="E757">
            <v>4857067</v>
          </cell>
          <cell r="F757">
            <v>388</v>
          </cell>
          <cell r="G757">
            <v>3703812</v>
          </cell>
          <cell r="H757">
            <v>252</v>
          </cell>
          <cell r="I757">
            <v>1845807</v>
          </cell>
        </row>
        <row r="758">
          <cell r="A758">
            <v>353475</v>
          </cell>
          <cell r="B758" t="str">
            <v>OUROESTE</v>
          </cell>
          <cell r="C758" t="str">
            <v>SP</v>
          </cell>
          <cell r="D758">
            <v>61460</v>
          </cell>
          <cell r="E758">
            <v>11124947</v>
          </cell>
          <cell r="F758">
            <v>93301</v>
          </cell>
          <cell r="G758">
            <v>11565173</v>
          </cell>
          <cell r="H758">
            <v>88019</v>
          </cell>
          <cell r="I758">
            <v>8197234</v>
          </cell>
        </row>
        <row r="759">
          <cell r="A759">
            <v>110005</v>
          </cell>
          <cell r="B759" t="str">
            <v>CEREJEIRAS</v>
          </cell>
          <cell r="C759" t="str">
            <v>RO</v>
          </cell>
          <cell r="F759">
            <v>3206</v>
          </cell>
          <cell r="G759">
            <v>94701</v>
          </cell>
          <cell r="H759">
            <v>2718</v>
          </cell>
        </row>
        <row r="760">
          <cell r="A760">
            <v>293190</v>
          </cell>
          <cell r="B760" t="str">
            <v>TUCANO</v>
          </cell>
          <cell r="C760" t="str">
            <v>BA</v>
          </cell>
        </row>
        <row r="761">
          <cell r="A761">
            <v>431162</v>
          </cell>
          <cell r="B761" t="str">
            <v>LINDOLFO COLLOR</v>
          </cell>
          <cell r="C761" t="str">
            <v>RS</v>
          </cell>
        </row>
        <row r="762">
          <cell r="A762">
            <v>354920</v>
          </cell>
          <cell r="B762" t="str">
            <v>SAO JOAO DAS DUAS PONTES</v>
          </cell>
          <cell r="C762" t="str">
            <v>SP</v>
          </cell>
          <cell r="D762">
            <v>1446</v>
          </cell>
          <cell r="E762">
            <v>1801792</v>
          </cell>
          <cell r="F762">
            <v>147</v>
          </cell>
          <cell r="G762">
            <v>1433499</v>
          </cell>
          <cell r="I762">
            <v>551207</v>
          </cell>
        </row>
        <row r="763">
          <cell r="A763">
            <v>421470</v>
          </cell>
          <cell r="B763" t="str">
            <v>RIO DOS CEDROS</v>
          </cell>
          <cell r="C763" t="str">
            <v>SC</v>
          </cell>
          <cell r="D763">
            <v>257</v>
          </cell>
          <cell r="E763">
            <v>15105</v>
          </cell>
          <cell r="F763">
            <v>1025</v>
          </cell>
          <cell r="G763">
            <v>64900</v>
          </cell>
          <cell r="H763">
            <v>100</v>
          </cell>
          <cell r="I763">
            <v>20940</v>
          </cell>
        </row>
        <row r="764">
          <cell r="A764">
            <v>412570</v>
          </cell>
          <cell r="B764" t="str">
            <v>SAO MIGUEL DO IGUACU</v>
          </cell>
          <cell r="C764" t="str">
            <v>PR</v>
          </cell>
          <cell r="F764">
            <v>6975</v>
          </cell>
          <cell r="G764">
            <v>583969</v>
          </cell>
        </row>
        <row r="765">
          <cell r="A765">
            <v>420535</v>
          </cell>
          <cell r="B765" t="str">
            <v>FLOR DO SERTAO</v>
          </cell>
          <cell r="C765" t="str">
            <v>SC</v>
          </cell>
          <cell r="F765">
            <v>2241</v>
          </cell>
          <cell r="G765">
            <v>7646247</v>
          </cell>
          <cell r="H765">
            <v>50</v>
          </cell>
          <cell r="I765">
            <v>4480484</v>
          </cell>
        </row>
        <row r="766">
          <cell r="A766">
            <v>351860</v>
          </cell>
          <cell r="B766" t="str">
            <v>GUARIBA</v>
          </cell>
          <cell r="C766" t="str">
            <v>SP</v>
          </cell>
          <cell r="D766">
            <v>3146</v>
          </cell>
          <cell r="E766">
            <v>27702280</v>
          </cell>
          <cell r="F766">
            <v>183089</v>
          </cell>
          <cell r="G766">
            <v>38210463</v>
          </cell>
          <cell r="H766">
            <v>7679</v>
          </cell>
          <cell r="I766">
            <v>14959861</v>
          </cell>
        </row>
        <row r="767">
          <cell r="A767">
            <v>421530</v>
          </cell>
          <cell r="B767" t="str">
            <v>SALETE</v>
          </cell>
          <cell r="C767" t="str">
            <v>SC</v>
          </cell>
          <cell r="D767">
            <v>3999</v>
          </cell>
          <cell r="E767">
            <v>2965256</v>
          </cell>
          <cell r="F767">
            <v>693</v>
          </cell>
          <cell r="G767">
            <v>2554483</v>
          </cell>
          <cell r="H767">
            <v>360</v>
          </cell>
          <cell r="I767">
            <v>1381757</v>
          </cell>
        </row>
        <row r="768">
          <cell r="A768">
            <v>420650</v>
          </cell>
          <cell r="B768" t="str">
            <v>GUARAMIRIM</v>
          </cell>
          <cell r="C768" t="str">
            <v>SC</v>
          </cell>
          <cell r="F768">
            <v>101220</v>
          </cell>
          <cell r="G768">
            <v>14098778</v>
          </cell>
          <cell r="H768">
            <v>66056</v>
          </cell>
          <cell r="I768">
            <v>10949247</v>
          </cell>
        </row>
        <row r="769">
          <cell r="A769">
            <v>411120</v>
          </cell>
          <cell r="B769" t="str">
            <v>ITAPEJARA D'OESTE</v>
          </cell>
          <cell r="C769" t="str">
            <v>PR</v>
          </cell>
          <cell r="D769">
            <v>340</v>
          </cell>
          <cell r="E769">
            <v>1330528</v>
          </cell>
          <cell r="F769">
            <v>6495</v>
          </cell>
          <cell r="G769">
            <v>20971975</v>
          </cell>
          <cell r="H769">
            <v>2550</v>
          </cell>
          <cell r="I769">
            <v>14323048</v>
          </cell>
        </row>
        <row r="770">
          <cell r="A770">
            <v>353120</v>
          </cell>
          <cell r="B770" t="str">
            <v>MONTE ALEGRE DO SUL</v>
          </cell>
          <cell r="C770" t="str">
            <v>SP</v>
          </cell>
          <cell r="D770">
            <v>63463</v>
          </cell>
          <cell r="E770">
            <v>5544777</v>
          </cell>
          <cell r="F770">
            <v>52436</v>
          </cell>
          <cell r="G770">
            <v>3526987</v>
          </cell>
          <cell r="H770">
            <v>32032</v>
          </cell>
          <cell r="I770">
            <v>5162848</v>
          </cell>
        </row>
        <row r="771">
          <cell r="A771">
            <v>410832</v>
          </cell>
          <cell r="B771" t="str">
            <v>FRANCISCO ALVES</v>
          </cell>
          <cell r="C771" t="str">
            <v>PR</v>
          </cell>
          <cell r="D771">
            <v>6033</v>
          </cell>
          <cell r="E771">
            <v>2998303</v>
          </cell>
          <cell r="F771">
            <v>5277</v>
          </cell>
          <cell r="G771">
            <v>2497634</v>
          </cell>
          <cell r="H771">
            <v>16061</v>
          </cell>
          <cell r="I771">
            <v>244524</v>
          </cell>
        </row>
        <row r="772">
          <cell r="A772">
            <v>431450</v>
          </cell>
          <cell r="B772" t="str">
            <v>PINHEIRO MACHADO</v>
          </cell>
          <cell r="C772" t="str">
            <v>RS</v>
          </cell>
          <cell r="D772">
            <v>15161</v>
          </cell>
          <cell r="E772">
            <v>442431843</v>
          </cell>
          <cell r="F772">
            <v>143226</v>
          </cell>
          <cell r="G772">
            <v>220194423</v>
          </cell>
          <cell r="H772">
            <v>35743</v>
          </cell>
          <cell r="I772">
            <v>251841879</v>
          </cell>
        </row>
        <row r="773">
          <cell r="A773">
            <v>432149</v>
          </cell>
          <cell r="B773" t="str">
            <v>TOROPI</v>
          </cell>
          <cell r="C773" t="str">
            <v>RS</v>
          </cell>
          <cell r="D773">
            <v>611</v>
          </cell>
          <cell r="E773">
            <v>276143</v>
          </cell>
          <cell r="F773">
            <v>175</v>
          </cell>
          <cell r="G773">
            <v>271432</v>
          </cell>
          <cell r="H773">
            <v>3022</v>
          </cell>
          <cell r="I773">
            <v>361752</v>
          </cell>
        </row>
        <row r="774">
          <cell r="A774">
            <v>411540</v>
          </cell>
          <cell r="B774" t="str">
            <v>MARMELEIRO</v>
          </cell>
          <cell r="C774" t="str">
            <v>PR</v>
          </cell>
          <cell r="F774">
            <v>96225</v>
          </cell>
          <cell r="G774">
            <v>40409</v>
          </cell>
          <cell r="H774">
            <v>96806</v>
          </cell>
          <cell r="I774">
            <v>360048</v>
          </cell>
        </row>
        <row r="775">
          <cell r="A775">
            <v>521310</v>
          </cell>
          <cell r="B775" t="str">
            <v>MINEIROS</v>
          </cell>
          <cell r="C775" t="str">
            <v>GO</v>
          </cell>
          <cell r="E775">
            <v>37746</v>
          </cell>
          <cell r="H775">
            <v>28</v>
          </cell>
          <cell r="I775">
            <v>1360475</v>
          </cell>
        </row>
        <row r="776">
          <cell r="A776">
            <v>421490</v>
          </cell>
          <cell r="B776" t="str">
            <v>RIO FORTUNA</v>
          </cell>
          <cell r="C776" t="str">
            <v>SC</v>
          </cell>
          <cell r="F776">
            <v>59437</v>
          </cell>
          <cell r="G776">
            <v>3961943</v>
          </cell>
          <cell r="H776">
            <v>3731</v>
          </cell>
          <cell r="I776">
            <v>595430</v>
          </cell>
        </row>
        <row r="777">
          <cell r="A777">
            <v>412360</v>
          </cell>
          <cell r="B777" t="str">
            <v>SANTA INES</v>
          </cell>
          <cell r="C777" t="str">
            <v>PR</v>
          </cell>
          <cell r="E777">
            <v>5020</v>
          </cell>
          <cell r="F777">
            <v>25014</v>
          </cell>
          <cell r="G777">
            <v>426867</v>
          </cell>
          <cell r="H777">
            <v>15989</v>
          </cell>
        </row>
        <row r="778">
          <cell r="A778">
            <v>352250</v>
          </cell>
          <cell r="B778" t="str">
            <v>ITAPEVI</v>
          </cell>
          <cell r="C778" t="str">
            <v>SP</v>
          </cell>
          <cell r="F778">
            <v>30</v>
          </cell>
          <cell r="G778">
            <v>29383980</v>
          </cell>
          <cell r="I778">
            <v>17167300</v>
          </cell>
        </row>
        <row r="779">
          <cell r="A779">
            <v>350600</v>
          </cell>
          <cell r="B779" t="str">
            <v>BAURU</v>
          </cell>
          <cell r="C779" t="str">
            <v>SP</v>
          </cell>
          <cell r="H779">
            <v>18633</v>
          </cell>
          <cell r="I779">
            <v>140216462</v>
          </cell>
        </row>
        <row r="780">
          <cell r="A780">
            <v>351020</v>
          </cell>
          <cell r="B780" t="str">
            <v>CAPAO BONITO</v>
          </cell>
          <cell r="C780" t="str">
            <v>SP</v>
          </cell>
          <cell r="H780">
            <v>46184372</v>
          </cell>
          <cell r="I780">
            <v>63998251</v>
          </cell>
        </row>
        <row r="781">
          <cell r="A781">
            <v>313060</v>
          </cell>
          <cell r="B781" t="str">
            <v>INCONFIDENTES</v>
          </cell>
          <cell r="C781" t="str">
            <v>MG</v>
          </cell>
          <cell r="G781">
            <v>3000</v>
          </cell>
        </row>
        <row r="782">
          <cell r="A782">
            <v>310260</v>
          </cell>
          <cell r="B782" t="str">
            <v>ANDRADAS</v>
          </cell>
          <cell r="C782" t="str">
            <v>MG</v>
          </cell>
          <cell r="G782">
            <v>218357</v>
          </cell>
        </row>
        <row r="783">
          <cell r="A783">
            <v>500315</v>
          </cell>
          <cell r="B783" t="str">
            <v>CORONEL SAPUCAIA</v>
          </cell>
          <cell r="C783" t="str">
            <v>MS</v>
          </cell>
          <cell r="I783">
            <v>371696</v>
          </cell>
        </row>
        <row r="784">
          <cell r="A784">
            <v>311787</v>
          </cell>
          <cell r="B784" t="str">
            <v>CONFINS</v>
          </cell>
          <cell r="C784" t="str">
            <v>MG</v>
          </cell>
          <cell r="F784">
            <v>2723</v>
          </cell>
          <cell r="G784">
            <v>7006</v>
          </cell>
        </row>
        <row r="785">
          <cell r="A785">
            <v>313620</v>
          </cell>
          <cell r="B785" t="str">
            <v>JOAO MONLEVADE</v>
          </cell>
          <cell r="C785" t="str">
            <v>MG</v>
          </cell>
          <cell r="G785">
            <v>590</v>
          </cell>
        </row>
        <row r="786">
          <cell r="A786">
            <v>311860</v>
          </cell>
          <cell r="B786" t="str">
            <v>CONTAGEM</v>
          </cell>
          <cell r="C786" t="str">
            <v>MG</v>
          </cell>
          <cell r="F786">
            <v>40</v>
          </cell>
          <cell r="G786">
            <v>220</v>
          </cell>
        </row>
        <row r="787">
          <cell r="A787">
            <v>313560</v>
          </cell>
          <cell r="B787" t="str">
            <v>JEQUITAI</v>
          </cell>
          <cell r="C787" t="str">
            <v>MG</v>
          </cell>
          <cell r="F787">
            <v>10380</v>
          </cell>
          <cell r="G787">
            <v>21</v>
          </cell>
        </row>
        <row r="788">
          <cell r="A788">
            <v>354150</v>
          </cell>
          <cell r="B788" t="str">
            <v>PRESIDENTE VENCESLAU</v>
          </cell>
          <cell r="C788" t="str">
            <v>SP</v>
          </cell>
          <cell r="E788">
            <v>485</v>
          </cell>
          <cell r="F788">
            <v>96102</v>
          </cell>
          <cell r="H788">
            <v>65954</v>
          </cell>
        </row>
        <row r="789">
          <cell r="A789">
            <v>312940</v>
          </cell>
          <cell r="B789" t="str">
            <v>IBERTIOGA</v>
          </cell>
          <cell r="C789" t="str">
            <v>MG</v>
          </cell>
          <cell r="G789">
            <v>500</v>
          </cell>
        </row>
        <row r="790">
          <cell r="A790">
            <v>317080</v>
          </cell>
          <cell r="B790" t="str">
            <v>VARZEA DA PALMA</v>
          </cell>
          <cell r="C790" t="str">
            <v>MG</v>
          </cell>
          <cell r="F790">
            <v>76224</v>
          </cell>
        </row>
        <row r="791">
          <cell r="A791">
            <v>310205</v>
          </cell>
          <cell r="B791" t="str">
            <v>ALTO CAPARAO</v>
          </cell>
          <cell r="C791" t="str">
            <v>MG</v>
          </cell>
          <cell r="F791">
            <v>1235</v>
          </cell>
        </row>
        <row r="792">
          <cell r="A792">
            <v>315217</v>
          </cell>
          <cell r="B792" t="str">
            <v>PONTO DOS VOLANTES</v>
          </cell>
          <cell r="C792" t="str">
            <v>MG</v>
          </cell>
          <cell r="F792">
            <v>17498</v>
          </cell>
        </row>
        <row r="793">
          <cell r="A793">
            <v>420190</v>
          </cell>
          <cell r="B793" t="str">
            <v>AURORA</v>
          </cell>
          <cell r="C793" t="str">
            <v>SC</v>
          </cell>
          <cell r="D793">
            <v>1484</v>
          </cell>
          <cell r="F793">
            <v>156</v>
          </cell>
          <cell r="H793">
            <v>150</v>
          </cell>
        </row>
        <row r="794">
          <cell r="A794">
            <v>310370</v>
          </cell>
          <cell r="B794" t="str">
            <v>ARAPONGA</v>
          </cell>
          <cell r="C794" t="str">
            <v>MG</v>
          </cell>
          <cell r="F794">
            <v>3013</v>
          </cell>
        </row>
        <row r="795">
          <cell r="A795">
            <v>312050</v>
          </cell>
          <cell r="B795" t="str">
            <v>CRISTINA</v>
          </cell>
          <cell r="C795" t="str">
            <v>MG</v>
          </cell>
          <cell r="F795">
            <v>565</v>
          </cell>
        </row>
        <row r="796">
          <cell r="A796">
            <v>316400</v>
          </cell>
          <cell r="B796" t="str">
            <v>SAO PEDRO DOS FERROS</v>
          </cell>
          <cell r="C796" t="str">
            <v>MG</v>
          </cell>
          <cell r="F796">
            <v>64</v>
          </cell>
        </row>
        <row r="797">
          <cell r="A797">
            <v>354260</v>
          </cell>
          <cell r="B797" t="str">
            <v>REGISTRO</v>
          </cell>
          <cell r="C797" t="str">
            <v>SP</v>
          </cell>
          <cell r="F797">
            <v>15</v>
          </cell>
        </row>
        <row r="798">
          <cell r="A798">
            <v>316557</v>
          </cell>
          <cell r="B798" t="str">
            <v>SENADOR AMARAL</v>
          </cell>
          <cell r="C798" t="str">
            <v>MG</v>
          </cell>
          <cell r="F798">
            <v>350</v>
          </cell>
        </row>
        <row r="799">
          <cell r="A799">
            <v>312125</v>
          </cell>
          <cell r="B799" t="str">
            <v>DELTA</v>
          </cell>
          <cell r="C799" t="str">
            <v>MG</v>
          </cell>
          <cell r="F799">
            <v>171</v>
          </cell>
        </row>
        <row r="800">
          <cell r="A800">
            <v>313790</v>
          </cell>
          <cell r="B800" t="str">
            <v>LAMIM</v>
          </cell>
          <cell r="C800" t="str">
            <v>MG</v>
          </cell>
          <cell r="F800">
            <v>1069</v>
          </cell>
        </row>
        <row r="801">
          <cell r="A801">
            <v>316200</v>
          </cell>
          <cell r="B801" t="str">
            <v>SAO GONCALO DO SAPUCAI</v>
          </cell>
          <cell r="C801" t="str">
            <v>MG</v>
          </cell>
          <cell r="F801">
            <v>30</v>
          </cell>
        </row>
        <row r="802">
          <cell r="A802">
            <v>311820</v>
          </cell>
          <cell r="B802" t="str">
            <v>CONQUISTA</v>
          </cell>
          <cell r="C802" t="str">
            <v>MG</v>
          </cell>
        </row>
        <row r="803">
          <cell r="A803">
            <v>314053</v>
          </cell>
          <cell r="B803" t="str">
            <v>MARTINS SOARES</v>
          </cell>
          <cell r="C803" t="str">
            <v>MG</v>
          </cell>
        </row>
        <row r="804">
          <cell r="A804">
            <v>315420</v>
          </cell>
          <cell r="B804" t="str">
            <v>RESENDE COSTA</v>
          </cell>
          <cell r="C804" t="str">
            <v>MG</v>
          </cell>
          <cell r="F804">
            <v>161</v>
          </cell>
        </row>
        <row r="805">
          <cell r="A805">
            <v>421775</v>
          </cell>
          <cell r="B805" t="str">
            <v>SUL BRASIL</v>
          </cell>
          <cell r="C805" t="str">
            <v>SC</v>
          </cell>
          <cell r="G805">
            <v>12382349</v>
          </cell>
          <cell r="I805">
            <v>10388677</v>
          </cell>
        </row>
        <row r="806">
          <cell r="A806">
            <v>421970</v>
          </cell>
          <cell r="B806" t="str">
            <v>XAXIM</v>
          </cell>
          <cell r="C806" t="str">
            <v>SC</v>
          </cell>
          <cell r="D806">
            <v>203713</v>
          </cell>
          <cell r="E806">
            <v>57431450</v>
          </cell>
          <cell r="F806">
            <v>103830</v>
          </cell>
          <cell r="G806">
            <v>62414885</v>
          </cell>
          <cell r="H806">
            <v>89802</v>
          </cell>
          <cell r="I806">
            <v>30685063</v>
          </cell>
        </row>
        <row r="807">
          <cell r="A807">
            <v>420800</v>
          </cell>
          <cell r="B807" t="str">
            <v>ITA</v>
          </cell>
          <cell r="C807" t="str">
            <v>SC</v>
          </cell>
          <cell r="D807">
            <v>24226</v>
          </cell>
          <cell r="E807">
            <v>1547998</v>
          </cell>
          <cell r="F807">
            <v>23373</v>
          </cell>
          <cell r="G807">
            <v>1446567</v>
          </cell>
        </row>
        <row r="808">
          <cell r="A808">
            <v>421180</v>
          </cell>
          <cell r="B808" t="str">
            <v>OURO</v>
          </cell>
          <cell r="C808" t="str">
            <v>SC</v>
          </cell>
          <cell r="D808">
            <v>19841</v>
          </cell>
          <cell r="E808">
            <v>20589538</v>
          </cell>
          <cell r="F808">
            <v>3403</v>
          </cell>
          <cell r="G808">
            <v>19952984</v>
          </cell>
          <cell r="H808">
            <v>300</v>
          </cell>
        </row>
        <row r="809">
          <cell r="A809">
            <v>110094</v>
          </cell>
          <cell r="B809" t="str">
            <v>CUJUBIM</v>
          </cell>
          <cell r="C809" t="str">
            <v>RO</v>
          </cell>
          <cell r="D809">
            <v>75027</v>
          </cell>
          <cell r="E809">
            <v>9072051</v>
          </cell>
          <cell r="F809">
            <v>103709</v>
          </cell>
          <cell r="G809">
            <v>9609320</v>
          </cell>
          <cell r="H809">
            <v>79877</v>
          </cell>
          <cell r="I809">
            <v>3627901</v>
          </cell>
        </row>
        <row r="810">
          <cell r="A810">
            <v>290680</v>
          </cell>
          <cell r="B810" t="str">
            <v>CANSANCAO</v>
          </cell>
          <cell r="C810" t="str">
            <v>BA</v>
          </cell>
          <cell r="E810">
            <v>13846156</v>
          </cell>
          <cell r="F810">
            <v>60</v>
          </cell>
          <cell r="G810">
            <v>11887069</v>
          </cell>
          <cell r="H810">
            <v>25335</v>
          </cell>
          <cell r="I810">
            <v>8189248</v>
          </cell>
        </row>
        <row r="811">
          <cell r="A811">
            <v>354930</v>
          </cell>
          <cell r="B811" t="str">
            <v>SAO JOAO DO PAU D'ALHO</v>
          </cell>
          <cell r="C811" t="str">
            <v>SP</v>
          </cell>
          <cell r="E811">
            <v>2415548</v>
          </cell>
        </row>
        <row r="812">
          <cell r="A812">
            <v>410750</v>
          </cell>
          <cell r="B812" t="str">
            <v>ENGENHEIRO BELTRAO</v>
          </cell>
          <cell r="C812" t="str">
            <v>PR</v>
          </cell>
          <cell r="D812">
            <v>94</v>
          </cell>
          <cell r="E812">
            <v>249171</v>
          </cell>
          <cell r="F812">
            <v>323942</v>
          </cell>
          <cell r="H812">
            <v>159606</v>
          </cell>
          <cell r="I812">
            <v>929334</v>
          </cell>
        </row>
        <row r="813">
          <cell r="A813">
            <v>421205</v>
          </cell>
          <cell r="B813" t="str">
            <v>PALMEIRA</v>
          </cell>
          <cell r="C813" t="str">
            <v>SC</v>
          </cell>
          <cell r="D813">
            <v>42649</v>
          </cell>
          <cell r="E813">
            <v>9151237</v>
          </cell>
          <cell r="F813">
            <v>9542</v>
          </cell>
          <cell r="G813">
            <v>8184622</v>
          </cell>
          <cell r="H813">
            <v>7423</v>
          </cell>
          <cell r="I813">
            <v>3499660</v>
          </cell>
        </row>
        <row r="814">
          <cell r="A814">
            <v>431080</v>
          </cell>
          <cell r="B814" t="str">
            <v>IVOTI</v>
          </cell>
          <cell r="C814" t="str">
            <v>RS</v>
          </cell>
        </row>
        <row r="815">
          <cell r="A815">
            <v>431217</v>
          </cell>
          <cell r="B815" t="str">
            <v>MATO QUEIMADO</v>
          </cell>
          <cell r="C815" t="str">
            <v>RS</v>
          </cell>
          <cell r="D815">
            <v>106</v>
          </cell>
          <cell r="E815">
            <v>130829</v>
          </cell>
          <cell r="F815">
            <v>682</v>
          </cell>
          <cell r="G815">
            <v>19673</v>
          </cell>
          <cell r="H815">
            <v>675</v>
          </cell>
          <cell r="I815">
            <v>21070</v>
          </cell>
        </row>
        <row r="816">
          <cell r="A816">
            <v>420780</v>
          </cell>
          <cell r="B816" t="str">
            <v>IRANI</v>
          </cell>
          <cell r="C816" t="str">
            <v>SC</v>
          </cell>
          <cell r="E816">
            <v>461341</v>
          </cell>
          <cell r="F816">
            <v>50123</v>
          </cell>
          <cell r="G816">
            <v>5182529</v>
          </cell>
          <cell r="H816">
            <v>62038</v>
          </cell>
          <cell r="I816">
            <v>3118086</v>
          </cell>
        </row>
        <row r="817">
          <cell r="A817">
            <v>411729</v>
          </cell>
          <cell r="B817" t="str">
            <v>NOVO ITACOLOMI</v>
          </cell>
          <cell r="C817" t="str">
            <v>PR</v>
          </cell>
          <cell r="D817">
            <v>3650</v>
          </cell>
          <cell r="E817">
            <v>5516530</v>
          </cell>
          <cell r="F817">
            <v>1653</v>
          </cell>
          <cell r="G817">
            <v>4673612</v>
          </cell>
          <cell r="H817">
            <v>7</v>
          </cell>
          <cell r="I817">
            <v>2379623</v>
          </cell>
        </row>
        <row r="818">
          <cell r="A818">
            <v>330580</v>
          </cell>
          <cell r="B818" t="str">
            <v>TERESOPOLIS</v>
          </cell>
          <cell r="C818" t="str">
            <v>RJ</v>
          </cell>
          <cell r="D818">
            <v>546633</v>
          </cell>
          <cell r="E818">
            <v>62181557</v>
          </cell>
          <cell r="F818">
            <v>117070</v>
          </cell>
          <cell r="G818">
            <v>49218717</v>
          </cell>
          <cell r="H818">
            <v>25039</v>
          </cell>
          <cell r="I818">
            <v>8001807</v>
          </cell>
        </row>
        <row r="819">
          <cell r="A819">
            <v>432162</v>
          </cell>
          <cell r="B819" t="str">
            <v>TRAVESSEIRO</v>
          </cell>
          <cell r="C819" t="str">
            <v>RS</v>
          </cell>
        </row>
        <row r="820">
          <cell r="A820">
            <v>412402</v>
          </cell>
          <cell r="B820" t="str">
            <v>SANTA TEREZA DO OESTE</v>
          </cell>
          <cell r="C820" t="str">
            <v>PR</v>
          </cell>
          <cell r="D820">
            <v>70</v>
          </cell>
          <cell r="E820">
            <v>52419</v>
          </cell>
          <cell r="F820">
            <v>301</v>
          </cell>
          <cell r="G820">
            <v>49017</v>
          </cell>
          <cell r="H820">
            <v>55</v>
          </cell>
          <cell r="I820">
            <v>388772</v>
          </cell>
        </row>
        <row r="821">
          <cell r="A821">
            <v>412700</v>
          </cell>
          <cell r="B821" t="str">
            <v>TEIXEIRA SOARES</v>
          </cell>
          <cell r="C821" t="str">
            <v>PR</v>
          </cell>
          <cell r="F821">
            <v>10</v>
          </cell>
          <cell r="G821">
            <v>120766</v>
          </cell>
        </row>
        <row r="822">
          <cell r="A822">
            <v>410160</v>
          </cell>
          <cell r="B822" t="str">
            <v>ARAPOTI</v>
          </cell>
          <cell r="C822" t="str">
            <v>PR</v>
          </cell>
          <cell r="F822">
            <v>3677</v>
          </cell>
          <cell r="G822">
            <v>8806692</v>
          </cell>
          <cell r="H822">
            <v>200388</v>
          </cell>
          <cell r="I822">
            <v>19687660</v>
          </cell>
        </row>
        <row r="823">
          <cell r="A823">
            <v>420370</v>
          </cell>
          <cell r="B823" t="str">
            <v>CANELINHA</v>
          </cell>
          <cell r="C823" t="str">
            <v>SC</v>
          </cell>
          <cell r="D823">
            <v>204091</v>
          </cell>
          <cell r="E823">
            <v>11748296</v>
          </cell>
          <cell r="F823">
            <v>222566</v>
          </cell>
          <cell r="G823">
            <v>18513949</v>
          </cell>
          <cell r="H823">
            <v>96389</v>
          </cell>
          <cell r="I823">
            <v>8909852</v>
          </cell>
        </row>
        <row r="824">
          <cell r="A824">
            <v>110007</v>
          </cell>
          <cell r="B824" t="str">
            <v>CORUMBIARA</v>
          </cell>
          <cell r="C824" t="str">
            <v>RO</v>
          </cell>
          <cell r="F824">
            <v>6052</v>
          </cell>
          <cell r="G824">
            <v>434624</v>
          </cell>
          <cell r="H824">
            <v>5314</v>
          </cell>
          <cell r="I824">
            <v>2055</v>
          </cell>
        </row>
        <row r="825">
          <cell r="A825">
            <v>412250</v>
          </cell>
          <cell r="B825" t="str">
            <v>RONCADOR</v>
          </cell>
          <cell r="C825" t="str">
            <v>PR</v>
          </cell>
          <cell r="E825">
            <v>484702</v>
          </cell>
          <cell r="F825">
            <v>2248</v>
          </cell>
          <cell r="G825">
            <v>135389</v>
          </cell>
          <cell r="H825">
            <v>1794</v>
          </cell>
          <cell r="I825">
            <v>1126795</v>
          </cell>
        </row>
        <row r="826">
          <cell r="A826">
            <v>420060</v>
          </cell>
          <cell r="B826" t="str">
            <v>AGUAS MORNAS</v>
          </cell>
          <cell r="C826" t="str">
            <v>SC</v>
          </cell>
          <cell r="E826">
            <v>202502</v>
          </cell>
          <cell r="F826">
            <v>167816</v>
          </cell>
          <cell r="G826">
            <v>14943398</v>
          </cell>
          <cell r="H826">
            <v>74925</v>
          </cell>
          <cell r="I826">
            <v>7786986</v>
          </cell>
        </row>
        <row r="827">
          <cell r="A827">
            <v>351820</v>
          </cell>
          <cell r="B827" t="str">
            <v>GUARARAPES</v>
          </cell>
          <cell r="C827" t="str">
            <v>SP</v>
          </cell>
          <cell r="F827">
            <v>9782</v>
          </cell>
          <cell r="G827">
            <v>7627010</v>
          </cell>
          <cell r="H827">
            <v>13390</v>
          </cell>
          <cell r="I827">
            <v>8339677</v>
          </cell>
        </row>
        <row r="828">
          <cell r="A828">
            <v>355310</v>
          </cell>
          <cell r="B828" t="str">
            <v>TAIACU</v>
          </cell>
          <cell r="C828" t="str">
            <v>SP</v>
          </cell>
        </row>
        <row r="829">
          <cell r="A829">
            <v>352350</v>
          </cell>
          <cell r="B829" t="str">
            <v>ITATINGA</v>
          </cell>
          <cell r="C829" t="str">
            <v>SP</v>
          </cell>
          <cell r="D829">
            <v>755</v>
          </cell>
          <cell r="E829">
            <v>11521210</v>
          </cell>
          <cell r="F829">
            <v>3282</v>
          </cell>
          <cell r="G829">
            <v>16768690</v>
          </cell>
          <cell r="H829">
            <v>1758</v>
          </cell>
          <cell r="I829">
            <v>2643195</v>
          </cell>
        </row>
        <row r="830">
          <cell r="A830">
            <v>353710</v>
          </cell>
          <cell r="B830" t="str">
            <v>PEDREIRA</v>
          </cell>
          <cell r="C830" t="str">
            <v>SP</v>
          </cell>
          <cell r="F830">
            <v>172569</v>
          </cell>
          <cell r="G830">
            <v>13872496</v>
          </cell>
          <cell r="H830">
            <v>25650</v>
          </cell>
          <cell r="I830">
            <v>7686083</v>
          </cell>
        </row>
        <row r="831">
          <cell r="A831">
            <v>420475</v>
          </cell>
          <cell r="B831" t="str">
            <v>CUNHATAI</v>
          </cell>
          <cell r="C831" t="str">
            <v>SC</v>
          </cell>
          <cell r="F831">
            <v>23787</v>
          </cell>
          <cell r="G831">
            <v>1395615</v>
          </cell>
          <cell r="H831">
            <v>18542</v>
          </cell>
          <cell r="I831">
            <v>2057366</v>
          </cell>
        </row>
        <row r="832">
          <cell r="A832">
            <v>351570</v>
          </cell>
          <cell r="B832" t="str">
            <v>FERRAZ DE VASCONCELOS</v>
          </cell>
          <cell r="C832" t="str">
            <v>SP</v>
          </cell>
          <cell r="D832">
            <v>142053</v>
          </cell>
          <cell r="E832">
            <v>15174578</v>
          </cell>
          <cell r="F832">
            <v>1624131</v>
          </cell>
          <cell r="G832">
            <v>148514677</v>
          </cell>
          <cell r="H832">
            <v>956839</v>
          </cell>
          <cell r="I832">
            <v>58534494</v>
          </cell>
        </row>
        <row r="833">
          <cell r="A833">
            <v>350810</v>
          </cell>
          <cell r="B833" t="str">
            <v>BURITAMA</v>
          </cell>
          <cell r="C833" t="str">
            <v>SP</v>
          </cell>
          <cell r="E833">
            <v>32016</v>
          </cell>
          <cell r="F833">
            <v>223808</v>
          </cell>
          <cell r="G833">
            <v>1111031</v>
          </cell>
          <cell r="H833">
            <v>103439</v>
          </cell>
          <cell r="I833">
            <v>689393</v>
          </cell>
        </row>
        <row r="834">
          <cell r="A834">
            <v>420310</v>
          </cell>
          <cell r="B834" t="str">
            <v>CAIBI</v>
          </cell>
          <cell r="C834" t="str">
            <v>SC</v>
          </cell>
          <cell r="F834">
            <v>94668</v>
          </cell>
          <cell r="G834">
            <v>5202065</v>
          </cell>
          <cell r="H834">
            <v>45170</v>
          </cell>
          <cell r="I834">
            <v>3996977</v>
          </cell>
        </row>
        <row r="835">
          <cell r="A835">
            <v>412850</v>
          </cell>
          <cell r="B835" t="str">
            <v>WENCESLAU BRAZ</v>
          </cell>
          <cell r="C835" t="str">
            <v>PR</v>
          </cell>
          <cell r="F835">
            <v>59069</v>
          </cell>
          <cell r="G835">
            <v>7386790</v>
          </cell>
          <cell r="H835">
            <v>89384</v>
          </cell>
          <cell r="I835">
            <v>10290241</v>
          </cell>
        </row>
        <row r="836">
          <cell r="A836">
            <v>352280</v>
          </cell>
          <cell r="B836" t="str">
            <v>ITAPORANGA</v>
          </cell>
          <cell r="C836" t="str">
            <v>SP</v>
          </cell>
        </row>
        <row r="837">
          <cell r="A837">
            <v>353715</v>
          </cell>
          <cell r="B837" t="str">
            <v>PEDRINHAS PAULISTA</v>
          </cell>
          <cell r="C837" t="str">
            <v>SP</v>
          </cell>
          <cell r="D837">
            <v>914</v>
          </cell>
          <cell r="E837">
            <v>107659</v>
          </cell>
          <cell r="F837">
            <v>1083</v>
          </cell>
          <cell r="G837">
            <v>3696098</v>
          </cell>
          <cell r="H837">
            <v>356</v>
          </cell>
          <cell r="I837">
            <v>1534599</v>
          </cell>
        </row>
        <row r="838">
          <cell r="A838">
            <v>320270</v>
          </cell>
          <cell r="B838" t="str">
            <v>ITAGUACU</v>
          </cell>
          <cell r="C838" t="str">
            <v>ES</v>
          </cell>
        </row>
        <row r="839">
          <cell r="A839">
            <v>432045</v>
          </cell>
          <cell r="B839" t="str">
            <v>SERIO</v>
          </cell>
          <cell r="C839" t="str">
            <v>RS</v>
          </cell>
        </row>
        <row r="840">
          <cell r="A840">
            <v>350530</v>
          </cell>
          <cell r="B840" t="str">
            <v>BARRA BONITA</v>
          </cell>
          <cell r="C840" t="str">
            <v>SP</v>
          </cell>
          <cell r="G840">
            <v>6734047</v>
          </cell>
          <cell r="H840">
            <v>35326</v>
          </cell>
          <cell r="I840">
            <v>18067856</v>
          </cell>
        </row>
        <row r="841">
          <cell r="A841">
            <v>352060</v>
          </cell>
          <cell r="B841" t="str">
            <v>INDIANA</v>
          </cell>
          <cell r="C841" t="str">
            <v>SP</v>
          </cell>
          <cell r="F841">
            <v>6077</v>
          </cell>
          <cell r="G841">
            <v>4143733</v>
          </cell>
          <cell r="H841">
            <v>8595</v>
          </cell>
          <cell r="I841">
            <v>3364124</v>
          </cell>
        </row>
        <row r="842">
          <cell r="A842">
            <v>421590</v>
          </cell>
          <cell r="B842" t="str">
            <v>SAO BONIFACIO</v>
          </cell>
          <cell r="C842" t="str">
            <v>SC</v>
          </cell>
          <cell r="D842">
            <v>1185</v>
          </cell>
          <cell r="F842">
            <v>401</v>
          </cell>
          <cell r="G842">
            <v>1775928</v>
          </cell>
          <cell r="H842">
            <v>560</v>
          </cell>
          <cell r="I842">
            <v>3722377</v>
          </cell>
        </row>
        <row r="843">
          <cell r="A843">
            <v>351720</v>
          </cell>
          <cell r="B843" t="str">
            <v>GUAICARA</v>
          </cell>
          <cell r="C843" t="str">
            <v>SP</v>
          </cell>
          <cell r="D843">
            <v>155675</v>
          </cell>
          <cell r="E843">
            <v>522922</v>
          </cell>
          <cell r="F843">
            <v>128930</v>
          </cell>
          <cell r="G843">
            <v>10748362</v>
          </cell>
          <cell r="H843">
            <v>58064</v>
          </cell>
          <cell r="I843">
            <v>4411005</v>
          </cell>
        </row>
        <row r="844">
          <cell r="A844">
            <v>313700</v>
          </cell>
          <cell r="B844" t="str">
            <v>LADAINHA</v>
          </cell>
          <cell r="C844" t="str">
            <v>MG</v>
          </cell>
          <cell r="G844">
            <v>84022</v>
          </cell>
        </row>
        <row r="845">
          <cell r="A845">
            <v>313500</v>
          </cell>
          <cell r="B845" t="str">
            <v>JAGUARACU</v>
          </cell>
          <cell r="C845" t="str">
            <v>MG</v>
          </cell>
          <cell r="G845">
            <v>4562</v>
          </cell>
        </row>
        <row r="846">
          <cell r="A846">
            <v>355700</v>
          </cell>
          <cell r="B846" t="str">
            <v>VOTORANTIM</v>
          </cell>
          <cell r="C846" t="str">
            <v>SP</v>
          </cell>
          <cell r="H846">
            <v>88537</v>
          </cell>
          <cell r="I846">
            <v>29291342</v>
          </cell>
        </row>
        <row r="847">
          <cell r="A847">
            <v>500060</v>
          </cell>
          <cell r="B847" t="str">
            <v>AMAMBAI</v>
          </cell>
          <cell r="C847" t="str">
            <v>MS</v>
          </cell>
          <cell r="H847">
            <v>8837</v>
          </cell>
          <cell r="I847">
            <v>455593</v>
          </cell>
        </row>
        <row r="848">
          <cell r="A848">
            <v>430597</v>
          </cell>
          <cell r="B848" t="str">
            <v>COXILHA</v>
          </cell>
          <cell r="C848" t="str">
            <v>RS</v>
          </cell>
          <cell r="I848">
            <v>30</v>
          </cell>
        </row>
        <row r="849">
          <cell r="A849">
            <v>312910</v>
          </cell>
          <cell r="B849" t="str">
            <v>GURINHATA</v>
          </cell>
          <cell r="C849" t="str">
            <v>MG</v>
          </cell>
          <cell r="F849">
            <v>30460</v>
          </cell>
          <cell r="G849">
            <v>10</v>
          </cell>
        </row>
        <row r="850">
          <cell r="A850">
            <v>314110</v>
          </cell>
          <cell r="B850" t="str">
            <v>MATOZINHOS</v>
          </cell>
          <cell r="C850" t="str">
            <v>MG</v>
          </cell>
          <cell r="G850">
            <v>4320046</v>
          </cell>
        </row>
        <row r="851">
          <cell r="A851">
            <v>317140</v>
          </cell>
          <cell r="B851" t="str">
            <v>VIEIRAS</v>
          </cell>
          <cell r="C851" t="str">
            <v>MG</v>
          </cell>
          <cell r="I851">
            <v>185809</v>
          </cell>
        </row>
        <row r="852">
          <cell r="A852">
            <v>412450</v>
          </cell>
          <cell r="B852" t="str">
            <v>SANTO INACIO</v>
          </cell>
          <cell r="C852" t="str">
            <v>PR</v>
          </cell>
          <cell r="F852">
            <v>32567</v>
          </cell>
          <cell r="H852">
            <v>40138</v>
          </cell>
        </row>
        <row r="853">
          <cell r="A853">
            <v>351380</v>
          </cell>
          <cell r="B853" t="str">
            <v>DIADEMA</v>
          </cell>
          <cell r="C853" t="str">
            <v>SP</v>
          </cell>
        </row>
        <row r="854">
          <cell r="A854">
            <v>421715</v>
          </cell>
          <cell r="B854" t="str">
            <v>SAO MIGUEL DA BOA VISTA</v>
          </cell>
          <cell r="C854" t="str">
            <v>SC</v>
          </cell>
          <cell r="F854">
            <v>50039</v>
          </cell>
        </row>
        <row r="855">
          <cell r="A855">
            <v>320020</v>
          </cell>
          <cell r="B855" t="str">
            <v>ALEGRE</v>
          </cell>
          <cell r="C855" t="str">
            <v>ES</v>
          </cell>
        </row>
        <row r="856">
          <cell r="A856">
            <v>315445</v>
          </cell>
          <cell r="B856" t="str">
            <v>RIACHINHO</v>
          </cell>
          <cell r="C856" t="str">
            <v>MG</v>
          </cell>
          <cell r="F856">
            <v>31112</v>
          </cell>
        </row>
        <row r="857">
          <cell r="A857">
            <v>351830</v>
          </cell>
          <cell r="B857" t="str">
            <v>GUARAREMA</v>
          </cell>
          <cell r="C857" t="str">
            <v>SP</v>
          </cell>
        </row>
        <row r="858">
          <cell r="A858">
            <v>315480</v>
          </cell>
          <cell r="B858" t="str">
            <v>RIO ACIMA</v>
          </cell>
          <cell r="C858" t="str">
            <v>MG</v>
          </cell>
          <cell r="F858">
            <v>21948</v>
          </cell>
          <cell r="H858">
            <v>170</v>
          </cell>
        </row>
        <row r="859">
          <cell r="A859">
            <v>315680</v>
          </cell>
          <cell r="B859" t="str">
            <v>SABINOPOLIS</v>
          </cell>
          <cell r="C859" t="str">
            <v>MG</v>
          </cell>
          <cell r="F859">
            <v>429</v>
          </cell>
        </row>
        <row r="860">
          <cell r="A860">
            <v>311280</v>
          </cell>
          <cell r="B860" t="str">
            <v>CAPITOLIO</v>
          </cell>
          <cell r="C860" t="str">
            <v>MG</v>
          </cell>
          <cell r="F860">
            <v>4784</v>
          </cell>
        </row>
        <row r="861">
          <cell r="A861">
            <v>411660</v>
          </cell>
          <cell r="B861" t="str">
            <v>NOVA AMERICA DA COLINA</v>
          </cell>
          <cell r="C861" t="str">
            <v>PR</v>
          </cell>
        </row>
        <row r="862">
          <cell r="A862">
            <v>312600</v>
          </cell>
          <cell r="B862" t="str">
            <v>FLORESTAL</v>
          </cell>
          <cell r="C862" t="str">
            <v>MG</v>
          </cell>
          <cell r="F862">
            <v>7</v>
          </cell>
        </row>
        <row r="863">
          <cell r="A863">
            <v>312470</v>
          </cell>
          <cell r="B863" t="str">
            <v>ESTRELA DO INDAIA</v>
          </cell>
          <cell r="C863" t="str">
            <v>MG</v>
          </cell>
          <cell r="F863">
            <v>80</v>
          </cell>
        </row>
        <row r="864">
          <cell r="A864">
            <v>313340</v>
          </cell>
          <cell r="B864" t="str">
            <v>ITAPAGIPE</v>
          </cell>
          <cell r="C864" t="str">
            <v>MG</v>
          </cell>
          <cell r="F864">
            <v>2550</v>
          </cell>
        </row>
        <row r="865">
          <cell r="A865">
            <v>320050</v>
          </cell>
          <cell r="B865" t="str">
            <v>APIACA</v>
          </cell>
          <cell r="C865" t="str">
            <v>ES</v>
          </cell>
        </row>
        <row r="866">
          <cell r="A866">
            <v>411570</v>
          </cell>
          <cell r="B866" t="str">
            <v>MATINHOS</v>
          </cell>
          <cell r="C866" t="str">
            <v>PR</v>
          </cell>
          <cell r="F866">
            <v>160</v>
          </cell>
        </row>
        <row r="867">
          <cell r="A867">
            <v>320110</v>
          </cell>
          <cell r="B867" t="str">
            <v>BOM JESUS DO NORTE</v>
          </cell>
          <cell r="C867" t="str">
            <v>ES</v>
          </cell>
        </row>
        <row r="868">
          <cell r="A868">
            <v>353286</v>
          </cell>
          <cell r="B868" t="str">
            <v>NOVA CASTILHO</v>
          </cell>
          <cell r="C868" t="str">
            <v>SP</v>
          </cell>
        </row>
        <row r="869">
          <cell r="A869">
            <v>311270</v>
          </cell>
          <cell r="B869" t="str">
            <v>CAPITAO ENEAS</v>
          </cell>
          <cell r="C869" t="str">
            <v>MG</v>
          </cell>
        </row>
        <row r="870">
          <cell r="A870">
            <v>312640</v>
          </cell>
          <cell r="B870" t="str">
            <v>FORTUNA DE MINAS</v>
          </cell>
          <cell r="C870" t="str">
            <v>MG</v>
          </cell>
          <cell r="F870">
            <v>400</v>
          </cell>
        </row>
        <row r="871">
          <cell r="A871">
            <v>315820</v>
          </cell>
          <cell r="B871" t="str">
            <v>SANTA MARIA DO SUACUI</v>
          </cell>
          <cell r="C871" t="str">
            <v>MG</v>
          </cell>
        </row>
        <row r="872">
          <cell r="A872">
            <v>314940</v>
          </cell>
          <cell r="B872" t="str">
            <v>PEDRO TEIXEIRA</v>
          </cell>
          <cell r="C872" t="str">
            <v>MG</v>
          </cell>
        </row>
        <row r="873">
          <cell r="A873">
            <v>315490</v>
          </cell>
          <cell r="B873" t="str">
            <v>RIO CASCA</v>
          </cell>
          <cell r="C873" t="str">
            <v>MG</v>
          </cell>
        </row>
        <row r="874">
          <cell r="A874">
            <v>311160</v>
          </cell>
          <cell r="B874" t="str">
            <v>CAMPOS GERAIS</v>
          </cell>
          <cell r="C874" t="str">
            <v>MG</v>
          </cell>
        </row>
        <row r="875">
          <cell r="A875">
            <v>316430</v>
          </cell>
          <cell r="B875" t="str">
            <v>SAO ROQUE DE MINAS</v>
          </cell>
          <cell r="C875" t="str">
            <v>MG</v>
          </cell>
          <cell r="F875">
            <v>102</v>
          </cell>
        </row>
        <row r="876">
          <cell r="A876">
            <v>350510</v>
          </cell>
          <cell r="B876" t="str">
            <v>BARBOSA</v>
          </cell>
          <cell r="C876" t="str">
            <v>SP</v>
          </cell>
          <cell r="E876">
            <v>4144602</v>
          </cell>
          <cell r="F876">
            <v>7205</v>
          </cell>
          <cell r="G876">
            <v>4500332</v>
          </cell>
          <cell r="I876">
            <v>1959892</v>
          </cell>
        </row>
        <row r="877">
          <cell r="A877">
            <v>410080</v>
          </cell>
          <cell r="B877" t="str">
            <v>ALVORADA DO SUL</v>
          </cell>
          <cell r="C877" t="str">
            <v>PR</v>
          </cell>
          <cell r="D877">
            <v>561</v>
          </cell>
          <cell r="E877">
            <v>2034557</v>
          </cell>
          <cell r="F877">
            <v>4842</v>
          </cell>
          <cell r="G877">
            <v>10324370</v>
          </cell>
          <cell r="H877">
            <v>207</v>
          </cell>
          <cell r="I877">
            <v>4785653</v>
          </cell>
        </row>
        <row r="878">
          <cell r="A878">
            <v>510320</v>
          </cell>
          <cell r="B878" t="str">
            <v>COLIDER</v>
          </cell>
          <cell r="C878" t="str">
            <v>MT</v>
          </cell>
          <cell r="E878">
            <v>440179</v>
          </cell>
          <cell r="F878">
            <v>327808</v>
          </cell>
          <cell r="G878">
            <v>5728192</v>
          </cell>
          <cell r="H878">
            <v>192725</v>
          </cell>
          <cell r="I878">
            <v>2818779</v>
          </cell>
        </row>
        <row r="879">
          <cell r="A879">
            <v>510805</v>
          </cell>
          <cell r="B879" t="str">
            <v>TERRA NOVA DO NORTE</v>
          </cell>
          <cell r="C879" t="str">
            <v>MT</v>
          </cell>
          <cell r="F879">
            <v>15649</v>
          </cell>
          <cell r="G879">
            <v>6424441</v>
          </cell>
          <cell r="H879">
            <v>10068</v>
          </cell>
          <cell r="I879">
            <v>5585166</v>
          </cell>
        </row>
        <row r="880">
          <cell r="A880">
            <v>412640</v>
          </cell>
          <cell r="B880" t="str">
            <v>SERTANEJA</v>
          </cell>
          <cell r="C880" t="str">
            <v>PR</v>
          </cell>
          <cell r="D880">
            <v>65343</v>
          </cell>
          <cell r="E880">
            <v>21495288</v>
          </cell>
          <cell r="F880">
            <v>58601</v>
          </cell>
          <cell r="G880">
            <v>22500848</v>
          </cell>
          <cell r="H880">
            <v>20583</v>
          </cell>
          <cell r="I880">
            <v>10829664</v>
          </cell>
        </row>
        <row r="881">
          <cell r="A881">
            <v>354790</v>
          </cell>
          <cell r="B881" t="str">
            <v>SANTO ANTONIO DA ALEGRIA</v>
          </cell>
          <cell r="C881" t="str">
            <v>SP</v>
          </cell>
          <cell r="F881">
            <v>1653</v>
          </cell>
          <cell r="G881">
            <v>3501055</v>
          </cell>
          <cell r="H881">
            <v>16</v>
          </cell>
          <cell r="I881">
            <v>2047020</v>
          </cell>
        </row>
        <row r="882">
          <cell r="A882">
            <v>320305</v>
          </cell>
          <cell r="B882" t="str">
            <v>JAGUARE</v>
          </cell>
          <cell r="C882" t="str">
            <v>ES</v>
          </cell>
        </row>
        <row r="883">
          <cell r="A883">
            <v>431580</v>
          </cell>
          <cell r="B883" t="str">
            <v>ROCA SALES</v>
          </cell>
          <cell r="C883" t="str">
            <v>RS</v>
          </cell>
          <cell r="E883">
            <v>194271</v>
          </cell>
        </row>
        <row r="884">
          <cell r="A884">
            <v>431505</v>
          </cell>
          <cell r="B884" t="str">
            <v>PORTO MAUA</v>
          </cell>
          <cell r="C884" t="str">
            <v>RS</v>
          </cell>
          <cell r="F884">
            <v>9591</v>
          </cell>
          <cell r="G884">
            <v>9551</v>
          </cell>
          <cell r="H884">
            <v>2113</v>
          </cell>
          <cell r="I884">
            <v>15083</v>
          </cell>
        </row>
        <row r="885">
          <cell r="A885">
            <v>431306</v>
          </cell>
          <cell r="B885" t="str">
            <v>NOVA HARTZ</v>
          </cell>
          <cell r="C885" t="str">
            <v>RS</v>
          </cell>
        </row>
        <row r="886">
          <cell r="A886">
            <v>431630</v>
          </cell>
          <cell r="B886" t="str">
            <v>ROQUE GONZALES</v>
          </cell>
          <cell r="C886" t="str">
            <v>RS</v>
          </cell>
          <cell r="F886">
            <v>18747</v>
          </cell>
          <cell r="G886">
            <v>219721</v>
          </cell>
          <cell r="H886">
            <v>35120</v>
          </cell>
          <cell r="I886">
            <v>60337</v>
          </cell>
        </row>
        <row r="887">
          <cell r="A887">
            <v>410425</v>
          </cell>
          <cell r="B887" t="str">
            <v>CAMPO MAGRO</v>
          </cell>
          <cell r="C887" t="str">
            <v>PR</v>
          </cell>
          <cell r="D887">
            <v>220</v>
          </cell>
          <cell r="E887">
            <v>454300</v>
          </cell>
          <cell r="G887">
            <v>1375286</v>
          </cell>
          <cell r="H887">
            <v>41080</v>
          </cell>
          <cell r="I887">
            <v>355887</v>
          </cell>
        </row>
        <row r="888">
          <cell r="A888">
            <v>350500</v>
          </cell>
          <cell r="B888" t="str">
            <v>BARAO DE ANTONINA</v>
          </cell>
          <cell r="C888" t="str">
            <v>SP</v>
          </cell>
        </row>
        <row r="889">
          <cell r="A889">
            <v>431805</v>
          </cell>
          <cell r="B889" t="str">
            <v>SAO DOMINGOS DO SUL</v>
          </cell>
          <cell r="C889" t="str">
            <v>RS</v>
          </cell>
        </row>
        <row r="890">
          <cell r="A890">
            <v>350140</v>
          </cell>
          <cell r="B890" t="str">
            <v>ALVARO DE CARVALHO</v>
          </cell>
          <cell r="C890" t="str">
            <v>SP</v>
          </cell>
          <cell r="D890">
            <v>702</v>
          </cell>
          <cell r="E890">
            <v>1415520</v>
          </cell>
          <cell r="F890">
            <v>543</v>
          </cell>
          <cell r="G890">
            <v>2424379</v>
          </cell>
          <cell r="H890">
            <v>196</v>
          </cell>
          <cell r="I890">
            <v>961466</v>
          </cell>
        </row>
        <row r="891">
          <cell r="A891">
            <v>355080</v>
          </cell>
          <cell r="B891" t="str">
            <v>SAO SEBASTIAO DA GRAMA</v>
          </cell>
          <cell r="C891" t="str">
            <v>SP</v>
          </cell>
          <cell r="H891">
            <v>322</v>
          </cell>
        </row>
        <row r="892">
          <cell r="A892">
            <v>432163</v>
          </cell>
          <cell r="B892" t="str">
            <v>TRES ARROIOS</v>
          </cell>
          <cell r="C892" t="str">
            <v>RS</v>
          </cell>
        </row>
        <row r="893">
          <cell r="A893">
            <v>431303</v>
          </cell>
          <cell r="B893" t="str">
            <v>NOVA ESPERANCA DO SUL</v>
          </cell>
          <cell r="C893" t="str">
            <v>RS</v>
          </cell>
        </row>
        <row r="894">
          <cell r="A894">
            <v>421160</v>
          </cell>
          <cell r="B894" t="str">
            <v>NOVA VENEZA</v>
          </cell>
          <cell r="C894" t="str">
            <v>SC</v>
          </cell>
          <cell r="D894">
            <v>155918</v>
          </cell>
          <cell r="F894">
            <v>172935</v>
          </cell>
          <cell r="G894">
            <v>3249393</v>
          </cell>
          <cell r="H894">
            <v>108354</v>
          </cell>
          <cell r="I894">
            <v>7373431</v>
          </cell>
        </row>
        <row r="895">
          <cell r="A895">
            <v>431860</v>
          </cell>
          <cell r="B895" t="str">
            <v>SAO JOSE DO OURO</v>
          </cell>
          <cell r="C895" t="str">
            <v>RS</v>
          </cell>
        </row>
        <row r="896">
          <cell r="A896">
            <v>431500</v>
          </cell>
          <cell r="B896" t="str">
            <v>PORTO LUCENA</v>
          </cell>
          <cell r="C896" t="str">
            <v>RS</v>
          </cell>
          <cell r="F896">
            <v>313</v>
          </cell>
          <cell r="G896">
            <v>29013</v>
          </cell>
          <cell r="H896">
            <v>488</v>
          </cell>
          <cell r="I896">
            <v>5699</v>
          </cell>
        </row>
        <row r="897">
          <cell r="A897">
            <v>430150</v>
          </cell>
          <cell r="B897" t="str">
            <v>AUGUSTO PESTANA</v>
          </cell>
          <cell r="C897" t="str">
            <v>RS</v>
          </cell>
          <cell r="D897">
            <v>3399</v>
          </cell>
          <cell r="E897">
            <v>2566041</v>
          </cell>
          <cell r="F897">
            <v>1484</v>
          </cell>
          <cell r="G897">
            <v>1429111</v>
          </cell>
          <cell r="H897">
            <v>3693</v>
          </cell>
          <cell r="I897">
            <v>1067808</v>
          </cell>
        </row>
        <row r="898">
          <cell r="A898">
            <v>421250</v>
          </cell>
          <cell r="B898" t="str">
            <v>PENHA</v>
          </cell>
          <cell r="C898" t="str">
            <v>SC</v>
          </cell>
          <cell r="D898">
            <v>580639</v>
          </cell>
          <cell r="F898">
            <v>527592</v>
          </cell>
          <cell r="G898">
            <v>30061229</v>
          </cell>
          <cell r="H898">
            <v>268583</v>
          </cell>
          <cell r="I898">
            <v>54980174</v>
          </cell>
        </row>
        <row r="899">
          <cell r="A899">
            <v>350290</v>
          </cell>
          <cell r="B899" t="str">
            <v>ARACOIABA DA SERRA</v>
          </cell>
          <cell r="C899" t="str">
            <v>SP</v>
          </cell>
          <cell r="F899">
            <v>42691</v>
          </cell>
          <cell r="G899">
            <v>7182024</v>
          </cell>
          <cell r="H899">
            <v>47753</v>
          </cell>
          <cell r="I899">
            <v>4833775</v>
          </cell>
        </row>
        <row r="900">
          <cell r="A900">
            <v>421060</v>
          </cell>
          <cell r="B900" t="str">
            <v>MASSARANDUBA</v>
          </cell>
          <cell r="C900" t="str">
            <v>SC</v>
          </cell>
          <cell r="F900">
            <v>43683</v>
          </cell>
          <cell r="G900">
            <v>5087706</v>
          </cell>
          <cell r="H900">
            <v>97715</v>
          </cell>
          <cell r="I900">
            <v>4821939</v>
          </cell>
        </row>
        <row r="901">
          <cell r="A901">
            <v>521020</v>
          </cell>
          <cell r="B901" t="str">
            <v>IPORA</v>
          </cell>
          <cell r="C901" t="str">
            <v>GO</v>
          </cell>
          <cell r="D901">
            <v>156654</v>
          </cell>
          <cell r="E901">
            <v>30714760</v>
          </cell>
          <cell r="F901">
            <v>10629</v>
          </cell>
          <cell r="G901">
            <v>23481510</v>
          </cell>
          <cell r="H901">
            <v>50287</v>
          </cell>
          <cell r="I901">
            <v>10644722</v>
          </cell>
        </row>
        <row r="902">
          <cell r="A902">
            <v>431940</v>
          </cell>
          <cell r="B902" t="str">
            <v>SAO PEDRO DO SUL</v>
          </cell>
          <cell r="C902" t="str">
            <v>RS</v>
          </cell>
          <cell r="F902">
            <v>8563</v>
          </cell>
          <cell r="G902">
            <v>525551</v>
          </cell>
          <cell r="H902">
            <v>1194</v>
          </cell>
          <cell r="I902">
            <v>665169</v>
          </cell>
        </row>
        <row r="903">
          <cell r="A903">
            <v>500480</v>
          </cell>
          <cell r="B903" t="str">
            <v>JAPORA</v>
          </cell>
          <cell r="C903" t="str">
            <v>MS</v>
          </cell>
          <cell r="F903">
            <v>8509</v>
          </cell>
          <cell r="G903">
            <v>104000</v>
          </cell>
          <cell r="H903">
            <v>329</v>
          </cell>
          <cell r="I903">
            <v>312000</v>
          </cell>
        </row>
        <row r="904">
          <cell r="A904">
            <v>351080</v>
          </cell>
          <cell r="B904" t="str">
            <v>CASA BRANCA</v>
          </cell>
          <cell r="C904" t="str">
            <v>SP</v>
          </cell>
          <cell r="G904">
            <v>1287</v>
          </cell>
          <cell r="I904">
            <v>3969</v>
          </cell>
        </row>
        <row r="905">
          <cell r="A905">
            <v>317210</v>
          </cell>
          <cell r="B905" t="str">
            <v>VOLTA GRANDE</v>
          </cell>
          <cell r="C905" t="str">
            <v>MG</v>
          </cell>
          <cell r="F905">
            <v>18028</v>
          </cell>
          <cell r="G905">
            <v>9848</v>
          </cell>
          <cell r="I905">
            <v>719167</v>
          </cell>
        </row>
        <row r="906">
          <cell r="A906">
            <v>317020</v>
          </cell>
          <cell r="B906" t="str">
            <v>UBERLANDIA</v>
          </cell>
          <cell r="C906" t="str">
            <v>MG</v>
          </cell>
          <cell r="F906">
            <v>117414</v>
          </cell>
          <cell r="G906">
            <v>850374</v>
          </cell>
        </row>
        <row r="907">
          <cell r="A907">
            <v>313430</v>
          </cell>
          <cell r="B907" t="str">
            <v>ITUMIRIM</v>
          </cell>
          <cell r="C907" t="str">
            <v>MG</v>
          </cell>
          <cell r="F907">
            <v>10</v>
          </cell>
          <cell r="G907">
            <v>88310</v>
          </cell>
        </row>
        <row r="908">
          <cell r="A908">
            <v>355650</v>
          </cell>
          <cell r="B908" t="str">
            <v>VARZEA PAULISTA</v>
          </cell>
          <cell r="C908" t="str">
            <v>SP</v>
          </cell>
          <cell r="H908">
            <v>35342</v>
          </cell>
          <cell r="I908">
            <v>2020651</v>
          </cell>
        </row>
        <row r="909">
          <cell r="A909">
            <v>432000</v>
          </cell>
          <cell r="B909" t="str">
            <v>SAPUCAIA DO SUL</v>
          </cell>
          <cell r="C909" t="str">
            <v>RS</v>
          </cell>
          <cell r="F909">
            <v>233846</v>
          </cell>
          <cell r="G909">
            <v>2263758</v>
          </cell>
          <cell r="H909">
            <v>451291</v>
          </cell>
        </row>
        <row r="910">
          <cell r="A910">
            <v>310070</v>
          </cell>
          <cell r="B910" t="str">
            <v>AGUA COMPRIDA</v>
          </cell>
          <cell r="C910" t="str">
            <v>MG</v>
          </cell>
          <cell r="G910">
            <v>76031</v>
          </cell>
        </row>
        <row r="911">
          <cell r="A911">
            <v>314290</v>
          </cell>
          <cell r="B911" t="str">
            <v>MONTE AZUL</v>
          </cell>
          <cell r="C911" t="str">
            <v>MG</v>
          </cell>
          <cell r="G911">
            <v>3450</v>
          </cell>
        </row>
        <row r="912">
          <cell r="A912">
            <v>314210</v>
          </cell>
          <cell r="B912" t="str">
            <v>MIRADOURO</v>
          </cell>
          <cell r="C912" t="str">
            <v>MG</v>
          </cell>
          <cell r="G912">
            <v>11</v>
          </cell>
        </row>
        <row r="913">
          <cell r="A913">
            <v>310020</v>
          </cell>
          <cell r="B913" t="str">
            <v>ABAETE</v>
          </cell>
          <cell r="C913" t="str">
            <v>MG</v>
          </cell>
          <cell r="F913">
            <v>145</v>
          </cell>
          <cell r="G913">
            <v>73777</v>
          </cell>
        </row>
        <row r="914">
          <cell r="A914">
            <v>411470</v>
          </cell>
          <cell r="B914" t="str">
            <v>MARIA HELENA</v>
          </cell>
          <cell r="C914" t="str">
            <v>PR</v>
          </cell>
          <cell r="F914">
            <v>61441</v>
          </cell>
          <cell r="G914">
            <v>39899</v>
          </cell>
          <cell r="H914">
            <v>36937</v>
          </cell>
        </row>
        <row r="915">
          <cell r="A915">
            <v>311440</v>
          </cell>
          <cell r="B915" t="str">
            <v>CARMO DO RIO CLARO</v>
          </cell>
          <cell r="C915" t="str">
            <v>MG</v>
          </cell>
          <cell r="G915">
            <v>353600</v>
          </cell>
        </row>
        <row r="916">
          <cell r="A916">
            <v>312690</v>
          </cell>
          <cell r="B916" t="str">
            <v>FREI INOCENCIO</v>
          </cell>
          <cell r="C916" t="str">
            <v>MG</v>
          </cell>
          <cell r="F916">
            <v>370</v>
          </cell>
          <cell r="G916">
            <v>8723</v>
          </cell>
        </row>
        <row r="917">
          <cell r="A917">
            <v>310650</v>
          </cell>
          <cell r="B917" t="str">
            <v>BERILO</v>
          </cell>
          <cell r="C917" t="str">
            <v>MG</v>
          </cell>
          <cell r="F917">
            <v>360</v>
          </cell>
        </row>
        <row r="918">
          <cell r="A918">
            <v>315180</v>
          </cell>
          <cell r="B918" t="str">
            <v>POCOS DE CALDAS</v>
          </cell>
          <cell r="C918" t="str">
            <v>MG</v>
          </cell>
          <cell r="F918">
            <v>6043</v>
          </cell>
        </row>
        <row r="919">
          <cell r="A919">
            <v>315690</v>
          </cell>
          <cell r="B919" t="str">
            <v>SACRAMENTO</v>
          </cell>
          <cell r="C919" t="str">
            <v>MG</v>
          </cell>
          <cell r="F919">
            <v>376</v>
          </cell>
        </row>
        <row r="920">
          <cell r="A920">
            <v>320330</v>
          </cell>
          <cell r="B920" t="str">
            <v>MANTENOPOLIS</v>
          </cell>
          <cell r="C920" t="str">
            <v>ES</v>
          </cell>
        </row>
        <row r="921">
          <cell r="A921">
            <v>312190</v>
          </cell>
          <cell r="B921" t="str">
            <v>DIVINESIA</v>
          </cell>
          <cell r="C921" t="str">
            <v>MG</v>
          </cell>
        </row>
        <row r="922">
          <cell r="A922">
            <v>310090</v>
          </cell>
          <cell r="B922" t="str">
            <v>AGUAS FORMOSAS</v>
          </cell>
          <cell r="C922" t="str">
            <v>MG</v>
          </cell>
        </row>
        <row r="923">
          <cell r="A923">
            <v>312380</v>
          </cell>
          <cell r="B923" t="str">
            <v>ENGENHEIRO NAVARRO</v>
          </cell>
          <cell r="C923" t="str">
            <v>MG</v>
          </cell>
        </row>
        <row r="924">
          <cell r="A924">
            <v>310390</v>
          </cell>
          <cell r="B924" t="str">
            <v>ARAUJOS</v>
          </cell>
          <cell r="C924" t="str">
            <v>MG</v>
          </cell>
        </row>
        <row r="925">
          <cell r="A925">
            <v>314980</v>
          </cell>
          <cell r="B925" t="str">
            <v>PERDIZES</v>
          </cell>
          <cell r="C925" t="str">
            <v>MG</v>
          </cell>
          <cell r="F925">
            <v>40</v>
          </cell>
        </row>
        <row r="926">
          <cell r="A926">
            <v>312210</v>
          </cell>
          <cell r="B926" t="str">
            <v>DIVINO DAS LARANJEIRAS</v>
          </cell>
          <cell r="C926" t="str">
            <v>MG</v>
          </cell>
        </row>
        <row r="927">
          <cell r="A927">
            <v>421145</v>
          </cell>
          <cell r="B927" t="str">
            <v>NOVA ITABERABA</v>
          </cell>
          <cell r="C927" t="str">
            <v>SC</v>
          </cell>
          <cell r="D927">
            <v>56495</v>
          </cell>
          <cell r="E927">
            <v>4157252</v>
          </cell>
          <cell r="F927">
            <v>70208</v>
          </cell>
          <cell r="G927">
            <v>6848412</v>
          </cell>
          <cell r="H927">
            <v>33346</v>
          </cell>
          <cell r="I927">
            <v>3151979</v>
          </cell>
        </row>
        <row r="928">
          <cell r="A928">
            <v>510325</v>
          </cell>
          <cell r="B928" t="str">
            <v>COLNIZA</v>
          </cell>
          <cell r="C928" t="str">
            <v>MT</v>
          </cell>
          <cell r="F928">
            <v>15808</v>
          </cell>
          <cell r="G928">
            <v>11469186</v>
          </cell>
          <cell r="H928">
            <v>35819</v>
          </cell>
          <cell r="I928">
            <v>15229827</v>
          </cell>
        </row>
        <row r="929">
          <cell r="A929">
            <v>500660</v>
          </cell>
          <cell r="B929" t="str">
            <v>PONTA PORA</v>
          </cell>
          <cell r="C929" t="str">
            <v>MS</v>
          </cell>
          <cell r="F929">
            <v>15341</v>
          </cell>
          <cell r="G929">
            <v>31067148</v>
          </cell>
          <cell r="H929">
            <v>27013</v>
          </cell>
          <cell r="I929">
            <v>24445262</v>
          </cell>
        </row>
        <row r="930">
          <cell r="A930">
            <v>420550</v>
          </cell>
          <cell r="B930" t="str">
            <v>FRAIBURGO</v>
          </cell>
          <cell r="C930" t="str">
            <v>SC</v>
          </cell>
          <cell r="D930">
            <v>442817</v>
          </cell>
          <cell r="E930">
            <v>4225160</v>
          </cell>
          <cell r="F930">
            <v>456222</v>
          </cell>
          <cell r="G930">
            <v>10882285</v>
          </cell>
          <cell r="H930">
            <v>277406</v>
          </cell>
          <cell r="I930">
            <v>17074655</v>
          </cell>
        </row>
        <row r="931">
          <cell r="A931">
            <v>420350</v>
          </cell>
          <cell r="B931" t="str">
            <v>CAMPO ERE</v>
          </cell>
          <cell r="C931" t="str">
            <v>SC</v>
          </cell>
          <cell r="F931">
            <v>414887</v>
          </cell>
          <cell r="G931">
            <v>12445189</v>
          </cell>
          <cell r="H931">
            <v>205044</v>
          </cell>
          <cell r="I931">
            <v>7089210</v>
          </cell>
        </row>
        <row r="932">
          <cell r="A932">
            <v>355670</v>
          </cell>
          <cell r="B932" t="str">
            <v>VINHEDO</v>
          </cell>
          <cell r="C932" t="str">
            <v>SP</v>
          </cell>
          <cell r="D932">
            <v>908791</v>
          </cell>
          <cell r="E932">
            <v>47949894</v>
          </cell>
          <cell r="F932">
            <v>582491</v>
          </cell>
          <cell r="G932">
            <v>35127478</v>
          </cell>
          <cell r="H932">
            <v>378363</v>
          </cell>
          <cell r="I932">
            <v>13107545</v>
          </cell>
        </row>
        <row r="933">
          <cell r="A933">
            <v>352725</v>
          </cell>
          <cell r="B933" t="str">
            <v>LOURDES</v>
          </cell>
          <cell r="C933" t="str">
            <v>SP</v>
          </cell>
          <cell r="D933">
            <v>348</v>
          </cell>
          <cell r="E933">
            <v>4481749</v>
          </cell>
          <cell r="F933">
            <v>1</v>
          </cell>
          <cell r="G933">
            <v>1179251</v>
          </cell>
          <cell r="H933">
            <v>81</v>
          </cell>
          <cell r="I933">
            <v>1936512</v>
          </cell>
        </row>
        <row r="934">
          <cell r="A934">
            <v>110146</v>
          </cell>
          <cell r="B934" t="str">
            <v>PIMENTEIRAS DO OESTE</v>
          </cell>
          <cell r="C934" t="str">
            <v>RO</v>
          </cell>
          <cell r="E934">
            <v>47921</v>
          </cell>
          <cell r="I934">
            <v>53649</v>
          </cell>
        </row>
        <row r="935">
          <cell r="A935">
            <v>430860</v>
          </cell>
          <cell r="B935" t="str">
            <v>GARIBALDI</v>
          </cell>
          <cell r="C935" t="str">
            <v>RS</v>
          </cell>
          <cell r="H935">
            <v>6</v>
          </cell>
          <cell r="I935">
            <v>21084033</v>
          </cell>
        </row>
        <row r="936">
          <cell r="A936">
            <v>431900</v>
          </cell>
          <cell r="B936" t="str">
            <v>SAO MARCOS</v>
          </cell>
          <cell r="C936" t="str">
            <v>RS</v>
          </cell>
          <cell r="F936">
            <v>117058</v>
          </cell>
          <cell r="G936">
            <v>1040180</v>
          </cell>
          <cell r="H936">
            <v>143391</v>
          </cell>
          <cell r="I936">
            <v>2032902</v>
          </cell>
        </row>
        <row r="937">
          <cell r="A937">
            <v>411575</v>
          </cell>
          <cell r="B937" t="str">
            <v>MAUA DA SERRA</v>
          </cell>
          <cell r="C937" t="str">
            <v>PR</v>
          </cell>
          <cell r="D937">
            <v>16173</v>
          </cell>
          <cell r="E937">
            <v>20147334</v>
          </cell>
          <cell r="F937">
            <v>18376</v>
          </cell>
          <cell r="G937">
            <v>19750631</v>
          </cell>
          <cell r="H937">
            <v>9099</v>
          </cell>
          <cell r="I937">
            <v>11012571</v>
          </cell>
        </row>
        <row r="938">
          <cell r="A938">
            <v>411240</v>
          </cell>
          <cell r="B938" t="str">
            <v>JAPURA</v>
          </cell>
          <cell r="C938" t="str">
            <v>PR</v>
          </cell>
          <cell r="D938">
            <v>4020</v>
          </cell>
          <cell r="E938">
            <v>3766682</v>
          </cell>
          <cell r="F938">
            <v>6982</v>
          </cell>
          <cell r="G938">
            <v>12368603</v>
          </cell>
          <cell r="H938">
            <v>2987</v>
          </cell>
          <cell r="I938">
            <v>6419682</v>
          </cell>
        </row>
        <row r="939">
          <cell r="A939">
            <v>430469</v>
          </cell>
          <cell r="B939" t="str">
            <v>CAPITAO</v>
          </cell>
          <cell r="C939" t="str">
            <v>RS</v>
          </cell>
        </row>
        <row r="940">
          <cell r="A940">
            <v>411300</v>
          </cell>
          <cell r="B940" t="str">
            <v>JUSSARA</v>
          </cell>
          <cell r="C940" t="str">
            <v>PR</v>
          </cell>
          <cell r="D940">
            <v>1222</v>
          </cell>
          <cell r="E940">
            <v>8107765</v>
          </cell>
          <cell r="F940">
            <v>2529</v>
          </cell>
          <cell r="G940">
            <v>5144998</v>
          </cell>
          <cell r="H940">
            <v>3964</v>
          </cell>
          <cell r="I940">
            <v>2491517</v>
          </cell>
        </row>
        <row r="941">
          <cell r="A941">
            <v>421200</v>
          </cell>
          <cell r="B941" t="str">
            <v>PALMA SOLA</v>
          </cell>
          <cell r="C941" t="str">
            <v>SC</v>
          </cell>
          <cell r="D941">
            <v>45374</v>
          </cell>
          <cell r="E941">
            <v>4522636</v>
          </cell>
          <cell r="F941">
            <v>101726</v>
          </cell>
          <cell r="G941">
            <v>14373793</v>
          </cell>
          <cell r="H941">
            <v>49067</v>
          </cell>
          <cell r="I941">
            <v>7136697</v>
          </cell>
        </row>
        <row r="942">
          <cell r="A942">
            <v>314790</v>
          </cell>
          <cell r="B942" t="str">
            <v>PASSOS</v>
          </cell>
          <cell r="C942" t="str">
            <v>MG</v>
          </cell>
          <cell r="F942">
            <v>29205</v>
          </cell>
          <cell r="G942">
            <v>479321</v>
          </cell>
        </row>
        <row r="943">
          <cell r="A943">
            <v>431075</v>
          </cell>
          <cell r="B943" t="str">
            <v>IVORA</v>
          </cell>
          <cell r="C943" t="str">
            <v>RS</v>
          </cell>
          <cell r="D943">
            <v>1062</v>
          </cell>
          <cell r="E943">
            <v>229519</v>
          </cell>
          <cell r="F943">
            <v>5796</v>
          </cell>
          <cell r="G943">
            <v>194904</v>
          </cell>
          <cell r="H943">
            <v>114</v>
          </cell>
          <cell r="I943">
            <v>151686</v>
          </cell>
        </row>
        <row r="944">
          <cell r="A944">
            <v>352000</v>
          </cell>
          <cell r="B944" t="str">
            <v>IGARACU DO TIETE</v>
          </cell>
          <cell r="C944" t="str">
            <v>SP</v>
          </cell>
          <cell r="F944">
            <v>950</v>
          </cell>
          <cell r="G944">
            <v>257922</v>
          </cell>
          <cell r="H944">
            <v>10909</v>
          </cell>
          <cell r="I944">
            <v>137766</v>
          </cell>
        </row>
        <row r="945">
          <cell r="A945">
            <v>411930</v>
          </cell>
          <cell r="B945" t="str">
            <v>PINHAO</v>
          </cell>
          <cell r="C945" t="str">
            <v>PR</v>
          </cell>
          <cell r="F945">
            <v>110563</v>
          </cell>
          <cell r="G945">
            <v>83306185</v>
          </cell>
          <cell r="H945">
            <v>156042</v>
          </cell>
          <cell r="I945">
            <v>131173</v>
          </cell>
        </row>
        <row r="946">
          <cell r="A946">
            <v>421130</v>
          </cell>
          <cell r="B946" t="str">
            <v>NAVEGANTES</v>
          </cell>
          <cell r="C946" t="str">
            <v>SC</v>
          </cell>
          <cell r="D946">
            <v>2386542</v>
          </cell>
          <cell r="F946">
            <v>2336224</v>
          </cell>
          <cell r="G946">
            <v>41934312</v>
          </cell>
          <cell r="H946">
            <v>2884673</v>
          </cell>
          <cell r="I946">
            <v>86413596</v>
          </cell>
        </row>
        <row r="947">
          <cell r="A947">
            <v>411680</v>
          </cell>
          <cell r="B947" t="str">
            <v>NOVA CANTU</v>
          </cell>
          <cell r="C947" t="str">
            <v>PR</v>
          </cell>
          <cell r="D947">
            <v>44606</v>
          </cell>
          <cell r="E947">
            <v>174890</v>
          </cell>
          <cell r="F947">
            <v>18288</v>
          </cell>
          <cell r="G947">
            <v>9609</v>
          </cell>
          <cell r="H947">
            <v>11490</v>
          </cell>
        </row>
        <row r="948">
          <cell r="A948">
            <v>430610</v>
          </cell>
          <cell r="B948" t="str">
            <v>CRUZ ALTA</v>
          </cell>
          <cell r="C948" t="str">
            <v>RS</v>
          </cell>
          <cell r="F948">
            <v>125178</v>
          </cell>
          <cell r="G948">
            <v>5127293</v>
          </cell>
          <cell r="H948">
            <v>678</v>
          </cell>
          <cell r="I948">
            <v>5492827</v>
          </cell>
        </row>
        <row r="949">
          <cell r="A949">
            <v>510335</v>
          </cell>
          <cell r="B949" t="str">
            <v>CONFRESA</v>
          </cell>
          <cell r="C949" t="str">
            <v>MT</v>
          </cell>
          <cell r="D949">
            <v>100844</v>
          </cell>
          <cell r="E949">
            <v>406360</v>
          </cell>
          <cell r="F949">
            <v>13120</v>
          </cell>
          <cell r="G949">
            <v>3733817</v>
          </cell>
          <cell r="H949">
            <v>7653</v>
          </cell>
          <cell r="I949">
            <v>7387258</v>
          </cell>
        </row>
        <row r="950">
          <cell r="A950">
            <v>421730</v>
          </cell>
          <cell r="B950" t="str">
            <v>SAUDADES</v>
          </cell>
          <cell r="C950" t="str">
            <v>SC</v>
          </cell>
          <cell r="F950">
            <v>100389</v>
          </cell>
          <cell r="G950">
            <v>5117949</v>
          </cell>
          <cell r="H950">
            <v>54124</v>
          </cell>
          <cell r="I950">
            <v>747149</v>
          </cell>
        </row>
        <row r="951">
          <cell r="A951">
            <v>421560</v>
          </cell>
          <cell r="B951" t="str">
            <v>SANTA ROSA DE LIMA</v>
          </cell>
          <cell r="C951" t="str">
            <v>SC</v>
          </cell>
          <cell r="D951">
            <v>51835</v>
          </cell>
          <cell r="E951">
            <v>3441527</v>
          </cell>
          <cell r="F951">
            <v>50474</v>
          </cell>
          <cell r="G951">
            <v>4419483</v>
          </cell>
        </row>
        <row r="952">
          <cell r="A952">
            <v>422000</v>
          </cell>
          <cell r="B952" t="str">
            <v>BALNEARIO RINCAO</v>
          </cell>
          <cell r="C952" t="str">
            <v>SC</v>
          </cell>
          <cell r="D952">
            <v>215177</v>
          </cell>
          <cell r="F952">
            <v>30640818</v>
          </cell>
          <cell r="G952">
            <v>5743048</v>
          </cell>
          <cell r="H952">
            <v>110041</v>
          </cell>
          <cell r="I952">
            <v>7964652</v>
          </cell>
        </row>
        <row r="953">
          <cell r="A953">
            <v>410050</v>
          </cell>
          <cell r="B953" t="str">
            <v>ALTONIA</v>
          </cell>
          <cell r="C953" t="str">
            <v>PR</v>
          </cell>
          <cell r="D953">
            <v>18272</v>
          </cell>
          <cell r="F953">
            <v>9891</v>
          </cell>
          <cell r="H953">
            <v>7071</v>
          </cell>
        </row>
        <row r="954">
          <cell r="A954">
            <v>354580</v>
          </cell>
          <cell r="B954" t="str">
            <v>SANTA BARBARA D'OESTE</v>
          </cell>
          <cell r="C954" t="str">
            <v>SP</v>
          </cell>
          <cell r="F954">
            <v>160844</v>
          </cell>
          <cell r="G954">
            <v>7830817</v>
          </cell>
          <cell r="H954">
            <v>198003</v>
          </cell>
          <cell r="I954">
            <v>11415121</v>
          </cell>
        </row>
        <row r="955">
          <cell r="A955">
            <v>412110</v>
          </cell>
          <cell r="B955" t="str">
            <v>QUINTA DO SOL</v>
          </cell>
          <cell r="C955" t="str">
            <v>PR</v>
          </cell>
          <cell r="E955">
            <v>20743</v>
          </cell>
        </row>
        <row r="956">
          <cell r="A956">
            <v>411210</v>
          </cell>
          <cell r="B956" t="str">
            <v>JANDAIA DO SUL</v>
          </cell>
          <cell r="C956" t="str">
            <v>PR</v>
          </cell>
          <cell r="E956">
            <v>2655</v>
          </cell>
          <cell r="G956">
            <v>11</v>
          </cell>
          <cell r="I956">
            <v>2453</v>
          </cell>
        </row>
        <row r="957">
          <cell r="A957">
            <v>420280</v>
          </cell>
          <cell r="B957" t="str">
            <v>BRACO DO NORTE</v>
          </cell>
          <cell r="C957" t="str">
            <v>SC</v>
          </cell>
          <cell r="D957">
            <v>260592</v>
          </cell>
          <cell r="F957">
            <v>187678</v>
          </cell>
          <cell r="G957">
            <v>3482901</v>
          </cell>
          <cell r="H957">
            <v>121163</v>
          </cell>
          <cell r="I957">
            <v>7858857</v>
          </cell>
        </row>
        <row r="958">
          <cell r="A958">
            <v>353450</v>
          </cell>
          <cell r="B958" t="str">
            <v>OSCAR BRESSANE</v>
          </cell>
          <cell r="C958" t="str">
            <v>SP</v>
          </cell>
          <cell r="G958">
            <v>37007</v>
          </cell>
        </row>
        <row r="959">
          <cell r="A959">
            <v>351490</v>
          </cell>
          <cell r="B959" t="str">
            <v>ELIAS FAUSTO</v>
          </cell>
          <cell r="C959" t="str">
            <v>SP</v>
          </cell>
          <cell r="F959">
            <v>53711</v>
          </cell>
          <cell r="G959">
            <v>23328</v>
          </cell>
          <cell r="H959">
            <v>53741</v>
          </cell>
          <cell r="I959">
            <v>68096</v>
          </cell>
        </row>
        <row r="960">
          <cell r="A960">
            <v>431530</v>
          </cell>
          <cell r="B960" t="str">
            <v>QUARAI</v>
          </cell>
          <cell r="C960" t="str">
            <v>RS</v>
          </cell>
          <cell r="F960">
            <v>74296</v>
          </cell>
          <cell r="G960">
            <v>129482</v>
          </cell>
          <cell r="H960">
            <v>95222</v>
          </cell>
          <cell r="I960">
            <v>3544851</v>
          </cell>
        </row>
        <row r="961">
          <cell r="A961">
            <v>411870</v>
          </cell>
          <cell r="B961" t="str">
            <v>PAULO FRONTIN</v>
          </cell>
          <cell r="C961" t="str">
            <v>PR</v>
          </cell>
          <cell r="F961">
            <v>14316</v>
          </cell>
          <cell r="G961">
            <v>9106</v>
          </cell>
          <cell r="H961">
            <v>7907</v>
          </cell>
          <cell r="I961">
            <v>1948617</v>
          </cell>
        </row>
        <row r="962">
          <cell r="A962">
            <v>317010</v>
          </cell>
          <cell r="B962" t="str">
            <v>UBERABA</v>
          </cell>
          <cell r="C962" t="str">
            <v>MG</v>
          </cell>
          <cell r="F962">
            <v>194939</v>
          </cell>
          <cell r="G962">
            <v>201812</v>
          </cell>
        </row>
        <row r="963">
          <cell r="A963">
            <v>520235</v>
          </cell>
          <cell r="B963" t="str">
            <v>ARENOPOLIS</v>
          </cell>
          <cell r="C963" t="str">
            <v>GO</v>
          </cell>
          <cell r="F963">
            <v>311</v>
          </cell>
          <cell r="G963">
            <v>568175</v>
          </cell>
          <cell r="H963">
            <v>316</v>
          </cell>
          <cell r="I963">
            <v>527563</v>
          </cell>
        </row>
        <row r="964">
          <cell r="A964">
            <v>317130</v>
          </cell>
          <cell r="B964" t="str">
            <v>VICOSA</v>
          </cell>
          <cell r="C964" t="str">
            <v>MG</v>
          </cell>
          <cell r="F964">
            <v>1786</v>
          </cell>
          <cell r="G964">
            <v>25494</v>
          </cell>
          <cell r="H964">
            <v>1505</v>
          </cell>
          <cell r="I964">
            <v>31962</v>
          </cell>
        </row>
        <row r="965">
          <cell r="A965">
            <v>313800</v>
          </cell>
          <cell r="B965" t="str">
            <v>LARANJAL</v>
          </cell>
          <cell r="C965" t="str">
            <v>MG</v>
          </cell>
          <cell r="F965">
            <v>400</v>
          </cell>
          <cell r="G965">
            <v>1733</v>
          </cell>
        </row>
        <row r="966">
          <cell r="A966">
            <v>510080</v>
          </cell>
          <cell r="B966" t="str">
            <v>APIACAS</v>
          </cell>
          <cell r="C966" t="str">
            <v>MT</v>
          </cell>
          <cell r="I966">
            <v>5600</v>
          </cell>
        </row>
        <row r="967">
          <cell r="A967">
            <v>313380</v>
          </cell>
          <cell r="B967" t="str">
            <v>ITAUNA</v>
          </cell>
          <cell r="C967" t="str">
            <v>MG</v>
          </cell>
          <cell r="F967">
            <v>81266</v>
          </cell>
          <cell r="G967">
            <v>60</v>
          </cell>
        </row>
        <row r="968">
          <cell r="A968">
            <v>313535</v>
          </cell>
          <cell r="B968" t="str">
            <v>JAPONVAR</v>
          </cell>
          <cell r="C968" t="str">
            <v>MG</v>
          </cell>
          <cell r="F968">
            <v>233093</v>
          </cell>
          <cell r="G968">
            <v>2540</v>
          </cell>
        </row>
        <row r="969">
          <cell r="A969">
            <v>313190</v>
          </cell>
          <cell r="B969" t="str">
            <v>ITABIRITO</v>
          </cell>
          <cell r="C969" t="str">
            <v>MG</v>
          </cell>
          <cell r="F969">
            <v>151</v>
          </cell>
          <cell r="G969">
            <v>3550511</v>
          </cell>
        </row>
        <row r="970">
          <cell r="A970">
            <v>411845</v>
          </cell>
          <cell r="B970" t="str">
            <v>PATO BRAGADO</v>
          </cell>
          <cell r="C970" t="str">
            <v>PR</v>
          </cell>
          <cell r="F970">
            <v>36848</v>
          </cell>
          <cell r="H970">
            <v>10055</v>
          </cell>
        </row>
        <row r="971">
          <cell r="A971">
            <v>315170</v>
          </cell>
          <cell r="B971" t="str">
            <v>POCO FUNDO</v>
          </cell>
          <cell r="C971" t="str">
            <v>MG</v>
          </cell>
          <cell r="F971">
            <v>27906</v>
          </cell>
        </row>
        <row r="972">
          <cell r="A972">
            <v>314120</v>
          </cell>
          <cell r="B972" t="str">
            <v>MATUTINA</v>
          </cell>
          <cell r="C972" t="str">
            <v>MG</v>
          </cell>
          <cell r="F972">
            <v>412</v>
          </cell>
        </row>
        <row r="973">
          <cell r="A973">
            <v>317052</v>
          </cell>
          <cell r="B973" t="str">
            <v>URUCUIA</v>
          </cell>
          <cell r="C973" t="str">
            <v>MG</v>
          </cell>
          <cell r="F973">
            <v>254</v>
          </cell>
        </row>
        <row r="974">
          <cell r="A974">
            <v>316510</v>
          </cell>
          <cell r="B974" t="str">
            <v>SAO TOMAS DE AQUINO</v>
          </cell>
          <cell r="C974" t="str">
            <v>MG</v>
          </cell>
          <cell r="H974">
            <v>132</v>
          </cell>
        </row>
        <row r="975">
          <cell r="A975">
            <v>314340</v>
          </cell>
          <cell r="B975" t="str">
            <v>MONTE SIAO</v>
          </cell>
          <cell r="C975" t="str">
            <v>MG</v>
          </cell>
          <cell r="F975">
            <v>450</v>
          </cell>
        </row>
        <row r="976">
          <cell r="A976">
            <v>313920</v>
          </cell>
          <cell r="B976" t="str">
            <v>MALACACHETA</v>
          </cell>
          <cell r="C976" t="str">
            <v>MG</v>
          </cell>
          <cell r="F976">
            <v>32898</v>
          </cell>
        </row>
        <row r="977">
          <cell r="A977">
            <v>316570</v>
          </cell>
          <cell r="B977" t="str">
            <v>SENADOR FIRMINO</v>
          </cell>
          <cell r="C977" t="str">
            <v>MG</v>
          </cell>
          <cell r="F977">
            <v>20</v>
          </cell>
        </row>
        <row r="978">
          <cell r="A978">
            <v>313660</v>
          </cell>
          <cell r="B978" t="str">
            <v>NOVA UNIAO</v>
          </cell>
          <cell r="C978" t="str">
            <v>MG</v>
          </cell>
          <cell r="F978">
            <v>262</v>
          </cell>
        </row>
        <row r="979">
          <cell r="A979">
            <v>313868</v>
          </cell>
          <cell r="B979" t="str">
            <v>LUISLANDIA</v>
          </cell>
          <cell r="C979" t="str">
            <v>MG</v>
          </cell>
          <cell r="F979">
            <v>397</v>
          </cell>
        </row>
        <row r="980">
          <cell r="A980">
            <v>315725</v>
          </cell>
          <cell r="B980" t="str">
            <v>SANTA BARBARA DO LESTE</v>
          </cell>
          <cell r="C980" t="str">
            <v>MG</v>
          </cell>
          <cell r="F980">
            <v>1182</v>
          </cell>
        </row>
        <row r="981">
          <cell r="A981">
            <v>314260</v>
          </cell>
          <cell r="B981" t="str">
            <v>MONSENHOR PAULO</v>
          </cell>
          <cell r="C981" t="str">
            <v>MG</v>
          </cell>
        </row>
        <row r="982">
          <cell r="A982">
            <v>316245</v>
          </cell>
          <cell r="B982" t="str">
            <v>SAO JOAO DAS MISSOES</v>
          </cell>
          <cell r="C982" t="str">
            <v>MG</v>
          </cell>
        </row>
        <row r="983">
          <cell r="A983">
            <v>314370</v>
          </cell>
          <cell r="B983" t="str">
            <v>MORRO DO PILAR</v>
          </cell>
          <cell r="C983" t="str">
            <v>MG</v>
          </cell>
        </row>
        <row r="984">
          <cell r="A984">
            <v>316370</v>
          </cell>
          <cell r="B984" t="str">
            <v>SAO LOURENCO</v>
          </cell>
          <cell r="C984" t="str">
            <v>MG</v>
          </cell>
        </row>
        <row r="985">
          <cell r="A985">
            <v>315450</v>
          </cell>
          <cell r="B985" t="str">
            <v>RIACHO DOS MACHADOS</v>
          </cell>
          <cell r="C985" t="str">
            <v>MG</v>
          </cell>
        </row>
        <row r="986">
          <cell r="A986">
            <v>311310</v>
          </cell>
          <cell r="B986" t="str">
            <v>CARANAIBA</v>
          </cell>
          <cell r="C986" t="str">
            <v>MG</v>
          </cell>
        </row>
        <row r="987">
          <cell r="A987">
            <v>314250</v>
          </cell>
          <cell r="B987" t="str">
            <v>MONJOLOS</v>
          </cell>
          <cell r="C987" t="str">
            <v>MG</v>
          </cell>
        </row>
        <row r="988">
          <cell r="A988">
            <v>314190</v>
          </cell>
          <cell r="B988" t="str">
            <v>MINDURI</v>
          </cell>
          <cell r="C988" t="str">
            <v>MG</v>
          </cell>
          <cell r="F988">
            <v>5</v>
          </cell>
        </row>
        <row r="989">
          <cell r="A989">
            <v>314500</v>
          </cell>
          <cell r="B989" t="str">
            <v>NOVA PONTE</v>
          </cell>
          <cell r="C989" t="str">
            <v>MG</v>
          </cell>
          <cell r="F989">
            <v>15</v>
          </cell>
        </row>
        <row r="990">
          <cell r="A990">
            <v>352940</v>
          </cell>
          <cell r="B990" t="str">
            <v>MAUA</v>
          </cell>
          <cell r="C990" t="str">
            <v>SP</v>
          </cell>
          <cell r="D990">
            <v>57207</v>
          </cell>
          <cell r="E990">
            <v>7539337</v>
          </cell>
          <cell r="F990">
            <v>240306</v>
          </cell>
          <cell r="G990">
            <v>113138323</v>
          </cell>
          <cell r="H990">
            <v>249793</v>
          </cell>
          <cell r="I990">
            <v>61450421</v>
          </cell>
        </row>
        <row r="991">
          <cell r="A991">
            <v>411320</v>
          </cell>
          <cell r="B991" t="str">
            <v>LAPA</v>
          </cell>
          <cell r="C991" t="str">
            <v>PR</v>
          </cell>
          <cell r="D991">
            <v>1465</v>
          </cell>
          <cell r="E991">
            <v>18377801</v>
          </cell>
          <cell r="F991">
            <v>1103</v>
          </cell>
          <cell r="G991">
            <v>20697326</v>
          </cell>
          <cell r="H991">
            <v>0</v>
          </cell>
        </row>
        <row r="992">
          <cell r="A992">
            <v>354900</v>
          </cell>
          <cell r="B992" t="str">
            <v>SAO FRANCISCO</v>
          </cell>
          <cell r="C992" t="str">
            <v>SP</v>
          </cell>
          <cell r="D992">
            <v>3361</v>
          </cell>
          <cell r="E992">
            <v>6440589</v>
          </cell>
          <cell r="F992">
            <v>2716</v>
          </cell>
          <cell r="G992">
            <v>5840558</v>
          </cell>
          <cell r="H992">
            <v>781</v>
          </cell>
          <cell r="I992">
            <v>3672450</v>
          </cell>
        </row>
        <row r="993">
          <cell r="A993">
            <v>353510</v>
          </cell>
          <cell r="B993" t="str">
            <v>PALMARES PAULISTA</v>
          </cell>
          <cell r="C993" t="str">
            <v>SP</v>
          </cell>
          <cell r="D993">
            <v>118532</v>
          </cell>
          <cell r="E993">
            <v>7626681</v>
          </cell>
          <cell r="F993">
            <v>108794</v>
          </cell>
          <cell r="G993">
            <v>6645221</v>
          </cell>
          <cell r="H993">
            <v>30416</v>
          </cell>
          <cell r="I993">
            <v>2250175</v>
          </cell>
        </row>
        <row r="994">
          <cell r="A994">
            <v>352570</v>
          </cell>
          <cell r="B994" t="str">
            <v>JOSE BONIFACIO</v>
          </cell>
          <cell r="C994" t="str">
            <v>SP</v>
          </cell>
          <cell r="D994">
            <v>790980</v>
          </cell>
          <cell r="E994">
            <v>75824019</v>
          </cell>
          <cell r="F994">
            <v>997063</v>
          </cell>
          <cell r="G994">
            <v>83980615</v>
          </cell>
          <cell r="H994">
            <v>492711</v>
          </cell>
          <cell r="I994">
            <v>52864698</v>
          </cell>
        </row>
        <row r="995">
          <cell r="A995">
            <v>431490</v>
          </cell>
          <cell r="B995" t="str">
            <v>PORTO ALEGRE</v>
          </cell>
          <cell r="C995" t="str">
            <v>RS</v>
          </cell>
        </row>
        <row r="996">
          <cell r="A996">
            <v>431790</v>
          </cell>
          <cell r="B996" t="str">
            <v>SANTO CRISTO</v>
          </cell>
          <cell r="C996" t="str">
            <v>RS</v>
          </cell>
          <cell r="D996">
            <v>474</v>
          </cell>
          <cell r="F996">
            <v>1878</v>
          </cell>
          <cell r="G996">
            <v>11880</v>
          </cell>
          <cell r="H996">
            <v>6066</v>
          </cell>
          <cell r="I996">
            <v>81150</v>
          </cell>
        </row>
        <row r="997">
          <cell r="A997">
            <v>421505</v>
          </cell>
          <cell r="B997" t="str">
            <v>RIO RUFINO</v>
          </cell>
          <cell r="C997" t="str">
            <v>SC</v>
          </cell>
          <cell r="D997">
            <v>15342</v>
          </cell>
          <cell r="E997">
            <v>9273903</v>
          </cell>
          <cell r="F997">
            <v>4844</v>
          </cell>
          <cell r="G997">
            <v>11731470</v>
          </cell>
          <cell r="H997">
            <v>190</v>
          </cell>
          <cell r="I997">
            <v>5501493</v>
          </cell>
        </row>
        <row r="998">
          <cell r="A998">
            <v>421225</v>
          </cell>
          <cell r="B998" t="str">
            <v>PASSO DE TORRES</v>
          </cell>
          <cell r="C998" t="str">
            <v>SC</v>
          </cell>
          <cell r="D998">
            <v>141353</v>
          </cell>
          <cell r="E998">
            <v>37850689</v>
          </cell>
          <cell r="F998">
            <v>83147</v>
          </cell>
          <cell r="G998">
            <v>37943603</v>
          </cell>
          <cell r="H998">
            <v>72502</v>
          </cell>
          <cell r="I998">
            <v>19030940</v>
          </cell>
        </row>
        <row r="999">
          <cell r="A999">
            <v>430800</v>
          </cell>
          <cell r="B999" t="str">
            <v>FAXINAL DO SOTURNO</v>
          </cell>
          <cell r="C999" t="str">
            <v>RS</v>
          </cell>
          <cell r="D999">
            <v>3080</v>
          </cell>
          <cell r="E999">
            <v>269134</v>
          </cell>
          <cell r="F999">
            <v>2332</v>
          </cell>
          <cell r="G999">
            <v>256184</v>
          </cell>
          <cell r="H999">
            <v>3347</v>
          </cell>
          <cell r="I999">
            <v>192391</v>
          </cell>
        </row>
        <row r="1000">
          <cell r="A1000">
            <v>420380</v>
          </cell>
          <cell r="B1000" t="str">
            <v>CANOINHAS</v>
          </cell>
          <cell r="C1000" t="str">
            <v>SC</v>
          </cell>
          <cell r="D1000">
            <v>405199</v>
          </cell>
          <cell r="E1000">
            <v>33080769</v>
          </cell>
          <cell r="F1000">
            <v>396112</v>
          </cell>
          <cell r="G1000">
            <v>26575555</v>
          </cell>
          <cell r="H1000">
            <v>92308</v>
          </cell>
          <cell r="I1000">
            <v>2621448</v>
          </cell>
        </row>
        <row r="1001">
          <cell r="A1001">
            <v>353350</v>
          </cell>
          <cell r="B1001" t="str">
            <v>NOVO HORIZONTE</v>
          </cell>
          <cell r="C1001" t="str">
            <v>SP</v>
          </cell>
          <cell r="D1001">
            <v>86092</v>
          </cell>
          <cell r="E1001">
            <v>9972304</v>
          </cell>
          <cell r="F1001">
            <v>191870</v>
          </cell>
          <cell r="G1001">
            <v>44435929</v>
          </cell>
          <cell r="H1001">
            <v>72113</v>
          </cell>
          <cell r="I1001">
            <v>24494978</v>
          </cell>
        </row>
        <row r="1002">
          <cell r="A1002">
            <v>353200</v>
          </cell>
          <cell r="B1002" t="str">
            <v>MORUNGABA</v>
          </cell>
          <cell r="C1002" t="str">
            <v>SP</v>
          </cell>
          <cell r="D1002">
            <v>34398</v>
          </cell>
          <cell r="E1002">
            <v>3430752</v>
          </cell>
        </row>
        <row r="1003">
          <cell r="A1003">
            <v>412480</v>
          </cell>
          <cell r="B1003" t="str">
            <v>SAO JOAO</v>
          </cell>
          <cell r="C1003" t="str">
            <v>PR</v>
          </cell>
          <cell r="D1003">
            <v>3984</v>
          </cell>
          <cell r="E1003">
            <v>327406</v>
          </cell>
          <cell r="F1003">
            <v>36826</v>
          </cell>
          <cell r="G1003">
            <v>177495</v>
          </cell>
          <cell r="H1003">
            <v>6553</v>
          </cell>
          <cell r="I1003">
            <v>138381</v>
          </cell>
        </row>
        <row r="1004">
          <cell r="A1004">
            <v>432237</v>
          </cell>
          <cell r="B1004" t="str">
            <v>UNISTALDA</v>
          </cell>
          <cell r="C1004" t="str">
            <v>RS</v>
          </cell>
        </row>
        <row r="1005">
          <cell r="A1005">
            <v>313670</v>
          </cell>
          <cell r="B1005" t="str">
            <v>JUIZ DE FORA</v>
          </cell>
          <cell r="C1005" t="str">
            <v>MG</v>
          </cell>
          <cell r="F1005">
            <v>36955</v>
          </cell>
          <cell r="G1005">
            <v>1839397</v>
          </cell>
        </row>
        <row r="1006">
          <cell r="A1006">
            <v>521975</v>
          </cell>
          <cell r="B1006" t="str">
            <v>SANTO ANTONIO DO DESCOBERTO</v>
          </cell>
          <cell r="C1006" t="str">
            <v>GO</v>
          </cell>
          <cell r="F1006">
            <v>107807</v>
          </cell>
          <cell r="G1006">
            <v>22329365</v>
          </cell>
          <cell r="H1006">
            <v>83427</v>
          </cell>
          <cell r="I1006">
            <v>11790115</v>
          </cell>
        </row>
        <row r="1007">
          <cell r="A1007">
            <v>432170</v>
          </cell>
          <cell r="B1007" t="str">
            <v>TRES COROAS</v>
          </cell>
          <cell r="C1007" t="str">
            <v>RS</v>
          </cell>
          <cell r="F1007">
            <v>412331</v>
          </cell>
          <cell r="G1007">
            <v>32551924</v>
          </cell>
          <cell r="H1007">
            <v>167421</v>
          </cell>
          <cell r="I1007">
            <v>14386010</v>
          </cell>
        </row>
        <row r="1008">
          <cell r="A1008">
            <v>330120</v>
          </cell>
          <cell r="B1008" t="str">
            <v>CARMO</v>
          </cell>
          <cell r="C1008" t="str">
            <v>RJ</v>
          </cell>
          <cell r="F1008">
            <v>780</v>
          </cell>
          <cell r="G1008">
            <v>1378238</v>
          </cell>
          <cell r="I1008">
            <v>188146</v>
          </cell>
        </row>
        <row r="1009">
          <cell r="A1009">
            <v>421930</v>
          </cell>
          <cell r="B1009" t="str">
            <v>VIDEIRA</v>
          </cell>
          <cell r="C1009" t="str">
            <v>SC</v>
          </cell>
          <cell r="F1009">
            <v>511459</v>
          </cell>
          <cell r="G1009">
            <v>34733853</v>
          </cell>
          <cell r="H1009">
            <v>332700</v>
          </cell>
          <cell r="I1009">
            <v>26174839</v>
          </cell>
        </row>
        <row r="1010">
          <cell r="A1010">
            <v>353940</v>
          </cell>
          <cell r="B1010" t="str">
            <v>PIRATININGA</v>
          </cell>
          <cell r="C1010" t="str">
            <v>SP</v>
          </cell>
          <cell r="D1010">
            <v>311381</v>
          </cell>
          <cell r="E1010">
            <v>8919086</v>
          </cell>
          <cell r="F1010">
            <v>308719</v>
          </cell>
          <cell r="G1010">
            <v>13906534</v>
          </cell>
          <cell r="H1010">
            <v>103778</v>
          </cell>
          <cell r="I1010">
            <v>13786659</v>
          </cell>
        </row>
        <row r="1011">
          <cell r="A1011">
            <v>431070</v>
          </cell>
          <cell r="B1011" t="str">
            <v>ITATIBA DO SUL</v>
          </cell>
          <cell r="C1011" t="str">
            <v>RS</v>
          </cell>
        </row>
        <row r="1012">
          <cell r="A1012">
            <v>421350</v>
          </cell>
          <cell r="B1012" t="str">
            <v>PORTO BELO</v>
          </cell>
          <cell r="C1012" t="str">
            <v>SC</v>
          </cell>
          <cell r="D1012">
            <v>583677</v>
          </cell>
          <cell r="F1012">
            <v>362689</v>
          </cell>
          <cell r="G1012">
            <v>8337251</v>
          </cell>
          <cell r="H1012">
            <v>193277</v>
          </cell>
          <cell r="I1012">
            <v>14116883</v>
          </cell>
        </row>
        <row r="1013">
          <cell r="A1013">
            <v>320340</v>
          </cell>
          <cell r="B1013" t="str">
            <v>MIMOSO DO SUL</v>
          </cell>
          <cell r="C1013" t="str">
            <v>ES</v>
          </cell>
        </row>
        <row r="1014">
          <cell r="A1014">
            <v>420215</v>
          </cell>
          <cell r="B1014" t="str">
            <v>BELMONTE</v>
          </cell>
          <cell r="C1014" t="str">
            <v>SC</v>
          </cell>
          <cell r="F1014">
            <v>38800</v>
          </cell>
          <cell r="G1014">
            <v>1850241</v>
          </cell>
          <cell r="H1014">
            <v>28911</v>
          </cell>
          <cell r="I1014">
            <v>2433432</v>
          </cell>
        </row>
        <row r="1015">
          <cell r="A1015">
            <v>521040</v>
          </cell>
          <cell r="B1015" t="str">
            <v>ITABERAI</v>
          </cell>
          <cell r="C1015" t="str">
            <v>GO</v>
          </cell>
          <cell r="D1015">
            <v>98420</v>
          </cell>
          <cell r="E1015">
            <v>60283</v>
          </cell>
          <cell r="F1015">
            <v>83371</v>
          </cell>
          <cell r="G1015">
            <v>1760360</v>
          </cell>
          <cell r="H1015">
            <v>56336</v>
          </cell>
          <cell r="I1015">
            <v>3006167</v>
          </cell>
        </row>
        <row r="1016">
          <cell r="A1016">
            <v>350080</v>
          </cell>
          <cell r="B1016" t="str">
            <v>ALFREDO MARCONDES</v>
          </cell>
          <cell r="C1016" t="str">
            <v>SP</v>
          </cell>
          <cell r="F1016">
            <v>460</v>
          </cell>
          <cell r="G1016">
            <v>3105028</v>
          </cell>
        </row>
        <row r="1017">
          <cell r="A1017">
            <v>510040</v>
          </cell>
          <cell r="B1017" t="str">
            <v>ALTO GARCAS</v>
          </cell>
          <cell r="C1017" t="str">
            <v>MT</v>
          </cell>
          <cell r="D1017">
            <v>1824</v>
          </cell>
          <cell r="E1017">
            <v>293988</v>
          </cell>
          <cell r="F1017">
            <v>8881</v>
          </cell>
          <cell r="G1017">
            <v>525479</v>
          </cell>
          <cell r="H1017">
            <v>511</v>
          </cell>
          <cell r="I1017">
            <v>947113</v>
          </cell>
        </row>
        <row r="1018">
          <cell r="A1018">
            <v>412215</v>
          </cell>
          <cell r="B1018" t="str">
            <v>RIO BONITO DO IGUACU</v>
          </cell>
          <cell r="C1018" t="str">
            <v>PR</v>
          </cell>
          <cell r="F1018">
            <v>53260</v>
          </cell>
          <cell r="G1018">
            <v>6670565</v>
          </cell>
          <cell r="H1018">
            <v>86456</v>
          </cell>
          <cell r="I1018">
            <v>17551513</v>
          </cell>
        </row>
        <row r="1019">
          <cell r="A1019">
            <v>412720</v>
          </cell>
          <cell r="B1019" t="str">
            <v>TERRA BOA</v>
          </cell>
          <cell r="C1019" t="str">
            <v>PR</v>
          </cell>
          <cell r="E1019">
            <v>2239784</v>
          </cell>
        </row>
        <row r="1020">
          <cell r="A1020">
            <v>355400</v>
          </cell>
          <cell r="B1020" t="str">
            <v>TATUI</v>
          </cell>
          <cell r="C1020" t="str">
            <v>SP</v>
          </cell>
          <cell r="E1020">
            <v>136953</v>
          </cell>
          <cell r="G1020">
            <v>8217</v>
          </cell>
          <cell r="I1020">
            <v>702607</v>
          </cell>
        </row>
        <row r="1021">
          <cell r="A1021">
            <v>421625</v>
          </cell>
          <cell r="B1021" t="str">
            <v>SAO JOAO DO OESTE</v>
          </cell>
          <cell r="C1021" t="str">
            <v>SC</v>
          </cell>
          <cell r="F1021">
            <v>72995</v>
          </cell>
          <cell r="G1021">
            <v>2789709</v>
          </cell>
        </row>
        <row r="1022">
          <cell r="A1022">
            <v>314700</v>
          </cell>
          <cell r="B1022" t="str">
            <v>PARACATU</v>
          </cell>
          <cell r="C1022" t="str">
            <v>MG</v>
          </cell>
          <cell r="F1022">
            <v>16414</v>
          </cell>
          <cell r="G1022">
            <v>199294</v>
          </cell>
        </row>
        <row r="1023">
          <cell r="A1023">
            <v>510517</v>
          </cell>
          <cell r="B1023" t="str">
            <v>JURUENA</v>
          </cell>
          <cell r="C1023" t="str">
            <v>MT</v>
          </cell>
          <cell r="F1023">
            <v>13</v>
          </cell>
          <cell r="G1023">
            <v>5498</v>
          </cell>
          <cell r="H1023">
            <v>28</v>
          </cell>
          <cell r="I1023">
            <v>4334</v>
          </cell>
        </row>
        <row r="1024">
          <cell r="A1024">
            <v>510190</v>
          </cell>
          <cell r="B1024" t="str">
            <v>BRASNORTE</v>
          </cell>
          <cell r="C1024" t="str">
            <v>MT</v>
          </cell>
          <cell r="D1024">
            <v>111052</v>
          </cell>
          <cell r="E1024">
            <v>567935</v>
          </cell>
          <cell r="F1024">
            <v>128345</v>
          </cell>
          <cell r="G1024">
            <v>2363633</v>
          </cell>
          <cell r="H1024">
            <v>13152</v>
          </cell>
          <cell r="I1024">
            <v>6035896</v>
          </cell>
        </row>
        <row r="1025">
          <cell r="A1025">
            <v>312160</v>
          </cell>
          <cell r="B1025" t="str">
            <v>DIAMANTINA</v>
          </cell>
          <cell r="C1025" t="str">
            <v>MG</v>
          </cell>
          <cell r="F1025">
            <v>52994</v>
          </cell>
          <cell r="G1025">
            <v>655868</v>
          </cell>
        </row>
        <row r="1026">
          <cell r="A1026">
            <v>311050</v>
          </cell>
          <cell r="B1026" t="str">
            <v>CAMANDUCAIA</v>
          </cell>
          <cell r="C1026" t="str">
            <v>MG</v>
          </cell>
          <cell r="G1026">
            <v>653</v>
          </cell>
        </row>
        <row r="1027">
          <cell r="A1027">
            <v>410730</v>
          </cell>
          <cell r="B1027" t="str">
            <v>DOUTOR CAMARGO</v>
          </cell>
          <cell r="C1027" t="str">
            <v>PR</v>
          </cell>
          <cell r="F1027">
            <v>117681</v>
          </cell>
          <cell r="H1027">
            <v>80319</v>
          </cell>
        </row>
        <row r="1028">
          <cell r="A1028">
            <v>314630</v>
          </cell>
          <cell r="B1028" t="str">
            <v>PADRE PARAISO</v>
          </cell>
          <cell r="C1028" t="str">
            <v>MG</v>
          </cell>
          <cell r="F1028">
            <v>12028</v>
          </cell>
        </row>
        <row r="1029">
          <cell r="A1029">
            <v>420510</v>
          </cell>
          <cell r="B1029" t="str">
            <v>DONA EMMA</v>
          </cell>
          <cell r="C1029" t="str">
            <v>SC</v>
          </cell>
          <cell r="D1029">
            <v>545</v>
          </cell>
          <cell r="F1029">
            <v>520</v>
          </cell>
          <cell r="H1029">
            <v>11716</v>
          </cell>
        </row>
        <row r="1030">
          <cell r="A1030">
            <v>310660</v>
          </cell>
          <cell r="B1030" t="str">
            <v>BERTOPOLIS</v>
          </cell>
          <cell r="C1030" t="str">
            <v>MG</v>
          </cell>
          <cell r="F1030">
            <v>15</v>
          </cell>
        </row>
        <row r="1031">
          <cell r="A1031">
            <v>315320</v>
          </cell>
          <cell r="B1031" t="str">
            <v>PRESIDENTE JUSCELINO</v>
          </cell>
          <cell r="C1031" t="str">
            <v>MG</v>
          </cell>
          <cell r="F1031">
            <v>715</v>
          </cell>
        </row>
        <row r="1032">
          <cell r="A1032">
            <v>312720</v>
          </cell>
          <cell r="B1032" t="str">
            <v>FUNILANDIA</v>
          </cell>
          <cell r="C1032" t="str">
            <v>MG</v>
          </cell>
          <cell r="F1032">
            <v>627</v>
          </cell>
        </row>
        <row r="1033">
          <cell r="A1033">
            <v>314437</v>
          </cell>
          <cell r="B1033" t="str">
            <v>NATALANDIA</v>
          </cell>
          <cell r="C1033" t="str">
            <v>MG</v>
          </cell>
          <cell r="F1033">
            <v>524</v>
          </cell>
        </row>
        <row r="1034">
          <cell r="A1034">
            <v>312090</v>
          </cell>
          <cell r="B1034" t="str">
            <v>CURVELO</v>
          </cell>
          <cell r="C1034" t="str">
            <v>MG</v>
          </cell>
          <cell r="F1034">
            <v>135443</v>
          </cell>
        </row>
        <row r="1035">
          <cell r="A1035">
            <v>311200</v>
          </cell>
          <cell r="B1035" t="str">
            <v>CANDEIAS</v>
          </cell>
          <cell r="C1035" t="str">
            <v>MG</v>
          </cell>
          <cell r="F1035">
            <v>110</v>
          </cell>
        </row>
        <row r="1036">
          <cell r="A1036">
            <v>353500</v>
          </cell>
          <cell r="B1036" t="str">
            <v>PALESTINA</v>
          </cell>
          <cell r="C1036" t="str">
            <v>SP</v>
          </cell>
        </row>
        <row r="1037">
          <cell r="A1037">
            <v>311320</v>
          </cell>
          <cell r="B1037" t="str">
            <v>CARANDAI</v>
          </cell>
          <cell r="C1037" t="str">
            <v>MG</v>
          </cell>
          <cell r="F1037">
            <v>14</v>
          </cell>
        </row>
        <row r="1038">
          <cell r="A1038">
            <v>320530</v>
          </cell>
          <cell r="B1038" t="str">
            <v>VITORIA</v>
          </cell>
          <cell r="C1038" t="str">
            <v>ES</v>
          </cell>
        </row>
        <row r="1039">
          <cell r="A1039">
            <v>315280</v>
          </cell>
          <cell r="B1039" t="str">
            <v>PRATA</v>
          </cell>
          <cell r="C1039" t="str">
            <v>MG</v>
          </cell>
        </row>
        <row r="1040">
          <cell r="A1040">
            <v>310970</v>
          </cell>
          <cell r="B1040" t="str">
            <v>CACHOEIRA DE MINAS</v>
          </cell>
          <cell r="C1040" t="str">
            <v>MG</v>
          </cell>
        </row>
        <row r="1041">
          <cell r="A1041">
            <v>311620</v>
          </cell>
          <cell r="B1041" t="str">
            <v>CHIADOR</v>
          </cell>
          <cell r="C1041" t="str">
            <v>MG</v>
          </cell>
        </row>
        <row r="1042">
          <cell r="A1042">
            <v>314587</v>
          </cell>
          <cell r="B1042" t="str">
            <v>ORIZANIA</v>
          </cell>
          <cell r="C1042" t="str">
            <v>MG</v>
          </cell>
          <cell r="F1042">
            <v>1133</v>
          </cell>
        </row>
        <row r="1043">
          <cell r="A1043">
            <v>420870</v>
          </cell>
          <cell r="B1043" t="str">
            <v>JACINTO MACHADO</v>
          </cell>
          <cell r="C1043" t="str">
            <v>SC</v>
          </cell>
          <cell r="D1043">
            <v>40399</v>
          </cell>
          <cell r="E1043">
            <v>71177828</v>
          </cell>
          <cell r="F1043">
            <v>19420</v>
          </cell>
          <cell r="G1043">
            <v>20984143</v>
          </cell>
          <cell r="H1043">
            <v>550</v>
          </cell>
        </row>
        <row r="1044">
          <cell r="A1044">
            <v>430780</v>
          </cell>
          <cell r="B1044" t="str">
            <v>ESTRELA</v>
          </cell>
          <cell r="C1044" t="str">
            <v>RS</v>
          </cell>
          <cell r="D1044">
            <v>5550</v>
          </cell>
          <cell r="E1044">
            <v>45325990</v>
          </cell>
          <cell r="F1044">
            <v>15383</v>
          </cell>
          <cell r="G1044">
            <v>53234353</v>
          </cell>
        </row>
        <row r="1045">
          <cell r="A1045">
            <v>420140</v>
          </cell>
          <cell r="B1045" t="str">
            <v>ARARANGUA</v>
          </cell>
          <cell r="C1045" t="str">
            <v>SC</v>
          </cell>
          <cell r="D1045">
            <v>5</v>
          </cell>
          <cell r="E1045">
            <v>228795</v>
          </cell>
          <cell r="F1045">
            <v>467933</v>
          </cell>
          <cell r="G1045">
            <v>17216070</v>
          </cell>
          <cell r="H1045">
            <v>408993</v>
          </cell>
          <cell r="I1045">
            <v>17312017</v>
          </cell>
        </row>
        <row r="1046">
          <cell r="A1046">
            <v>350590</v>
          </cell>
          <cell r="B1046" t="str">
            <v>BATATAIS</v>
          </cell>
          <cell r="C1046" t="str">
            <v>SP</v>
          </cell>
          <cell r="D1046">
            <v>1063138</v>
          </cell>
          <cell r="E1046">
            <v>94797387</v>
          </cell>
          <cell r="F1046">
            <v>678841</v>
          </cell>
          <cell r="G1046">
            <v>98759675</v>
          </cell>
          <cell r="H1046">
            <v>443304</v>
          </cell>
          <cell r="I1046">
            <v>63583607</v>
          </cell>
        </row>
        <row r="1047">
          <cell r="A1047">
            <v>320420</v>
          </cell>
          <cell r="B1047" t="str">
            <v>PIUMA</v>
          </cell>
          <cell r="C1047" t="str">
            <v>ES</v>
          </cell>
        </row>
        <row r="1048">
          <cell r="A1048">
            <v>351270</v>
          </cell>
          <cell r="B1048" t="str">
            <v>CORUMBATAI</v>
          </cell>
          <cell r="C1048" t="str">
            <v>SP</v>
          </cell>
        </row>
        <row r="1049">
          <cell r="A1049">
            <v>320455</v>
          </cell>
          <cell r="B1049" t="str">
            <v>SANTA MARIA DE JETIBA</v>
          </cell>
          <cell r="C1049" t="str">
            <v>ES</v>
          </cell>
          <cell r="H1049">
            <v>245802</v>
          </cell>
        </row>
        <row r="1050">
          <cell r="A1050">
            <v>355000</v>
          </cell>
          <cell r="B1050" t="str">
            <v>SAO LUIS DO PARAITINGA</v>
          </cell>
          <cell r="C1050" t="str">
            <v>SP</v>
          </cell>
          <cell r="D1050">
            <v>58439</v>
          </cell>
          <cell r="E1050">
            <v>14327777</v>
          </cell>
          <cell r="F1050">
            <v>86388</v>
          </cell>
          <cell r="G1050">
            <v>16654579</v>
          </cell>
          <cell r="H1050">
            <v>37902</v>
          </cell>
          <cell r="I1050">
            <v>7627908</v>
          </cell>
        </row>
        <row r="1051">
          <cell r="A1051">
            <v>355660</v>
          </cell>
          <cell r="B1051" t="str">
            <v>VERA CRUZ</v>
          </cell>
          <cell r="C1051" t="str">
            <v>SP</v>
          </cell>
          <cell r="D1051">
            <v>165</v>
          </cell>
          <cell r="E1051">
            <v>3730349</v>
          </cell>
          <cell r="F1051">
            <v>7440</v>
          </cell>
          <cell r="G1051">
            <v>3633760</v>
          </cell>
          <cell r="I1051">
            <v>1568609</v>
          </cell>
        </row>
        <row r="1052">
          <cell r="A1052">
            <v>355410</v>
          </cell>
          <cell r="B1052" t="str">
            <v>TAUBATE</v>
          </cell>
          <cell r="C1052" t="str">
            <v>SP</v>
          </cell>
          <cell r="D1052">
            <v>2961993</v>
          </cell>
          <cell r="E1052">
            <v>335968306</v>
          </cell>
          <cell r="F1052">
            <v>1076808</v>
          </cell>
          <cell r="G1052">
            <v>165444553</v>
          </cell>
          <cell r="H1052">
            <v>1254781</v>
          </cell>
          <cell r="I1052">
            <v>228007982</v>
          </cell>
        </row>
        <row r="1053">
          <cell r="A1053">
            <v>353640</v>
          </cell>
          <cell r="B1053" t="str">
            <v>PAULICEIA</v>
          </cell>
          <cell r="C1053" t="str">
            <v>SP</v>
          </cell>
          <cell r="D1053">
            <v>2181</v>
          </cell>
          <cell r="E1053">
            <v>6929091</v>
          </cell>
          <cell r="G1053">
            <v>9360580</v>
          </cell>
          <cell r="H1053">
            <v>3933</v>
          </cell>
          <cell r="I1053">
            <v>5721686</v>
          </cell>
        </row>
        <row r="1054">
          <cell r="A1054">
            <v>410337</v>
          </cell>
          <cell r="B1054" t="str">
            <v>BRASILANDIA DO SUL</v>
          </cell>
          <cell r="C1054" t="str">
            <v>PR</v>
          </cell>
          <cell r="D1054">
            <v>11852</v>
          </cell>
          <cell r="E1054">
            <v>5893653</v>
          </cell>
          <cell r="F1054">
            <v>7928</v>
          </cell>
          <cell r="G1054">
            <v>4178626</v>
          </cell>
          <cell r="H1054">
            <v>7745</v>
          </cell>
          <cell r="I1054">
            <v>2345665</v>
          </cell>
        </row>
        <row r="1055">
          <cell r="A1055">
            <v>421260</v>
          </cell>
          <cell r="B1055" t="str">
            <v>PERITIBA</v>
          </cell>
          <cell r="C1055" t="str">
            <v>SC</v>
          </cell>
          <cell r="D1055">
            <v>4212</v>
          </cell>
          <cell r="E1055">
            <v>400960</v>
          </cell>
          <cell r="F1055">
            <v>20652</v>
          </cell>
          <cell r="G1055">
            <v>2405937</v>
          </cell>
          <cell r="H1055">
            <v>11691</v>
          </cell>
          <cell r="I1055">
            <v>2389521</v>
          </cell>
        </row>
        <row r="1056">
          <cell r="A1056">
            <v>510370</v>
          </cell>
          <cell r="B1056" t="str">
            <v>FELIZ NATAL</v>
          </cell>
          <cell r="C1056" t="str">
            <v>MT</v>
          </cell>
          <cell r="D1056">
            <v>806</v>
          </cell>
          <cell r="E1056">
            <v>960121</v>
          </cell>
          <cell r="F1056">
            <v>113968</v>
          </cell>
          <cell r="G1056">
            <v>25991056</v>
          </cell>
          <cell r="H1056">
            <v>56264</v>
          </cell>
          <cell r="I1056">
            <v>12075008</v>
          </cell>
        </row>
        <row r="1057">
          <cell r="A1057">
            <v>410725</v>
          </cell>
          <cell r="B1057" t="str">
            <v>DOURADINA</v>
          </cell>
          <cell r="C1057" t="str">
            <v>PR</v>
          </cell>
          <cell r="D1057">
            <v>162809</v>
          </cell>
          <cell r="E1057">
            <v>13672756</v>
          </cell>
          <cell r="F1057">
            <v>126473</v>
          </cell>
          <cell r="G1057">
            <v>15380179</v>
          </cell>
          <cell r="H1057">
            <v>107126</v>
          </cell>
          <cell r="I1057">
            <v>7824302</v>
          </cell>
        </row>
        <row r="1058">
          <cell r="A1058">
            <v>354460</v>
          </cell>
          <cell r="B1058" t="str">
            <v>SABINO</v>
          </cell>
          <cell r="C1058" t="str">
            <v>SP</v>
          </cell>
          <cell r="D1058">
            <v>5713</v>
          </cell>
          <cell r="E1058">
            <v>9095239</v>
          </cell>
          <cell r="F1058">
            <v>8460</v>
          </cell>
          <cell r="G1058">
            <v>7587252</v>
          </cell>
          <cell r="H1058">
            <v>4902</v>
          </cell>
          <cell r="I1058">
            <v>2270238</v>
          </cell>
        </row>
        <row r="1059">
          <cell r="A1059">
            <v>431238</v>
          </cell>
          <cell r="B1059" t="str">
            <v>MONTE BELO DO SUL</v>
          </cell>
          <cell r="C1059" t="str">
            <v>RS</v>
          </cell>
          <cell r="E1059">
            <v>223745</v>
          </cell>
          <cell r="G1059">
            <v>1277970</v>
          </cell>
          <cell r="I1059">
            <v>1265845</v>
          </cell>
        </row>
        <row r="1060">
          <cell r="A1060">
            <v>410445</v>
          </cell>
          <cell r="B1060" t="str">
            <v>CANTAGALO</v>
          </cell>
          <cell r="C1060" t="str">
            <v>PR</v>
          </cell>
          <cell r="D1060">
            <v>469576</v>
          </cell>
          <cell r="E1060">
            <v>31090089</v>
          </cell>
          <cell r="F1060">
            <v>422036</v>
          </cell>
          <cell r="G1060">
            <v>36248109</v>
          </cell>
          <cell r="H1060">
            <v>258945</v>
          </cell>
          <cell r="I1060">
            <v>23822926</v>
          </cell>
        </row>
        <row r="1061">
          <cell r="A1061">
            <v>432035</v>
          </cell>
          <cell r="B1061" t="str">
            <v>SENTINELA DO SUL</v>
          </cell>
          <cell r="C1061" t="str">
            <v>RS</v>
          </cell>
          <cell r="D1061">
            <v>1552</v>
          </cell>
          <cell r="E1061">
            <v>657900</v>
          </cell>
          <cell r="F1061">
            <v>1928</v>
          </cell>
          <cell r="G1061">
            <v>1575158</v>
          </cell>
          <cell r="H1061">
            <v>2967</v>
          </cell>
          <cell r="I1061">
            <v>608568</v>
          </cell>
        </row>
        <row r="1062">
          <cell r="A1062">
            <v>420005</v>
          </cell>
          <cell r="B1062" t="str">
            <v>ABDON BATISTA</v>
          </cell>
          <cell r="C1062" t="str">
            <v>SC</v>
          </cell>
          <cell r="E1062">
            <v>33372</v>
          </cell>
        </row>
        <row r="1063">
          <cell r="A1063">
            <v>430960</v>
          </cell>
          <cell r="B1063" t="str">
            <v>HORIZONTINA</v>
          </cell>
          <cell r="C1063" t="str">
            <v>RS</v>
          </cell>
          <cell r="D1063">
            <v>5745</v>
          </cell>
          <cell r="F1063">
            <v>6598</v>
          </cell>
          <cell r="H1063">
            <v>1083</v>
          </cell>
        </row>
        <row r="1064">
          <cell r="A1064">
            <v>421740</v>
          </cell>
          <cell r="B1064" t="str">
            <v>SCHROEDER</v>
          </cell>
          <cell r="C1064" t="str">
            <v>SC</v>
          </cell>
          <cell r="F1064">
            <v>112496</v>
          </cell>
          <cell r="G1064">
            <v>7481691</v>
          </cell>
          <cell r="H1064">
            <v>50209</v>
          </cell>
          <cell r="I1064">
            <v>5598784</v>
          </cell>
        </row>
        <row r="1065">
          <cell r="A1065">
            <v>431930</v>
          </cell>
          <cell r="B1065" t="str">
            <v>SAO PAULO DAS MISSOES</v>
          </cell>
          <cell r="C1065" t="str">
            <v>RS</v>
          </cell>
          <cell r="D1065">
            <v>26729</v>
          </cell>
          <cell r="E1065">
            <v>102261</v>
          </cell>
          <cell r="F1065">
            <v>54572</v>
          </cell>
          <cell r="G1065">
            <v>76997</v>
          </cell>
          <cell r="H1065">
            <v>44954</v>
          </cell>
          <cell r="I1065">
            <v>51217</v>
          </cell>
        </row>
        <row r="1066">
          <cell r="A1066">
            <v>430468</v>
          </cell>
          <cell r="B1066" t="str">
            <v>CAPELA DE SANTANA</v>
          </cell>
          <cell r="C1066" t="str">
            <v>RS</v>
          </cell>
          <cell r="D1066">
            <v>1274</v>
          </cell>
          <cell r="E1066">
            <v>3506673</v>
          </cell>
          <cell r="F1066">
            <v>6501</v>
          </cell>
          <cell r="G1066">
            <v>2990911</v>
          </cell>
          <cell r="H1066">
            <v>18789</v>
          </cell>
          <cell r="I1066">
            <v>1392414</v>
          </cell>
        </row>
        <row r="1067">
          <cell r="A1067">
            <v>352050</v>
          </cell>
          <cell r="B1067" t="str">
            <v>INDAIATUBA</v>
          </cell>
          <cell r="C1067" t="str">
            <v>SP</v>
          </cell>
          <cell r="F1067">
            <v>1107287</v>
          </cell>
          <cell r="G1067">
            <v>601601810</v>
          </cell>
          <cell r="H1067">
            <v>1579260</v>
          </cell>
          <cell r="I1067">
            <v>54458033</v>
          </cell>
        </row>
        <row r="1068">
          <cell r="A1068">
            <v>410240</v>
          </cell>
          <cell r="B1068" t="str">
            <v>BANDEIRANTES</v>
          </cell>
          <cell r="C1068" t="str">
            <v>PR</v>
          </cell>
          <cell r="D1068">
            <v>314761</v>
          </cell>
          <cell r="E1068">
            <v>40598055</v>
          </cell>
          <cell r="F1068">
            <v>521756</v>
          </cell>
          <cell r="G1068">
            <v>137168877</v>
          </cell>
          <cell r="H1068">
            <v>168739</v>
          </cell>
          <cell r="I1068">
            <v>66613168</v>
          </cell>
        </row>
        <row r="1069">
          <cell r="A1069">
            <v>410400</v>
          </cell>
          <cell r="B1069" t="str">
            <v>CAMPINA GRANDE DO SUL</v>
          </cell>
          <cell r="C1069" t="str">
            <v>PR</v>
          </cell>
          <cell r="F1069">
            <v>128139</v>
          </cell>
          <cell r="G1069">
            <v>5215582</v>
          </cell>
          <cell r="H1069">
            <v>380645</v>
          </cell>
          <cell r="I1069">
            <v>14770711</v>
          </cell>
        </row>
        <row r="1070">
          <cell r="A1070">
            <v>412030</v>
          </cell>
          <cell r="B1070" t="str">
            <v>PORTO VITORIA</v>
          </cell>
          <cell r="C1070" t="str">
            <v>PR</v>
          </cell>
          <cell r="F1070">
            <v>13927</v>
          </cell>
          <cell r="G1070">
            <v>1624</v>
          </cell>
          <cell r="H1070">
            <v>3941</v>
          </cell>
          <cell r="I1070">
            <v>455023</v>
          </cell>
        </row>
        <row r="1071">
          <cell r="A1071">
            <v>354120</v>
          </cell>
          <cell r="B1071" t="str">
            <v>PRESIDENTE BERNARDES</v>
          </cell>
          <cell r="C1071" t="str">
            <v>SP</v>
          </cell>
          <cell r="F1071">
            <v>64178</v>
          </cell>
          <cell r="G1071">
            <v>2894427</v>
          </cell>
          <cell r="H1071">
            <v>73515</v>
          </cell>
          <cell r="I1071">
            <v>1648397</v>
          </cell>
        </row>
        <row r="1072">
          <cell r="A1072">
            <v>355020</v>
          </cell>
          <cell r="B1072" t="str">
            <v>SAO MIGUEL ARCANJO</v>
          </cell>
          <cell r="C1072" t="str">
            <v>SP</v>
          </cell>
          <cell r="F1072">
            <v>176777</v>
          </cell>
          <cell r="G1072">
            <v>11125342</v>
          </cell>
          <cell r="H1072">
            <v>174564</v>
          </cell>
          <cell r="I1072">
            <v>15119878</v>
          </cell>
        </row>
        <row r="1073">
          <cell r="A1073">
            <v>350470</v>
          </cell>
          <cell r="B1073" t="str">
            <v>BALBINOS</v>
          </cell>
          <cell r="C1073" t="str">
            <v>SP</v>
          </cell>
          <cell r="D1073">
            <v>2321</v>
          </cell>
          <cell r="F1073">
            <v>771</v>
          </cell>
          <cell r="G1073">
            <v>18170</v>
          </cell>
          <cell r="H1073">
            <v>7718</v>
          </cell>
          <cell r="I1073">
            <v>11060</v>
          </cell>
        </row>
        <row r="1074">
          <cell r="A1074">
            <v>420250</v>
          </cell>
          <cell r="B1074" t="str">
            <v>BOM JARDIM DA SERRA</v>
          </cell>
          <cell r="C1074" t="str">
            <v>SC</v>
          </cell>
          <cell r="D1074">
            <v>16538</v>
          </cell>
          <cell r="F1074">
            <v>74924</v>
          </cell>
          <cell r="G1074">
            <v>315025</v>
          </cell>
          <cell r="H1074">
            <v>33000</v>
          </cell>
          <cell r="I1074">
            <v>109565</v>
          </cell>
        </row>
        <row r="1075">
          <cell r="A1075">
            <v>317150</v>
          </cell>
          <cell r="B1075" t="str">
            <v>MATHIAS LOBATO</v>
          </cell>
          <cell r="C1075" t="str">
            <v>MG</v>
          </cell>
          <cell r="H1075">
            <v>200</v>
          </cell>
          <cell r="I1075">
            <v>26526</v>
          </cell>
        </row>
        <row r="1076">
          <cell r="A1076">
            <v>315410</v>
          </cell>
          <cell r="B1076" t="str">
            <v>RECREIO</v>
          </cell>
          <cell r="C1076" t="str">
            <v>MG</v>
          </cell>
          <cell r="F1076">
            <v>7</v>
          </cell>
          <cell r="G1076">
            <v>6969</v>
          </cell>
        </row>
        <row r="1077">
          <cell r="A1077">
            <v>310300</v>
          </cell>
          <cell r="B1077" t="str">
            <v>ANTONIO DIAS</v>
          </cell>
          <cell r="C1077" t="str">
            <v>MG</v>
          </cell>
          <cell r="G1077">
            <v>305290</v>
          </cell>
        </row>
        <row r="1078">
          <cell r="A1078">
            <v>313020</v>
          </cell>
          <cell r="B1078" t="str">
            <v>IGARATINGA</v>
          </cell>
          <cell r="C1078" t="str">
            <v>MG</v>
          </cell>
          <cell r="F1078">
            <v>8069</v>
          </cell>
          <cell r="G1078">
            <v>4654</v>
          </cell>
        </row>
        <row r="1079">
          <cell r="A1079">
            <v>312420</v>
          </cell>
          <cell r="B1079" t="str">
            <v>ESPERA FELIZ</v>
          </cell>
          <cell r="C1079" t="str">
            <v>MG</v>
          </cell>
          <cell r="F1079">
            <v>1160</v>
          </cell>
          <cell r="G1079">
            <v>127380</v>
          </cell>
        </row>
        <row r="1080">
          <cell r="A1080">
            <v>311880</v>
          </cell>
          <cell r="B1080" t="str">
            <v>CORACAO DE JESUS</v>
          </cell>
          <cell r="C1080" t="str">
            <v>MG</v>
          </cell>
          <cell r="G1080">
            <v>1000</v>
          </cell>
        </row>
        <row r="1081">
          <cell r="A1081">
            <v>421915</v>
          </cell>
          <cell r="B1081" t="str">
            <v>VARGEM</v>
          </cell>
          <cell r="C1081" t="str">
            <v>SC</v>
          </cell>
          <cell r="F1081">
            <v>15863</v>
          </cell>
          <cell r="H1081">
            <v>30188</v>
          </cell>
        </row>
        <row r="1082">
          <cell r="A1082">
            <v>313770</v>
          </cell>
          <cell r="B1082" t="str">
            <v>LAJINHA</v>
          </cell>
          <cell r="C1082" t="str">
            <v>MG</v>
          </cell>
          <cell r="F1082">
            <v>12613</v>
          </cell>
        </row>
        <row r="1083">
          <cell r="A1083">
            <v>315053</v>
          </cell>
          <cell r="B1083" t="str">
            <v>PINGO-D'AGUA</v>
          </cell>
          <cell r="C1083" t="str">
            <v>MG</v>
          </cell>
          <cell r="F1083">
            <v>9990</v>
          </cell>
        </row>
        <row r="1084">
          <cell r="A1084">
            <v>312310</v>
          </cell>
          <cell r="B1084" t="str">
            <v>DORES DE GUANHAES</v>
          </cell>
          <cell r="C1084" t="str">
            <v>MG</v>
          </cell>
          <cell r="F1084">
            <v>45</v>
          </cell>
        </row>
        <row r="1085">
          <cell r="A1085">
            <v>315015</v>
          </cell>
          <cell r="B1085" t="str">
            <v>PIEDADE DE CARATINGA</v>
          </cell>
          <cell r="C1085" t="str">
            <v>MG</v>
          </cell>
          <cell r="F1085">
            <v>803</v>
          </cell>
        </row>
        <row r="1086">
          <cell r="A1086">
            <v>315250</v>
          </cell>
          <cell r="B1086" t="str">
            <v>POUSO ALEGRE</v>
          </cell>
          <cell r="C1086" t="str">
            <v>MG</v>
          </cell>
          <cell r="F1086">
            <v>17124</v>
          </cell>
        </row>
        <row r="1087">
          <cell r="A1087">
            <v>316110</v>
          </cell>
          <cell r="B1087" t="str">
            <v>SAO FRANCISCO</v>
          </cell>
          <cell r="C1087" t="str">
            <v>MG</v>
          </cell>
          <cell r="F1087">
            <v>29256</v>
          </cell>
        </row>
        <row r="1088">
          <cell r="A1088">
            <v>312490</v>
          </cell>
          <cell r="B1088" t="str">
            <v>EUGENOPOLIS</v>
          </cell>
          <cell r="C1088" t="str">
            <v>MG</v>
          </cell>
          <cell r="F1088">
            <v>2802</v>
          </cell>
        </row>
        <row r="1089">
          <cell r="A1089">
            <v>311060</v>
          </cell>
          <cell r="B1089" t="str">
            <v>CAMBUI</v>
          </cell>
          <cell r="C1089" t="str">
            <v>MG</v>
          </cell>
          <cell r="F1089">
            <v>177</v>
          </cell>
        </row>
        <row r="1090">
          <cell r="A1090">
            <v>310510</v>
          </cell>
          <cell r="B1090" t="str">
            <v>BAMBUI</v>
          </cell>
          <cell r="C1090" t="str">
            <v>MG</v>
          </cell>
          <cell r="F1090">
            <v>1067</v>
          </cell>
        </row>
        <row r="1091">
          <cell r="A1091">
            <v>313090</v>
          </cell>
          <cell r="B1091" t="str">
            <v>INHAPIM</v>
          </cell>
          <cell r="C1091" t="str">
            <v>MG</v>
          </cell>
          <cell r="F1091">
            <v>11979</v>
          </cell>
        </row>
        <row r="1092">
          <cell r="A1092">
            <v>311790</v>
          </cell>
          <cell r="B1092" t="str">
            <v>CONGONHAL</v>
          </cell>
          <cell r="C1092" t="str">
            <v>MG</v>
          </cell>
          <cell r="F1092">
            <v>43</v>
          </cell>
        </row>
        <row r="1093">
          <cell r="A1093">
            <v>313480</v>
          </cell>
          <cell r="B1093" t="str">
            <v>JACUI</v>
          </cell>
          <cell r="C1093" t="str">
            <v>MG</v>
          </cell>
          <cell r="F1093">
            <v>420</v>
          </cell>
        </row>
        <row r="1094">
          <cell r="A1094">
            <v>320210</v>
          </cell>
          <cell r="B1094" t="str">
            <v>ECOPORANGA</v>
          </cell>
          <cell r="C1094" t="str">
            <v>ES</v>
          </cell>
        </row>
        <row r="1095">
          <cell r="A1095">
            <v>312040</v>
          </cell>
          <cell r="B1095" t="str">
            <v>CRISTIANO OTONI</v>
          </cell>
          <cell r="C1095" t="str">
            <v>MG</v>
          </cell>
        </row>
        <row r="1096">
          <cell r="A1096">
            <v>315935</v>
          </cell>
          <cell r="B1096" t="str">
            <v>SANTA RITA DE MINAS</v>
          </cell>
          <cell r="C1096" t="str">
            <v>MG</v>
          </cell>
          <cell r="F1096">
            <v>42</v>
          </cell>
        </row>
        <row r="1097">
          <cell r="A1097">
            <v>316850</v>
          </cell>
          <cell r="B1097" t="str">
            <v>TEIXEIRAS</v>
          </cell>
          <cell r="C1097" t="str">
            <v>MG</v>
          </cell>
          <cell r="F1097">
            <v>716</v>
          </cell>
        </row>
        <row r="1098">
          <cell r="A1098">
            <v>310600</v>
          </cell>
          <cell r="B1098" t="str">
            <v>BELA VISTA DE MINAS</v>
          </cell>
          <cell r="C1098" t="str">
            <v>MG</v>
          </cell>
          <cell r="F1098">
            <v>1306</v>
          </cell>
        </row>
        <row r="1099">
          <cell r="A1099">
            <v>316290</v>
          </cell>
          <cell r="B1099" t="str">
            <v>SAO JOAO NEPOMUCENO</v>
          </cell>
          <cell r="C1099" t="str">
            <v>MG</v>
          </cell>
        </row>
        <row r="1100">
          <cell r="A1100">
            <v>314535</v>
          </cell>
          <cell r="B1100" t="str">
            <v>NOVO ORIENTE DE MINAS</v>
          </cell>
          <cell r="C1100" t="str">
            <v>MG</v>
          </cell>
          <cell r="F1100">
            <v>360</v>
          </cell>
        </row>
        <row r="1101">
          <cell r="A1101">
            <v>432020</v>
          </cell>
          <cell r="B1101" t="str">
            <v>SEBERI</v>
          </cell>
          <cell r="C1101" t="str">
            <v>RS</v>
          </cell>
          <cell r="D1101">
            <v>40649</v>
          </cell>
          <cell r="E1101">
            <v>3413287</v>
          </cell>
          <cell r="F1101">
            <v>102418</v>
          </cell>
          <cell r="G1101">
            <v>20819422</v>
          </cell>
          <cell r="H1101">
            <v>59544</v>
          </cell>
          <cell r="I1101">
            <v>9481647</v>
          </cell>
        </row>
        <row r="1102">
          <cell r="A1102">
            <v>431244</v>
          </cell>
          <cell r="B1102" t="str">
            <v>MORRINHOS DO SUL</v>
          </cell>
          <cell r="C1102" t="str">
            <v>RS</v>
          </cell>
          <cell r="D1102">
            <v>2658</v>
          </cell>
          <cell r="E1102">
            <v>1166986</v>
          </cell>
          <cell r="F1102">
            <v>10315</v>
          </cell>
          <cell r="G1102">
            <v>990426</v>
          </cell>
          <cell r="H1102">
            <v>1848</v>
          </cell>
          <cell r="I1102">
            <v>372176</v>
          </cell>
        </row>
        <row r="1103">
          <cell r="A1103">
            <v>500210</v>
          </cell>
          <cell r="B1103" t="str">
            <v>BELA VISTA</v>
          </cell>
          <cell r="C1103" t="str">
            <v>MS</v>
          </cell>
          <cell r="D1103">
            <v>36614</v>
          </cell>
          <cell r="E1103">
            <v>14016132</v>
          </cell>
          <cell r="F1103">
            <v>1662</v>
          </cell>
          <cell r="G1103">
            <v>14969716</v>
          </cell>
          <cell r="H1103">
            <v>14376</v>
          </cell>
          <cell r="I1103">
            <v>37176867</v>
          </cell>
        </row>
        <row r="1104">
          <cell r="A1104">
            <v>500330</v>
          </cell>
          <cell r="B1104" t="str">
            <v>COXIM</v>
          </cell>
          <cell r="C1104" t="str">
            <v>MS</v>
          </cell>
          <cell r="F1104">
            <v>121098</v>
          </cell>
          <cell r="G1104">
            <v>38435269</v>
          </cell>
          <cell r="H1104">
            <v>85849</v>
          </cell>
          <cell r="I1104">
            <v>52253719</v>
          </cell>
        </row>
        <row r="1105">
          <cell r="A1105">
            <v>510385</v>
          </cell>
          <cell r="B1105" t="str">
            <v>GAUCHA DO NORTE</v>
          </cell>
          <cell r="C1105" t="str">
            <v>MT</v>
          </cell>
          <cell r="F1105">
            <v>5737</v>
          </cell>
          <cell r="G1105">
            <v>5915273</v>
          </cell>
          <cell r="H1105">
            <v>14176</v>
          </cell>
          <cell r="I1105">
            <v>4191389</v>
          </cell>
        </row>
        <row r="1106">
          <cell r="A1106">
            <v>350260</v>
          </cell>
          <cell r="B1106" t="str">
            <v>APARECIDA D'OESTE</v>
          </cell>
          <cell r="C1106" t="str">
            <v>SP</v>
          </cell>
          <cell r="D1106">
            <v>494</v>
          </cell>
          <cell r="E1106">
            <v>1002512</v>
          </cell>
          <cell r="F1106">
            <v>466</v>
          </cell>
          <cell r="G1106">
            <v>1749637</v>
          </cell>
          <cell r="H1106">
            <v>5531</v>
          </cell>
          <cell r="I1106">
            <v>501526</v>
          </cell>
        </row>
        <row r="1107">
          <cell r="A1107">
            <v>500325</v>
          </cell>
          <cell r="B1107" t="str">
            <v>COSTA RICA</v>
          </cell>
          <cell r="C1107" t="str">
            <v>MS</v>
          </cell>
          <cell r="D1107">
            <v>611</v>
          </cell>
          <cell r="E1107">
            <v>2559442</v>
          </cell>
          <cell r="F1107">
            <v>99707</v>
          </cell>
          <cell r="G1107">
            <v>38565628</v>
          </cell>
          <cell r="H1107">
            <v>96221</v>
          </cell>
          <cell r="I1107">
            <v>19656482</v>
          </cell>
        </row>
        <row r="1108">
          <cell r="A1108">
            <v>431112</v>
          </cell>
          <cell r="B1108" t="str">
            <v>JAQUIRANA</v>
          </cell>
          <cell r="C1108" t="str">
            <v>RS</v>
          </cell>
        </row>
        <row r="1109">
          <cell r="A1109">
            <v>421380</v>
          </cell>
          <cell r="B1109" t="str">
            <v>PRAIA GRANDE</v>
          </cell>
          <cell r="C1109" t="str">
            <v>SC</v>
          </cell>
          <cell r="D1109">
            <v>18745</v>
          </cell>
          <cell r="E1109">
            <v>13760857</v>
          </cell>
          <cell r="F1109">
            <v>13093</v>
          </cell>
          <cell r="G1109">
            <v>11280230</v>
          </cell>
          <cell r="H1109">
            <v>3023</v>
          </cell>
          <cell r="I1109">
            <v>5625945</v>
          </cell>
        </row>
        <row r="1110">
          <cell r="A1110">
            <v>352930</v>
          </cell>
          <cell r="B1110" t="str">
            <v>MATAO</v>
          </cell>
          <cell r="C1110" t="str">
            <v>SP</v>
          </cell>
          <cell r="D1110">
            <v>488061</v>
          </cell>
          <cell r="E1110">
            <v>78000366</v>
          </cell>
          <cell r="F1110">
            <v>142685</v>
          </cell>
          <cell r="G1110">
            <v>72144516</v>
          </cell>
          <cell r="H1110">
            <v>136292</v>
          </cell>
          <cell r="I1110">
            <v>38150243</v>
          </cell>
        </row>
        <row r="1111">
          <cell r="A1111">
            <v>510590</v>
          </cell>
          <cell r="B1111" t="str">
            <v>NOBRES</v>
          </cell>
          <cell r="C1111" t="str">
            <v>MT</v>
          </cell>
          <cell r="D1111">
            <v>86343</v>
          </cell>
          <cell r="E1111">
            <v>957030</v>
          </cell>
          <cell r="F1111">
            <v>138061</v>
          </cell>
          <cell r="G1111">
            <v>4089994</v>
          </cell>
          <cell r="H1111">
            <v>59286</v>
          </cell>
          <cell r="I1111">
            <v>226117</v>
          </cell>
        </row>
        <row r="1112">
          <cell r="A1112">
            <v>421710</v>
          </cell>
          <cell r="B1112" t="str">
            <v>SAO MARTINHO</v>
          </cell>
          <cell r="C1112" t="str">
            <v>SC</v>
          </cell>
          <cell r="F1112">
            <v>14803</v>
          </cell>
          <cell r="G1112">
            <v>2623502</v>
          </cell>
          <cell r="H1112">
            <v>27280</v>
          </cell>
          <cell r="I1112">
            <v>2905171</v>
          </cell>
        </row>
        <row r="1113">
          <cell r="A1113">
            <v>355060</v>
          </cell>
          <cell r="B1113" t="str">
            <v>SAO ROQUE</v>
          </cell>
          <cell r="C1113" t="str">
            <v>SP</v>
          </cell>
          <cell r="D1113">
            <v>1424253</v>
          </cell>
          <cell r="E1113">
            <v>245909755</v>
          </cell>
          <cell r="F1113">
            <v>1326254</v>
          </cell>
          <cell r="G1113">
            <v>223666281</v>
          </cell>
          <cell r="H1113">
            <v>561926</v>
          </cell>
          <cell r="I1113">
            <v>115895868</v>
          </cell>
        </row>
        <row r="1114">
          <cell r="A1114">
            <v>412520</v>
          </cell>
          <cell r="B1114" t="str">
            <v>SAO JORGE D'OESTE</v>
          </cell>
          <cell r="C1114" t="str">
            <v>PR</v>
          </cell>
          <cell r="F1114">
            <v>59784</v>
          </cell>
          <cell r="G1114">
            <v>4998012</v>
          </cell>
        </row>
        <row r="1115">
          <cell r="A1115">
            <v>110150</v>
          </cell>
          <cell r="B1115" t="str">
            <v>SERINGUEIRAS</v>
          </cell>
          <cell r="C1115" t="str">
            <v>RO</v>
          </cell>
          <cell r="F1115">
            <v>43628</v>
          </cell>
          <cell r="G1115">
            <v>1090837</v>
          </cell>
          <cell r="H1115">
            <v>30492</v>
          </cell>
          <cell r="I1115">
            <v>14303</v>
          </cell>
        </row>
        <row r="1116">
          <cell r="A1116">
            <v>410660</v>
          </cell>
          <cell r="B1116" t="str">
            <v>CRUZEIRO DO OESTE</v>
          </cell>
          <cell r="C1116" t="str">
            <v>PR</v>
          </cell>
          <cell r="H1116">
            <v>26950</v>
          </cell>
          <cell r="I1116">
            <v>872072</v>
          </cell>
        </row>
        <row r="1117">
          <cell r="A1117">
            <v>410305</v>
          </cell>
          <cell r="B1117" t="str">
            <v>BOA VISTA DA APARECIDA</v>
          </cell>
          <cell r="C1117" t="str">
            <v>PR</v>
          </cell>
          <cell r="D1117">
            <v>1993</v>
          </cell>
          <cell r="E1117">
            <v>9346952</v>
          </cell>
          <cell r="F1117">
            <v>1013</v>
          </cell>
          <cell r="G1117">
            <v>11609210</v>
          </cell>
          <cell r="H1117">
            <v>1142</v>
          </cell>
          <cell r="I1117">
            <v>5352665</v>
          </cell>
        </row>
        <row r="1118">
          <cell r="A1118">
            <v>431247</v>
          </cell>
          <cell r="B1118" t="str">
            <v>MORRO REUTER</v>
          </cell>
          <cell r="C1118" t="str">
            <v>RS</v>
          </cell>
          <cell r="D1118">
            <v>60066</v>
          </cell>
          <cell r="E1118">
            <v>3600973</v>
          </cell>
          <cell r="F1118">
            <v>59185</v>
          </cell>
          <cell r="G1118">
            <v>6302311</v>
          </cell>
          <cell r="H1118">
            <v>22997</v>
          </cell>
          <cell r="I1118">
            <v>2924707</v>
          </cell>
        </row>
        <row r="1119">
          <cell r="A1119">
            <v>431760</v>
          </cell>
          <cell r="B1119" t="str">
            <v>SANTO ANTONIO DA PATRULHA</v>
          </cell>
          <cell r="C1119" t="str">
            <v>RS</v>
          </cell>
          <cell r="D1119">
            <v>289601</v>
          </cell>
          <cell r="E1119">
            <v>331323</v>
          </cell>
          <cell r="F1119">
            <v>321543</v>
          </cell>
          <cell r="G1119">
            <v>144871</v>
          </cell>
          <cell r="H1119">
            <v>104702</v>
          </cell>
          <cell r="I1119">
            <v>20615565</v>
          </cell>
        </row>
        <row r="1120">
          <cell r="A1120">
            <v>412627</v>
          </cell>
          <cell r="B1120" t="str">
            <v>SAUDADE DO IGUACU</v>
          </cell>
          <cell r="C1120" t="str">
            <v>PR</v>
          </cell>
          <cell r="D1120">
            <v>1587</v>
          </cell>
          <cell r="E1120">
            <v>156514</v>
          </cell>
          <cell r="G1120">
            <v>12661</v>
          </cell>
          <cell r="H1120">
            <v>59</v>
          </cell>
          <cell r="I1120">
            <v>460366</v>
          </cell>
        </row>
        <row r="1121">
          <cell r="A1121">
            <v>421910</v>
          </cell>
          <cell r="B1121" t="str">
            <v>VARGEAO</v>
          </cell>
          <cell r="C1121" t="str">
            <v>SC</v>
          </cell>
          <cell r="D1121">
            <v>25961</v>
          </cell>
          <cell r="E1121">
            <v>2958176</v>
          </cell>
          <cell r="F1121">
            <v>29534</v>
          </cell>
          <cell r="G1121">
            <v>4071233</v>
          </cell>
          <cell r="H1121">
            <v>34310</v>
          </cell>
          <cell r="I1121">
            <v>4249802</v>
          </cell>
        </row>
        <row r="1122">
          <cell r="A1122">
            <v>510685</v>
          </cell>
          <cell r="B1122" t="str">
            <v>PORTO ESTRELA</v>
          </cell>
          <cell r="C1122" t="str">
            <v>MT</v>
          </cell>
          <cell r="D1122">
            <v>16438</v>
          </cell>
          <cell r="E1122">
            <v>70770</v>
          </cell>
          <cell r="F1122">
            <v>31327</v>
          </cell>
          <cell r="G1122">
            <v>498547</v>
          </cell>
          <cell r="H1122">
            <v>12081</v>
          </cell>
          <cell r="I1122">
            <v>654062</v>
          </cell>
        </row>
        <row r="1123">
          <cell r="A1123">
            <v>421825</v>
          </cell>
          <cell r="B1123" t="str">
            <v>TIMBO GRANDE</v>
          </cell>
          <cell r="C1123" t="str">
            <v>SC</v>
          </cell>
          <cell r="F1123">
            <v>51838</v>
          </cell>
          <cell r="G1123">
            <v>8256674</v>
          </cell>
          <cell r="H1123">
            <v>33847</v>
          </cell>
          <cell r="I1123">
            <v>5952164</v>
          </cell>
        </row>
        <row r="1124">
          <cell r="A1124">
            <v>353130</v>
          </cell>
          <cell r="B1124" t="str">
            <v>MONTE ALTO</v>
          </cell>
          <cell r="C1124" t="str">
            <v>SP</v>
          </cell>
        </row>
        <row r="1125">
          <cell r="A1125">
            <v>410405</v>
          </cell>
          <cell r="B1125" t="str">
            <v>CAMPO BONITO</v>
          </cell>
          <cell r="C1125" t="str">
            <v>PR</v>
          </cell>
          <cell r="E1125">
            <v>112848</v>
          </cell>
          <cell r="F1125">
            <v>100</v>
          </cell>
          <cell r="G1125">
            <v>35383</v>
          </cell>
        </row>
        <row r="1126">
          <cell r="A1126">
            <v>430990</v>
          </cell>
          <cell r="B1126" t="str">
            <v>IBIRAIARAS</v>
          </cell>
          <cell r="C1126" t="str">
            <v>RS</v>
          </cell>
          <cell r="D1126">
            <v>77218</v>
          </cell>
          <cell r="E1126">
            <v>6555413</v>
          </cell>
          <cell r="F1126">
            <v>60532</v>
          </cell>
          <cell r="G1126">
            <v>2275166</v>
          </cell>
          <cell r="H1126">
            <v>31187</v>
          </cell>
          <cell r="I1126">
            <v>3013708</v>
          </cell>
        </row>
        <row r="1127">
          <cell r="A1127">
            <v>350650</v>
          </cell>
          <cell r="B1127" t="str">
            <v>BIRIGUI</v>
          </cell>
          <cell r="C1127" t="str">
            <v>SP</v>
          </cell>
          <cell r="E1127">
            <v>732985</v>
          </cell>
          <cell r="G1127">
            <v>1688482</v>
          </cell>
        </row>
        <row r="1128">
          <cell r="A1128">
            <v>352160</v>
          </cell>
          <cell r="B1128" t="str">
            <v>IRAPURU</v>
          </cell>
          <cell r="C1128" t="str">
            <v>SP</v>
          </cell>
          <cell r="F1128">
            <v>2145</v>
          </cell>
          <cell r="G1128">
            <v>3707474</v>
          </cell>
          <cell r="H1128">
            <v>1743</v>
          </cell>
          <cell r="I1128">
            <v>3725913</v>
          </cell>
        </row>
        <row r="1129">
          <cell r="A1129">
            <v>355110</v>
          </cell>
          <cell r="B1129" t="str">
            <v>SARAPUI</v>
          </cell>
          <cell r="C1129" t="str">
            <v>SP</v>
          </cell>
          <cell r="F1129">
            <v>101818</v>
          </cell>
          <cell r="G1129">
            <v>2831631</v>
          </cell>
          <cell r="H1129">
            <v>107481</v>
          </cell>
          <cell r="I1129">
            <v>9699428</v>
          </cell>
        </row>
        <row r="1130">
          <cell r="A1130">
            <v>351590</v>
          </cell>
          <cell r="B1130" t="str">
            <v>FLOREAL</v>
          </cell>
          <cell r="C1130" t="str">
            <v>SP</v>
          </cell>
        </row>
        <row r="1131">
          <cell r="A1131">
            <v>510780</v>
          </cell>
          <cell r="B1131" t="str">
            <v>SANTO ANTONIO DO LEVERGER</v>
          </cell>
          <cell r="C1131" t="str">
            <v>MT</v>
          </cell>
          <cell r="D1131">
            <v>82946</v>
          </cell>
          <cell r="F1131">
            <v>41352</v>
          </cell>
          <cell r="G1131">
            <v>594003</v>
          </cell>
          <cell r="H1131">
            <v>23293</v>
          </cell>
          <cell r="I1131">
            <v>1391564</v>
          </cell>
        </row>
        <row r="1132">
          <cell r="A1132">
            <v>352900</v>
          </cell>
          <cell r="B1132" t="str">
            <v>MARILIA</v>
          </cell>
          <cell r="C1132" t="str">
            <v>SP</v>
          </cell>
          <cell r="E1132">
            <v>9190</v>
          </cell>
          <cell r="F1132">
            <v>1430</v>
          </cell>
          <cell r="G1132">
            <v>35020</v>
          </cell>
          <cell r="I1132">
            <v>359355</v>
          </cell>
        </row>
        <row r="1133">
          <cell r="A1133">
            <v>410200</v>
          </cell>
          <cell r="B1133" t="str">
            <v>ASSIS CHATEAUBRIAND</v>
          </cell>
          <cell r="C1133" t="str">
            <v>PR</v>
          </cell>
          <cell r="E1133">
            <v>162</v>
          </cell>
          <cell r="H1133">
            <v>2261</v>
          </cell>
          <cell r="I1133">
            <v>478508</v>
          </cell>
        </row>
        <row r="1134">
          <cell r="A1134">
            <v>314930</v>
          </cell>
          <cell r="B1134" t="str">
            <v>PEDRO LEOPOLDO</v>
          </cell>
          <cell r="C1134" t="str">
            <v>MG</v>
          </cell>
          <cell r="G1134">
            <v>6090997</v>
          </cell>
        </row>
        <row r="1135">
          <cell r="A1135">
            <v>293170</v>
          </cell>
          <cell r="B1135" t="str">
            <v>TERRA NOVA</v>
          </cell>
          <cell r="C1135" t="str">
            <v>BA</v>
          </cell>
        </row>
        <row r="1136">
          <cell r="A1136">
            <v>432280</v>
          </cell>
          <cell r="B1136" t="str">
            <v>VERANOPOLIS</v>
          </cell>
          <cell r="C1136" t="str">
            <v>RS</v>
          </cell>
          <cell r="F1136">
            <v>1</v>
          </cell>
        </row>
        <row r="1137">
          <cell r="A1137">
            <v>316250</v>
          </cell>
          <cell r="B1137" t="str">
            <v>SAO JOAO DEL REI</v>
          </cell>
          <cell r="C1137" t="str">
            <v>MG</v>
          </cell>
          <cell r="F1137">
            <v>61414</v>
          </cell>
          <cell r="G1137">
            <v>143346</v>
          </cell>
        </row>
        <row r="1138">
          <cell r="A1138">
            <v>420080</v>
          </cell>
          <cell r="B1138" t="str">
            <v>ANCHIETA</v>
          </cell>
          <cell r="C1138" t="str">
            <v>SC</v>
          </cell>
          <cell r="F1138">
            <v>154308</v>
          </cell>
          <cell r="H1138">
            <v>105491</v>
          </cell>
          <cell r="I1138">
            <v>1584270</v>
          </cell>
        </row>
        <row r="1139">
          <cell r="A1139">
            <v>354290</v>
          </cell>
          <cell r="B1139" t="str">
            <v>RIBEIRAO BONITO</v>
          </cell>
          <cell r="C1139" t="str">
            <v>SP</v>
          </cell>
          <cell r="I1139">
            <v>14611</v>
          </cell>
        </row>
        <row r="1140">
          <cell r="A1140">
            <v>313410</v>
          </cell>
          <cell r="B1140" t="str">
            <v>ITUETA</v>
          </cell>
          <cell r="C1140" t="str">
            <v>MG</v>
          </cell>
          <cell r="F1140">
            <v>2981</v>
          </cell>
          <cell r="G1140">
            <v>1</v>
          </cell>
        </row>
        <row r="1141">
          <cell r="A1141">
            <v>354030</v>
          </cell>
          <cell r="B1141" t="str">
            <v>PONTES GESTAL</v>
          </cell>
          <cell r="C1141" t="str">
            <v>SP</v>
          </cell>
          <cell r="I1141">
            <v>3422</v>
          </cell>
        </row>
        <row r="1142">
          <cell r="A1142">
            <v>310060</v>
          </cell>
          <cell r="B1142" t="str">
            <v>AGUA BOA</v>
          </cell>
          <cell r="C1142" t="str">
            <v>MG</v>
          </cell>
          <cell r="F1142">
            <v>2000</v>
          </cell>
          <cell r="G1142">
            <v>31866</v>
          </cell>
        </row>
        <row r="1143">
          <cell r="A1143">
            <v>313260</v>
          </cell>
          <cell r="B1143" t="str">
            <v>ITAMARATI DE MINAS</v>
          </cell>
          <cell r="C1143" t="str">
            <v>MG</v>
          </cell>
          <cell r="F1143">
            <v>103</v>
          </cell>
          <cell r="G1143">
            <v>1815</v>
          </cell>
        </row>
        <row r="1144">
          <cell r="A1144">
            <v>314800</v>
          </cell>
          <cell r="B1144" t="str">
            <v>PATOS DE MINAS</v>
          </cell>
          <cell r="C1144" t="str">
            <v>MG</v>
          </cell>
          <cell r="F1144">
            <v>122419</v>
          </cell>
          <cell r="G1144">
            <v>575</v>
          </cell>
        </row>
        <row r="1145">
          <cell r="A1145">
            <v>310120</v>
          </cell>
          <cell r="B1145" t="str">
            <v>AIURUOCA</v>
          </cell>
          <cell r="C1145" t="str">
            <v>MG</v>
          </cell>
          <cell r="F1145">
            <v>7790</v>
          </cell>
          <cell r="G1145">
            <v>302400</v>
          </cell>
        </row>
        <row r="1146">
          <cell r="A1146">
            <v>317115</v>
          </cell>
          <cell r="B1146" t="str">
            <v>VERMELHO NOVO</v>
          </cell>
          <cell r="C1146" t="str">
            <v>MG</v>
          </cell>
          <cell r="G1146">
            <v>31238</v>
          </cell>
        </row>
        <row r="1147">
          <cell r="A1147">
            <v>310870</v>
          </cell>
          <cell r="B1147" t="str">
            <v>BRAS PIRES</v>
          </cell>
          <cell r="C1147" t="str">
            <v>MG</v>
          </cell>
          <cell r="G1147">
            <v>1178</v>
          </cell>
        </row>
        <row r="1148">
          <cell r="A1148">
            <v>313550</v>
          </cell>
          <cell r="B1148" t="str">
            <v>JEQUERI</v>
          </cell>
          <cell r="C1148" t="str">
            <v>MG</v>
          </cell>
          <cell r="F1148">
            <v>2705</v>
          </cell>
        </row>
        <row r="1149">
          <cell r="A1149">
            <v>316390</v>
          </cell>
          <cell r="B1149" t="str">
            <v>SAO PEDRO DA UNIAO</v>
          </cell>
          <cell r="C1149" t="str">
            <v>MG</v>
          </cell>
          <cell r="F1149">
            <v>267</v>
          </cell>
        </row>
        <row r="1150">
          <cell r="A1150">
            <v>310800</v>
          </cell>
          <cell r="B1150" t="str">
            <v>BOM SUCESSO</v>
          </cell>
          <cell r="C1150" t="str">
            <v>MG</v>
          </cell>
          <cell r="F1150">
            <v>3673</v>
          </cell>
        </row>
        <row r="1151">
          <cell r="A1151">
            <v>311080</v>
          </cell>
          <cell r="B1151" t="str">
            <v>CAMPANARIO</v>
          </cell>
          <cell r="C1151" t="str">
            <v>MG</v>
          </cell>
          <cell r="F1151">
            <v>661</v>
          </cell>
        </row>
        <row r="1152">
          <cell r="A1152">
            <v>311420</v>
          </cell>
          <cell r="B1152" t="str">
            <v>CARMO DO CAJURU</v>
          </cell>
          <cell r="C1152" t="str">
            <v>MG</v>
          </cell>
          <cell r="F1152">
            <v>1672</v>
          </cell>
        </row>
        <row r="1153">
          <cell r="A1153">
            <v>311370</v>
          </cell>
          <cell r="B1153" t="str">
            <v>CARLOS CHAGAS</v>
          </cell>
          <cell r="C1153" t="str">
            <v>MG</v>
          </cell>
          <cell r="F1153">
            <v>87</v>
          </cell>
        </row>
        <row r="1154">
          <cell r="A1154">
            <v>320501</v>
          </cell>
          <cell r="B1154" t="str">
            <v>SOORETAMA</v>
          </cell>
          <cell r="C1154" t="str">
            <v>ES</v>
          </cell>
        </row>
        <row r="1155">
          <cell r="A1155">
            <v>320425</v>
          </cell>
          <cell r="B1155" t="str">
            <v>PONTO BELO</v>
          </cell>
          <cell r="C1155" t="str">
            <v>ES</v>
          </cell>
        </row>
        <row r="1156">
          <cell r="A1156">
            <v>310200</v>
          </cell>
          <cell r="B1156" t="str">
            <v>ALTEROSA</v>
          </cell>
          <cell r="C1156" t="str">
            <v>MG</v>
          </cell>
          <cell r="F1156">
            <v>14604</v>
          </cell>
        </row>
        <row r="1157">
          <cell r="A1157">
            <v>311150</v>
          </cell>
          <cell r="B1157" t="str">
            <v>CAMPOS ALTOS</v>
          </cell>
          <cell r="C1157" t="str">
            <v>MG</v>
          </cell>
        </row>
        <row r="1158">
          <cell r="A1158">
            <v>314450</v>
          </cell>
          <cell r="B1158" t="str">
            <v>NAZARENO</v>
          </cell>
          <cell r="C1158" t="str">
            <v>MG</v>
          </cell>
        </row>
        <row r="1159">
          <cell r="A1159">
            <v>421150</v>
          </cell>
          <cell r="B1159" t="str">
            <v>NOVA TRENTO</v>
          </cell>
          <cell r="C1159" t="str">
            <v>SC</v>
          </cell>
          <cell r="D1159">
            <v>50769</v>
          </cell>
          <cell r="E1159">
            <v>818588</v>
          </cell>
          <cell r="F1159">
            <v>305281</v>
          </cell>
          <cell r="G1159">
            <v>23210079</v>
          </cell>
          <cell r="H1159">
            <v>141517</v>
          </cell>
          <cell r="I1159">
            <v>11643253</v>
          </cell>
        </row>
        <row r="1160">
          <cell r="A1160">
            <v>350760</v>
          </cell>
          <cell r="B1160" t="str">
            <v>BRAGANCA PAULISTA</v>
          </cell>
          <cell r="C1160" t="str">
            <v>SP</v>
          </cell>
          <cell r="F1160">
            <v>1615980</v>
          </cell>
          <cell r="G1160">
            <v>64995275</v>
          </cell>
          <cell r="H1160">
            <v>1015659</v>
          </cell>
          <cell r="I1160">
            <v>25789324</v>
          </cell>
        </row>
        <row r="1161">
          <cell r="A1161">
            <v>110015</v>
          </cell>
          <cell r="B1161" t="str">
            <v>OURO PRETO DO OESTE</v>
          </cell>
          <cell r="C1161" t="str">
            <v>RO</v>
          </cell>
          <cell r="D1161">
            <v>5481</v>
          </cell>
          <cell r="E1161">
            <v>943689</v>
          </cell>
          <cell r="F1161">
            <v>3412</v>
          </cell>
        </row>
        <row r="1162">
          <cell r="A1162">
            <v>421810</v>
          </cell>
          <cell r="B1162" t="str">
            <v>TIMBE DO SUL</v>
          </cell>
          <cell r="C1162" t="str">
            <v>SC</v>
          </cell>
          <cell r="D1162">
            <v>6502</v>
          </cell>
          <cell r="E1162">
            <v>12705707</v>
          </cell>
          <cell r="F1162">
            <v>6483</v>
          </cell>
          <cell r="G1162">
            <v>12220676</v>
          </cell>
          <cell r="H1162">
            <v>293</v>
          </cell>
          <cell r="I1162">
            <v>4772323</v>
          </cell>
        </row>
        <row r="1163">
          <cell r="A1163">
            <v>500220</v>
          </cell>
          <cell r="B1163" t="str">
            <v>BONITO</v>
          </cell>
          <cell r="C1163" t="str">
            <v>MS</v>
          </cell>
          <cell r="D1163">
            <v>147381</v>
          </cell>
          <cell r="E1163">
            <v>99921400</v>
          </cell>
          <cell r="F1163">
            <v>166372</v>
          </cell>
          <cell r="G1163">
            <v>102934663</v>
          </cell>
          <cell r="H1163">
            <v>86726</v>
          </cell>
          <cell r="I1163">
            <v>55915614</v>
          </cell>
        </row>
        <row r="1164">
          <cell r="A1164">
            <v>420850</v>
          </cell>
          <cell r="B1164" t="str">
            <v>ITUPORANGA</v>
          </cell>
          <cell r="C1164" t="str">
            <v>SC</v>
          </cell>
          <cell r="D1164">
            <v>137380</v>
          </cell>
          <cell r="E1164">
            <v>64742034</v>
          </cell>
          <cell r="F1164">
            <v>4817</v>
          </cell>
          <cell r="G1164">
            <v>67673196</v>
          </cell>
          <cell r="H1164">
            <v>551</v>
          </cell>
        </row>
        <row r="1165">
          <cell r="A1165">
            <v>350110</v>
          </cell>
          <cell r="B1165" t="str">
            <v>ALTO ALEGRE</v>
          </cell>
          <cell r="C1165" t="str">
            <v>SP</v>
          </cell>
          <cell r="D1165">
            <v>1605</v>
          </cell>
          <cell r="E1165">
            <v>1851493</v>
          </cell>
          <cell r="F1165">
            <v>200</v>
          </cell>
          <cell r="G1165">
            <v>609453</v>
          </cell>
          <cell r="H1165">
            <v>1083</v>
          </cell>
          <cell r="I1165">
            <v>467584</v>
          </cell>
        </row>
        <row r="1166">
          <cell r="A1166">
            <v>353690</v>
          </cell>
          <cell r="B1166" t="str">
            <v>PEDRANOPOLIS</v>
          </cell>
          <cell r="C1166" t="str">
            <v>SP</v>
          </cell>
          <cell r="E1166">
            <v>1743421</v>
          </cell>
          <cell r="G1166">
            <v>1764283</v>
          </cell>
          <cell r="I1166">
            <v>708340</v>
          </cell>
        </row>
        <row r="1167">
          <cell r="A1167">
            <v>355350</v>
          </cell>
          <cell r="B1167" t="str">
            <v>TAPIRAI</v>
          </cell>
          <cell r="C1167" t="str">
            <v>SP</v>
          </cell>
          <cell r="D1167">
            <v>9460</v>
          </cell>
          <cell r="E1167">
            <v>5247059</v>
          </cell>
          <cell r="F1167">
            <v>8270</v>
          </cell>
          <cell r="G1167">
            <v>5749218</v>
          </cell>
          <cell r="H1167">
            <v>9510</v>
          </cell>
          <cell r="I1167">
            <v>3244539</v>
          </cell>
        </row>
        <row r="1168">
          <cell r="A1168">
            <v>432350</v>
          </cell>
          <cell r="B1168" t="str">
            <v>VISTA ALEGRE</v>
          </cell>
          <cell r="C1168" t="str">
            <v>RS</v>
          </cell>
          <cell r="D1168">
            <v>3020</v>
          </cell>
          <cell r="E1168">
            <v>7557935</v>
          </cell>
          <cell r="F1168">
            <v>19318</v>
          </cell>
          <cell r="G1168">
            <v>9438005</v>
          </cell>
          <cell r="H1168">
            <v>10</v>
          </cell>
          <cell r="I1168">
            <v>4584861</v>
          </cell>
        </row>
        <row r="1169">
          <cell r="A1169">
            <v>420985</v>
          </cell>
          <cell r="B1169" t="str">
            <v>LINDOIA DO SUL</v>
          </cell>
          <cell r="C1169" t="str">
            <v>SC</v>
          </cell>
          <cell r="E1169">
            <v>7583817</v>
          </cell>
          <cell r="F1169">
            <v>5554</v>
          </cell>
          <cell r="G1169">
            <v>8254686</v>
          </cell>
          <cell r="H1169">
            <v>7173</v>
          </cell>
          <cell r="I1169">
            <v>4144962</v>
          </cell>
        </row>
        <row r="1170">
          <cell r="A1170">
            <v>110006</v>
          </cell>
          <cell r="B1170" t="str">
            <v>COLORADO DO OESTE</v>
          </cell>
          <cell r="C1170" t="str">
            <v>RO</v>
          </cell>
        </row>
        <row r="1171">
          <cell r="A1171">
            <v>430085</v>
          </cell>
          <cell r="B1171" t="str">
            <v>ARAMBARE</v>
          </cell>
          <cell r="C1171" t="str">
            <v>RS</v>
          </cell>
          <cell r="D1171">
            <v>6810</v>
          </cell>
          <cell r="E1171">
            <v>3098055</v>
          </cell>
          <cell r="F1171">
            <v>7205</v>
          </cell>
          <cell r="G1171">
            <v>1412869</v>
          </cell>
          <cell r="H1171">
            <v>1418</v>
          </cell>
          <cell r="I1171">
            <v>2342249</v>
          </cell>
        </row>
        <row r="1172">
          <cell r="A1172">
            <v>430030</v>
          </cell>
          <cell r="B1172" t="str">
            <v>ALECRIM</v>
          </cell>
          <cell r="C1172" t="str">
            <v>RS</v>
          </cell>
          <cell r="D1172">
            <v>5</v>
          </cell>
          <cell r="E1172">
            <v>86692</v>
          </cell>
          <cell r="F1172">
            <v>274</v>
          </cell>
          <cell r="G1172">
            <v>218913</v>
          </cell>
          <cell r="I1172">
            <v>62000</v>
          </cell>
        </row>
        <row r="1173">
          <cell r="A1173">
            <v>420900</v>
          </cell>
          <cell r="B1173" t="str">
            <v>JOACABA</v>
          </cell>
          <cell r="C1173" t="str">
            <v>SC</v>
          </cell>
          <cell r="D1173">
            <v>305485</v>
          </cell>
          <cell r="E1173">
            <v>39796652</v>
          </cell>
          <cell r="F1173">
            <v>450892</v>
          </cell>
          <cell r="G1173">
            <v>76327957</v>
          </cell>
          <cell r="H1173">
            <v>148384</v>
          </cell>
          <cell r="I1173">
            <v>34456744</v>
          </cell>
        </row>
        <row r="1174">
          <cell r="A1174">
            <v>292750</v>
          </cell>
          <cell r="B1174" t="str">
            <v>SANTA BARBARA</v>
          </cell>
          <cell r="C1174" t="str">
            <v>BA</v>
          </cell>
        </row>
        <row r="1175">
          <cell r="A1175">
            <v>320450</v>
          </cell>
          <cell r="B1175" t="str">
            <v>SANTA LEOPOLDINA</v>
          </cell>
          <cell r="C1175" t="str">
            <v>ES</v>
          </cell>
        </row>
        <row r="1176">
          <cell r="A1176">
            <v>412405</v>
          </cell>
          <cell r="B1176" t="str">
            <v>SANTA TEREZINHA DE ITAIPU</v>
          </cell>
          <cell r="C1176" t="str">
            <v>PR</v>
          </cell>
          <cell r="D1176">
            <v>115</v>
          </cell>
          <cell r="E1176">
            <v>1772742</v>
          </cell>
          <cell r="F1176">
            <v>32832</v>
          </cell>
          <cell r="G1176">
            <v>31264648</v>
          </cell>
          <cell r="H1176">
            <v>12892</v>
          </cell>
          <cell r="I1176">
            <v>15373045</v>
          </cell>
        </row>
        <row r="1177">
          <cell r="A1177">
            <v>432335</v>
          </cell>
          <cell r="B1177" t="str">
            <v>VILA LANGARO</v>
          </cell>
          <cell r="C1177" t="str">
            <v>RS</v>
          </cell>
        </row>
        <row r="1178">
          <cell r="A1178">
            <v>270800</v>
          </cell>
          <cell r="B1178" t="str">
            <v>SANTANA DO IPANEMA</v>
          </cell>
          <cell r="C1178" t="str">
            <v>AL</v>
          </cell>
          <cell r="G1178">
            <v>12035</v>
          </cell>
          <cell r="H1178">
            <v>2888</v>
          </cell>
          <cell r="I1178">
            <v>851186</v>
          </cell>
        </row>
        <row r="1179">
          <cell r="A1179">
            <v>421227</v>
          </cell>
          <cell r="B1179" t="str">
            <v>PASSOS MAIA</v>
          </cell>
          <cell r="C1179" t="str">
            <v>SC</v>
          </cell>
          <cell r="F1179">
            <v>21</v>
          </cell>
          <cell r="G1179">
            <v>3896564</v>
          </cell>
          <cell r="H1179">
            <v>20324</v>
          </cell>
          <cell r="I1179">
            <v>5589729</v>
          </cell>
        </row>
        <row r="1180">
          <cell r="A1180">
            <v>420775</v>
          </cell>
          <cell r="B1180" t="str">
            <v>IRACEMINHA</v>
          </cell>
          <cell r="C1180" t="str">
            <v>SC</v>
          </cell>
          <cell r="F1180">
            <v>94779</v>
          </cell>
          <cell r="G1180">
            <v>17963124</v>
          </cell>
          <cell r="H1180">
            <v>62509</v>
          </cell>
          <cell r="I1180">
            <v>17052800</v>
          </cell>
        </row>
        <row r="1181">
          <cell r="A1181">
            <v>431950</v>
          </cell>
          <cell r="B1181" t="str">
            <v>SAO SEBASTIAO DO CAI</v>
          </cell>
          <cell r="C1181" t="str">
            <v>RS</v>
          </cell>
          <cell r="D1181">
            <v>170072</v>
          </cell>
          <cell r="E1181">
            <v>7549053</v>
          </cell>
          <cell r="F1181">
            <v>123781</v>
          </cell>
          <cell r="G1181">
            <v>11311051</v>
          </cell>
          <cell r="H1181">
            <v>36148</v>
          </cell>
          <cell r="I1181">
            <v>4412098</v>
          </cell>
        </row>
        <row r="1182">
          <cell r="A1182">
            <v>430676</v>
          </cell>
          <cell r="B1182" t="str">
            <v>ELDORADO DO SUL</v>
          </cell>
          <cell r="C1182" t="str">
            <v>RS</v>
          </cell>
          <cell r="D1182">
            <v>522264</v>
          </cell>
          <cell r="E1182">
            <v>31934730</v>
          </cell>
          <cell r="F1182">
            <v>143719</v>
          </cell>
          <cell r="G1182">
            <v>20531601</v>
          </cell>
          <cell r="H1182">
            <v>192547</v>
          </cell>
          <cell r="I1182">
            <v>19846892</v>
          </cell>
        </row>
        <row r="1183">
          <cell r="A1183">
            <v>432320</v>
          </cell>
          <cell r="B1183" t="str">
            <v>VICTOR GRAEFF</v>
          </cell>
          <cell r="C1183" t="str">
            <v>RS</v>
          </cell>
          <cell r="D1183">
            <v>29788</v>
          </cell>
          <cell r="G1183">
            <v>1813336</v>
          </cell>
          <cell r="H1183">
            <v>238</v>
          </cell>
          <cell r="I1183">
            <v>4353221</v>
          </cell>
        </row>
        <row r="1184">
          <cell r="A1184">
            <v>431110</v>
          </cell>
          <cell r="B1184" t="str">
            <v>JAGUARI</v>
          </cell>
          <cell r="C1184" t="str">
            <v>RS</v>
          </cell>
          <cell r="D1184">
            <v>436</v>
          </cell>
          <cell r="G1184">
            <v>265566</v>
          </cell>
          <cell r="H1184">
            <v>206</v>
          </cell>
          <cell r="I1184">
            <v>184272</v>
          </cell>
        </row>
        <row r="1185">
          <cell r="A1185">
            <v>313010</v>
          </cell>
          <cell r="B1185" t="str">
            <v>IGARAPE</v>
          </cell>
          <cell r="C1185" t="str">
            <v>MG</v>
          </cell>
          <cell r="G1185">
            <v>5248060</v>
          </cell>
        </row>
        <row r="1186">
          <cell r="A1186">
            <v>312737</v>
          </cell>
          <cell r="B1186" t="str">
            <v>GOIABEIRA</v>
          </cell>
          <cell r="C1186" t="str">
            <v>MG</v>
          </cell>
          <cell r="F1186">
            <v>10</v>
          </cell>
          <cell r="G1186">
            <v>41948</v>
          </cell>
        </row>
        <row r="1187">
          <cell r="A1187">
            <v>314420</v>
          </cell>
          <cell r="B1187" t="str">
            <v>NACIP RAYDAN</v>
          </cell>
          <cell r="C1187" t="str">
            <v>MG</v>
          </cell>
          <cell r="F1187">
            <v>354</v>
          </cell>
          <cell r="G1187">
            <v>588568</v>
          </cell>
        </row>
        <row r="1188">
          <cell r="A1188">
            <v>317180</v>
          </cell>
          <cell r="B1188" t="str">
            <v>VIRGINOPOLIS</v>
          </cell>
          <cell r="C1188" t="str">
            <v>MG</v>
          </cell>
          <cell r="G1188">
            <v>105</v>
          </cell>
          <cell r="H1188">
            <v>17182</v>
          </cell>
          <cell r="I1188">
            <v>83004</v>
          </cell>
        </row>
        <row r="1189">
          <cell r="A1189">
            <v>310740</v>
          </cell>
          <cell r="B1189" t="str">
            <v>BOM DESPACHO</v>
          </cell>
          <cell r="C1189" t="str">
            <v>MG</v>
          </cell>
          <cell r="F1189">
            <v>16742</v>
          </cell>
          <cell r="G1189">
            <v>721</v>
          </cell>
        </row>
        <row r="1190">
          <cell r="A1190">
            <v>316150</v>
          </cell>
          <cell r="B1190" t="str">
            <v>SAO GERALDO</v>
          </cell>
          <cell r="C1190" t="str">
            <v>MG</v>
          </cell>
          <cell r="G1190">
            <v>240</v>
          </cell>
        </row>
        <row r="1191">
          <cell r="A1191">
            <v>317170</v>
          </cell>
          <cell r="B1191" t="str">
            <v>VIRGINIA</v>
          </cell>
          <cell r="C1191" t="str">
            <v>MG</v>
          </cell>
          <cell r="G1191">
            <v>24770</v>
          </cell>
          <cell r="H1191">
            <v>192</v>
          </cell>
          <cell r="I1191">
            <v>4350</v>
          </cell>
        </row>
        <row r="1192">
          <cell r="A1192">
            <v>250750</v>
          </cell>
          <cell r="B1192" t="str">
            <v>JOAO PESSOA</v>
          </cell>
          <cell r="C1192" t="str">
            <v>PB</v>
          </cell>
          <cell r="F1192">
            <v>120</v>
          </cell>
          <cell r="H1192">
            <v>14470</v>
          </cell>
          <cell r="I1192">
            <v>5056</v>
          </cell>
        </row>
        <row r="1193">
          <cell r="A1193">
            <v>312960</v>
          </cell>
          <cell r="B1193" t="str">
            <v>IBIAI</v>
          </cell>
          <cell r="C1193" t="str">
            <v>MG</v>
          </cell>
          <cell r="F1193">
            <v>14685</v>
          </cell>
        </row>
        <row r="1194">
          <cell r="A1194">
            <v>316100</v>
          </cell>
          <cell r="B1194" t="str">
            <v>SAO DOMINGOS DO PRATA</v>
          </cell>
          <cell r="C1194" t="str">
            <v>MG</v>
          </cell>
          <cell r="F1194">
            <v>1432</v>
          </cell>
        </row>
        <row r="1195">
          <cell r="A1195">
            <v>313940</v>
          </cell>
          <cell r="B1195" t="str">
            <v>MANHUACU</v>
          </cell>
          <cell r="C1195" t="str">
            <v>MG</v>
          </cell>
          <cell r="F1195">
            <v>29950</v>
          </cell>
        </row>
        <row r="1196">
          <cell r="A1196">
            <v>316440</v>
          </cell>
          <cell r="B1196" t="str">
            <v>SAO SEBASTIAO DA BELA VISTA</v>
          </cell>
          <cell r="C1196" t="str">
            <v>MG</v>
          </cell>
          <cell r="F1196">
            <v>111161</v>
          </cell>
        </row>
        <row r="1197">
          <cell r="A1197">
            <v>314740</v>
          </cell>
          <cell r="B1197" t="str">
            <v>PARAOPEBA</v>
          </cell>
          <cell r="C1197" t="str">
            <v>MG</v>
          </cell>
          <cell r="F1197">
            <v>27914</v>
          </cell>
        </row>
        <row r="1198">
          <cell r="A1198">
            <v>315100</v>
          </cell>
          <cell r="B1198" t="str">
            <v>PIRANGUINHO</v>
          </cell>
          <cell r="C1198" t="str">
            <v>MG</v>
          </cell>
          <cell r="F1198">
            <v>10642</v>
          </cell>
        </row>
        <row r="1199">
          <cell r="A1199">
            <v>310860</v>
          </cell>
          <cell r="B1199" t="str">
            <v>BRASILIA DE MINAS</v>
          </cell>
          <cell r="C1199" t="str">
            <v>MG</v>
          </cell>
          <cell r="F1199">
            <v>1239</v>
          </cell>
        </row>
        <row r="1200">
          <cell r="A1200">
            <v>316380</v>
          </cell>
          <cell r="B1200" t="str">
            <v>SAO MIGUEL DO ANTA</v>
          </cell>
          <cell r="C1200" t="str">
            <v>MG</v>
          </cell>
          <cell r="F1200">
            <v>281</v>
          </cell>
        </row>
        <row r="1201">
          <cell r="A1201">
            <v>316020</v>
          </cell>
          <cell r="B1201" t="str">
            <v>SANTO ANTONIO DO ITAMBE</v>
          </cell>
          <cell r="C1201" t="str">
            <v>MG</v>
          </cell>
          <cell r="F1201">
            <v>1573</v>
          </cell>
        </row>
        <row r="1202">
          <cell r="A1202">
            <v>312890</v>
          </cell>
          <cell r="B1202" t="str">
            <v>GUIMARANIA</v>
          </cell>
          <cell r="C1202" t="str">
            <v>MG</v>
          </cell>
          <cell r="F1202">
            <v>232</v>
          </cell>
        </row>
        <row r="1203">
          <cell r="A1203">
            <v>315160</v>
          </cell>
          <cell r="B1203" t="str">
            <v>PLANURA</v>
          </cell>
          <cell r="C1203" t="str">
            <v>MG</v>
          </cell>
          <cell r="F1203">
            <v>1720</v>
          </cell>
        </row>
        <row r="1204">
          <cell r="A1204">
            <v>312290</v>
          </cell>
          <cell r="B1204" t="str">
            <v>DONA EUSEBIA</v>
          </cell>
          <cell r="C1204" t="str">
            <v>MG</v>
          </cell>
          <cell r="F1204">
            <v>162</v>
          </cell>
        </row>
        <row r="1205">
          <cell r="A1205">
            <v>310690</v>
          </cell>
          <cell r="B1205" t="str">
            <v>BICAS</v>
          </cell>
          <cell r="C1205" t="str">
            <v>MG</v>
          </cell>
          <cell r="F1205">
            <v>30</v>
          </cell>
        </row>
        <row r="1206">
          <cell r="A1206">
            <v>314050</v>
          </cell>
          <cell r="B1206" t="str">
            <v>MARTINHO CAMPOS</v>
          </cell>
          <cell r="C1206" t="str">
            <v>MG</v>
          </cell>
          <cell r="F1206">
            <v>318</v>
          </cell>
        </row>
        <row r="1207">
          <cell r="A1207">
            <v>310825</v>
          </cell>
          <cell r="B1207" t="str">
            <v>BONITO DE MINAS</v>
          </cell>
          <cell r="C1207" t="str">
            <v>MG</v>
          </cell>
        </row>
        <row r="1208">
          <cell r="A1208">
            <v>317047</v>
          </cell>
          <cell r="B1208" t="str">
            <v>URUANA DE MINAS</v>
          </cell>
          <cell r="C1208" t="str">
            <v>MG</v>
          </cell>
        </row>
        <row r="1209">
          <cell r="A1209">
            <v>314315</v>
          </cell>
          <cell r="B1209" t="str">
            <v>MONTE FORMOSO</v>
          </cell>
          <cell r="C1209" t="str">
            <v>MG</v>
          </cell>
        </row>
        <row r="1210">
          <cell r="A1210">
            <v>315970</v>
          </cell>
          <cell r="B1210" t="str">
            <v>SANTA ROSA DA SERRA</v>
          </cell>
          <cell r="C1210" t="str">
            <v>MG</v>
          </cell>
        </row>
        <row r="1211">
          <cell r="A1211">
            <v>316210</v>
          </cell>
          <cell r="B1211" t="str">
            <v>SAO GOTARDO</v>
          </cell>
          <cell r="C1211" t="str">
            <v>MG</v>
          </cell>
          <cell r="F1211">
            <v>9521</v>
          </cell>
        </row>
        <row r="1212">
          <cell r="A1212">
            <v>412820</v>
          </cell>
          <cell r="B1212" t="str">
            <v>UNIAO DA VITORIA</v>
          </cell>
          <cell r="C1212" t="str">
            <v>PR</v>
          </cell>
          <cell r="D1212">
            <v>786278</v>
          </cell>
          <cell r="E1212">
            <v>106047687</v>
          </cell>
          <cell r="F1212">
            <v>663340</v>
          </cell>
          <cell r="G1212">
            <v>109351806</v>
          </cell>
          <cell r="H1212">
            <v>436498</v>
          </cell>
          <cell r="I1212">
            <v>55617845</v>
          </cell>
        </row>
        <row r="1213">
          <cell r="A1213">
            <v>351030</v>
          </cell>
          <cell r="B1213" t="str">
            <v>CAPELA DO ALTO</v>
          </cell>
          <cell r="C1213" t="str">
            <v>SP</v>
          </cell>
          <cell r="D1213">
            <v>97920</v>
          </cell>
          <cell r="E1213">
            <v>6384596</v>
          </cell>
          <cell r="F1213">
            <v>83203</v>
          </cell>
          <cell r="G1213">
            <v>7479561</v>
          </cell>
          <cell r="H1213">
            <v>27658</v>
          </cell>
          <cell r="I1213">
            <v>3155506</v>
          </cell>
        </row>
        <row r="1214">
          <cell r="A1214">
            <v>500540</v>
          </cell>
          <cell r="B1214" t="str">
            <v>MARACAJU</v>
          </cell>
          <cell r="C1214" t="str">
            <v>MS</v>
          </cell>
          <cell r="D1214">
            <v>1702904</v>
          </cell>
          <cell r="E1214">
            <v>48882989</v>
          </cell>
          <cell r="F1214">
            <v>694787</v>
          </cell>
          <cell r="G1214">
            <v>61239657</v>
          </cell>
          <cell r="H1214">
            <v>377965</v>
          </cell>
          <cell r="I1214">
            <v>30271386</v>
          </cell>
        </row>
        <row r="1215">
          <cell r="A1215">
            <v>353570</v>
          </cell>
          <cell r="B1215" t="str">
            <v>PARAISO</v>
          </cell>
          <cell r="C1215" t="str">
            <v>SP</v>
          </cell>
          <cell r="D1215">
            <v>99438</v>
          </cell>
          <cell r="E1215">
            <v>8039748</v>
          </cell>
          <cell r="F1215">
            <v>69093</v>
          </cell>
          <cell r="G1215">
            <v>6280053</v>
          </cell>
          <cell r="H1215">
            <v>6657</v>
          </cell>
          <cell r="I1215">
            <v>3436012</v>
          </cell>
        </row>
        <row r="1216">
          <cell r="A1216">
            <v>430640</v>
          </cell>
          <cell r="B1216" t="str">
            <v>DOIS IRMAOS</v>
          </cell>
          <cell r="C1216" t="str">
            <v>RS</v>
          </cell>
          <cell r="D1216">
            <v>4766</v>
          </cell>
          <cell r="E1216">
            <v>33870899</v>
          </cell>
          <cell r="F1216">
            <v>17921</v>
          </cell>
          <cell r="G1216">
            <v>33003218</v>
          </cell>
        </row>
        <row r="1217">
          <cell r="A1217">
            <v>430110</v>
          </cell>
          <cell r="B1217" t="str">
            <v>ARROIO DOS RATOS</v>
          </cell>
          <cell r="C1217" t="str">
            <v>RS</v>
          </cell>
          <cell r="D1217">
            <v>399350</v>
          </cell>
          <cell r="E1217">
            <v>23154989</v>
          </cell>
          <cell r="G1217">
            <v>25292988</v>
          </cell>
          <cell r="I1217">
            <v>11568430</v>
          </cell>
        </row>
        <row r="1218">
          <cell r="A1218">
            <v>355635</v>
          </cell>
          <cell r="B1218" t="str">
            <v>VARGEM</v>
          </cell>
          <cell r="C1218" t="str">
            <v>SP</v>
          </cell>
          <cell r="D1218">
            <v>75759</v>
          </cell>
          <cell r="E1218">
            <v>41764400</v>
          </cell>
          <cell r="F1218">
            <v>116024</v>
          </cell>
          <cell r="G1218">
            <v>37713395</v>
          </cell>
          <cell r="H1218">
            <v>45671</v>
          </cell>
          <cell r="I1218">
            <v>16564431</v>
          </cell>
        </row>
        <row r="1219">
          <cell r="A1219">
            <v>510410</v>
          </cell>
          <cell r="B1219" t="str">
            <v>GUARANTA DO NORTE</v>
          </cell>
          <cell r="C1219" t="str">
            <v>MT</v>
          </cell>
          <cell r="D1219">
            <v>2385</v>
          </cell>
          <cell r="E1219">
            <v>648354</v>
          </cell>
          <cell r="F1219">
            <v>36128</v>
          </cell>
          <cell r="G1219">
            <v>3330371</v>
          </cell>
          <cell r="H1219">
            <v>93395</v>
          </cell>
          <cell r="I1219">
            <v>4337641</v>
          </cell>
        </row>
        <row r="1220">
          <cell r="A1220">
            <v>430770</v>
          </cell>
          <cell r="B1220" t="str">
            <v>ESTEIO</v>
          </cell>
          <cell r="C1220" t="str">
            <v>RS</v>
          </cell>
          <cell r="D1220">
            <v>254506</v>
          </cell>
          <cell r="E1220">
            <v>6327083</v>
          </cell>
          <cell r="F1220">
            <v>580905</v>
          </cell>
          <cell r="G1220">
            <v>11062491</v>
          </cell>
          <cell r="H1220">
            <v>270157</v>
          </cell>
          <cell r="I1220">
            <v>950054</v>
          </cell>
        </row>
        <row r="1221">
          <cell r="A1221">
            <v>291460</v>
          </cell>
          <cell r="B1221" t="str">
            <v>IRECE</v>
          </cell>
          <cell r="C1221" t="str">
            <v>BA</v>
          </cell>
          <cell r="E1221">
            <v>36048867</v>
          </cell>
          <cell r="G1221">
            <v>30181187</v>
          </cell>
          <cell r="I1221">
            <v>12139822</v>
          </cell>
        </row>
        <row r="1222">
          <cell r="A1222">
            <v>411750</v>
          </cell>
          <cell r="B1222" t="str">
            <v>PAICANDU</v>
          </cell>
          <cell r="C1222" t="str">
            <v>PR</v>
          </cell>
          <cell r="D1222">
            <v>8488</v>
          </cell>
          <cell r="E1222">
            <v>34654145</v>
          </cell>
          <cell r="F1222">
            <v>10241</v>
          </cell>
          <cell r="G1222">
            <v>34847025</v>
          </cell>
          <cell r="H1222">
            <v>4475</v>
          </cell>
          <cell r="I1222">
            <v>21247991</v>
          </cell>
        </row>
        <row r="1223">
          <cell r="A1223">
            <v>351470</v>
          </cell>
          <cell r="B1223" t="str">
            <v>ECHAPORA</v>
          </cell>
          <cell r="C1223" t="str">
            <v>SP</v>
          </cell>
          <cell r="D1223">
            <v>204</v>
          </cell>
          <cell r="E1223">
            <v>2154240</v>
          </cell>
          <cell r="F1223">
            <v>4901</v>
          </cell>
          <cell r="G1223">
            <v>1477645</v>
          </cell>
          <cell r="H1223">
            <v>2089</v>
          </cell>
          <cell r="I1223">
            <v>985134</v>
          </cell>
        </row>
        <row r="1224">
          <cell r="A1224">
            <v>510480</v>
          </cell>
          <cell r="B1224" t="str">
            <v>JACIARA</v>
          </cell>
          <cell r="C1224" t="str">
            <v>MT</v>
          </cell>
          <cell r="D1224">
            <v>46</v>
          </cell>
          <cell r="E1224">
            <v>1041028</v>
          </cell>
          <cell r="F1224">
            <v>34</v>
          </cell>
          <cell r="G1224">
            <v>1322107</v>
          </cell>
        </row>
        <row r="1225">
          <cell r="A1225">
            <v>430580</v>
          </cell>
          <cell r="B1225" t="str">
            <v>CONSTANTINA</v>
          </cell>
          <cell r="C1225" t="str">
            <v>RS</v>
          </cell>
        </row>
        <row r="1226">
          <cell r="A1226">
            <v>290210</v>
          </cell>
          <cell r="B1226" t="str">
            <v>ARACI</v>
          </cell>
          <cell r="C1226" t="str">
            <v>BA</v>
          </cell>
        </row>
        <row r="1227">
          <cell r="A1227">
            <v>355255</v>
          </cell>
          <cell r="B1227" t="str">
            <v>SUZANAPOLIS</v>
          </cell>
          <cell r="C1227" t="str">
            <v>SP</v>
          </cell>
        </row>
        <row r="1228">
          <cell r="A1228">
            <v>320290</v>
          </cell>
          <cell r="B1228" t="str">
            <v>ITARANA</v>
          </cell>
          <cell r="C1228" t="str">
            <v>ES</v>
          </cell>
        </row>
        <row r="1229">
          <cell r="A1229">
            <v>432252</v>
          </cell>
          <cell r="B1229" t="str">
            <v>VALE VERDE</v>
          </cell>
          <cell r="C1229" t="str">
            <v>RS</v>
          </cell>
          <cell r="G1229">
            <v>509846</v>
          </cell>
          <cell r="I1229">
            <v>43432</v>
          </cell>
        </row>
        <row r="1230">
          <cell r="A1230">
            <v>432190</v>
          </cell>
          <cell r="B1230" t="str">
            <v>TRES PASSOS</v>
          </cell>
          <cell r="C1230" t="str">
            <v>RS</v>
          </cell>
          <cell r="F1230">
            <v>3096</v>
          </cell>
          <cell r="G1230">
            <v>6115229</v>
          </cell>
          <cell r="I1230">
            <v>8595244</v>
          </cell>
        </row>
        <row r="1231">
          <cell r="A1231">
            <v>431700</v>
          </cell>
          <cell r="B1231" t="str">
            <v>SANTANA DA BOA VISTA</v>
          </cell>
          <cell r="C1231" t="str">
            <v>RS</v>
          </cell>
          <cell r="D1231">
            <v>1068</v>
          </cell>
          <cell r="E1231">
            <v>1003026</v>
          </cell>
          <cell r="F1231">
            <v>3529</v>
          </cell>
          <cell r="G1231">
            <v>889214</v>
          </cell>
          <cell r="H1231">
            <v>565</v>
          </cell>
          <cell r="I1231">
            <v>1138000</v>
          </cell>
        </row>
        <row r="1232">
          <cell r="A1232">
            <v>421720</v>
          </cell>
          <cell r="B1232" t="str">
            <v>SAO MIGUEL DO OESTE</v>
          </cell>
          <cell r="C1232" t="str">
            <v>SC</v>
          </cell>
          <cell r="D1232">
            <v>829094</v>
          </cell>
          <cell r="F1232">
            <v>1534297</v>
          </cell>
          <cell r="G1232">
            <v>26399527</v>
          </cell>
          <cell r="H1232">
            <v>527988</v>
          </cell>
          <cell r="I1232">
            <v>53173162</v>
          </cell>
        </row>
        <row r="1233">
          <cell r="A1233">
            <v>520870</v>
          </cell>
          <cell r="B1233" t="str">
            <v>GOIANIA</v>
          </cell>
          <cell r="C1233" t="str">
            <v>GO</v>
          </cell>
        </row>
        <row r="1234">
          <cell r="A1234">
            <v>411180</v>
          </cell>
          <cell r="B1234" t="str">
            <v>JACAREZINHO</v>
          </cell>
          <cell r="C1234" t="str">
            <v>PR</v>
          </cell>
          <cell r="D1234">
            <v>17</v>
          </cell>
          <cell r="E1234">
            <v>1093643</v>
          </cell>
          <cell r="F1234">
            <v>192</v>
          </cell>
          <cell r="G1234">
            <v>1113224</v>
          </cell>
          <cell r="H1234">
            <v>1348</v>
          </cell>
          <cell r="I1234">
            <v>1017670</v>
          </cell>
        </row>
        <row r="1235">
          <cell r="A1235">
            <v>430225</v>
          </cell>
          <cell r="B1235" t="str">
            <v>BOA VISTA DO SUL</v>
          </cell>
          <cell r="C1235" t="str">
            <v>RS</v>
          </cell>
        </row>
        <row r="1236">
          <cell r="A1236">
            <v>317200</v>
          </cell>
          <cell r="B1236" t="str">
            <v>VISCONDE DO RIO BRANCO</v>
          </cell>
          <cell r="C1236" t="str">
            <v>MG</v>
          </cell>
          <cell r="G1236">
            <v>3192474</v>
          </cell>
          <cell r="H1236">
            <v>72</v>
          </cell>
          <cell r="I1236">
            <v>62612077</v>
          </cell>
        </row>
        <row r="1237">
          <cell r="A1237">
            <v>312230</v>
          </cell>
          <cell r="B1237" t="str">
            <v>DIVINOPOLIS</v>
          </cell>
          <cell r="C1237" t="str">
            <v>MG</v>
          </cell>
          <cell r="F1237">
            <v>283680</v>
          </cell>
          <cell r="G1237">
            <v>558033</v>
          </cell>
        </row>
        <row r="1238">
          <cell r="A1238">
            <v>314550</v>
          </cell>
          <cell r="B1238" t="str">
            <v>OLIMPIO NORONHA</v>
          </cell>
          <cell r="C1238" t="str">
            <v>MG</v>
          </cell>
          <cell r="G1238">
            <v>3630</v>
          </cell>
        </row>
        <row r="1239">
          <cell r="A1239">
            <v>316260</v>
          </cell>
          <cell r="B1239" t="str">
            <v>SAO JOAO DO ORIENTE</v>
          </cell>
          <cell r="C1239" t="str">
            <v>MG</v>
          </cell>
          <cell r="G1239">
            <v>96</v>
          </cell>
        </row>
        <row r="1240">
          <cell r="A1240">
            <v>312370</v>
          </cell>
          <cell r="B1240" t="str">
            <v>ENGENHEIRO CALDAS</v>
          </cell>
          <cell r="C1240" t="str">
            <v>MG</v>
          </cell>
          <cell r="F1240">
            <v>1770</v>
          </cell>
          <cell r="G1240">
            <v>17344</v>
          </cell>
        </row>
        <row r="1241">
          <cell r="A1241">
            <v>313005</v>
          </cell>
          <cell r="B1241" t="str">
            <v>ICARAI DE MINAS</v>
          </cell>
          <cell r="C1241" t="str">
            <v>MG</v>
          </cell>
          <cell r="G1241">
            <v>782253</v>
          </cell>
        </row>
        <row r="1242">
          <cell r="A1242">
            <v>310610</v>
          </cell>
          <cell r="B1242" t="str">
            <v>BELMIRO BRAGA</v>
          </cell>
          <cell r="C1242" t="str">
            <v>MG</v>
          </cell>
          <cell r="F1242">
            <v>103</v>
          </cell>
        </row>
        <row r="1243">
          <cell r="A1243">
            <v>315570</v>
          </cell>
          <cell r="B1243" t="str">
            <v>RIO PIRACICABA</v>
          </cell>
          <cell r="C1243" t="str">
            <v>MG</v>
          </cell>
          <cell r="F1243">
            <v>2938</v>
          </cell>
        </row>
        <row r="1244">
          <cell r="A1244">
            <v>314520</v>
          </cell>
          <cell r="B1244" t="str">
            <v>NOVA SERRANA</v>
          </cell>
          <cell r="C1244" t="str">
            <v>MG</v>
          </cell>
          <cell r="F1244">
            <v>67904</v>
          </cell>
        </row>
        <row r="1245">
          <cell r="A1245">
            <v>317043</v>
          </cell>
          <cell r="B1245" t="str">
            <v>UNIAO DE MINAS</v>
          </cell>
          <cell r="C1245" t="str">
            <v>MG</v>
          </cell>
          <cell r="H1245">
            <v>1657</v>
          </cell>
        </row>
        <row r="1246">
          <cell r="A1246">
            <v>313970</v>
          </cell>
          <cell r="B1246" t="str">
            <v>MARAVILHAS</v>
          </cell>
          <cell r="C1246" t="str">
            <v>MG</v>
          </cell>
          <cell r="F1246">
            <v>200</v>
          </cell>
        </row>
        <row r="1247">
          <cell r="A1247">
            <v>320013</v>
          </cell>
          <cell r="B1247" t="str">
            <v>AGUIA BRANCA</v>
          </cell>
          <cell r="C1247" t="str">
            <v>ES</v>
          </cell>
        </row>
        <row r="1248">
          <cell r="A1248">
            <v>355150</v>
          </cell>
          <cell r="B1248" t="str">
            <v>SERRANA</v>
          </cell>
          <cell r="C1248" t="str">
            <v>SP</v>
          </cell>
          <cell r="D1248">
            <v>426243</v>
          </cell>
          <cell r="E1248">
            <v>26605188</v>
          </cell>
          <cell r="F1248">
            <v>420160</v>
          </cell>
          <cell r="G1248">
            <v>36454632</v>
          </cell>
          <cell r="H1248">
            <v>189681</v>
          </cell>
          <cell r="I1248">
            <v>14629304</v>
          </cell>
        </row>
        <row r="1249">
          <cell r="A1249">
            <v>410420</v>
          </cell>
          <cell r="B1249" t="str">
            <v>CAMPO LARGO</v>
          </cell>
          <cell r="C1249" t="str">
            <v>PR</v>
          </cell>
          <cell r="D1249">
            <v>1937280</v>
          </cell>
          <cell r="E1249">
            <v>299710567</v>
          </cell>
          <cell r="F1249">
            <v>1889240</v>
          </cell>
          <cell r="G1249">
            <v>224485355</v>
          </cell>
          <cell r="H1249">
            <v>371</v>
          </cell>
        </row>
        <row r="1250">
          <cell r="A1250">
            <v>510622</v>
          </cell>
          <cell r="B1250" t="str">
            <v>NOVA MUTUM</v>
          </cell>
          <cell r="C1250" t="str">
            <v>MT</v>
          </cell>
          <cell r="E1250">
            <v>1640978</v>
          </cell>
          <cell r="F1250">
            <v>384827</v>
          </cell>
          <cell r="G1250">
            <v>5458930</v>
          </cell>
          <cell r="H1250">
            <v>274112</v>
          </cell>
          <cell r="I1250">
            <v>6375684</v>
          </cell>
        </row>
        <row r="1251">
          <cell r="A1251">
            <v>412610</v>
          </cell>
          <cell r="B1251" t="str">
            <v>SAO TOME</v>
          </cell>
          <cell r="C1251" t="str">
            <v>PR</v>
          </cell>
          <cell r="D1251">
            <v>1126</v>
          </cell>
          <cell r="E1251">
            <v>4930757</v>
          </cell>
          <cell r="F1251">
            <v>12599</v>
          </cell>
          <cell r="G1251">
            <v>17164796</v>
          </cell>
          <cell r="H1251">
            <v>1900</v>
          </cell>
          <cell r="I1251">
            <v>7896673</v>
          </cell>
        </row>
        <row r="1252">
          <cell r="A1252">
            <v>355520</v>
          </cell>
          <cell r="B1252" t="str">
            <v>TURIUBA</v>
          </cell>
          <cell r="C1252" t="str">
            <v>SP</v>
          </cell>
          <cell r="D1252">
            <v>3424</v>
          </cell>
          <cell r="E1252">
            <v>5359587</v>
          </cell>
          <cell r="F1252">
            <v>90064</v>
          </cell>
          <cell r="G1252">
            <v>5619993</v>
          </cell>
          <cell r="H1252">
            <v>7500</v>
          </cell>
          <cell r="I1252">
            <v>2583798</v>
          </cell>
        </row>
        <row r="1253">
          <cell r="A1253">
            <v>352140</v>
          </cell>
          <cell r="B1253" t="str">
            <v>IRACEMAPOLIS</v>
          </cell>
          <cell r="C1253" t="str">
            <v>SP</v>
          </cell>
          <cell r="F1253">
            <v>1000</v>
          </cell>
          <cell r="H1253">
            <v>3447</v>
          </cell>
        </row>
        <row r="1254">
          <cell r="A1254">
            <v>431750</v>
          </cell>
          <cell r="B1254" t="str">
            <v>SANTO ANGELO</v>
          </cell>
          <cell r="C1254" t="str">
            <v>RS</v>
          </cell>
          <cell r="D1254">
            <v>85</v>
          </cell>
          <cell r="E1254">
            <v>173104</v>
          </cell>
          <cell r="F1254">
            <v>98823</v>
          </cell>
          <cell r="G1254">
            <v>685204</v>
          </cell>
          <cell r="H1254">
            <v>40573</v>
          </cell>
          <cell r="I1254">
            <v>175442</v>
          </cell>
        </row>
        <row r="1255">
          <cell r="A1255">
            <v>431840</v>
          </cell>
          <cell r="B1255" t="str">
            <v>SAO JERONIMO</v>
          </cell>
          <cell r="C1255" t="str">
            <v>RS</v>
          </cell>
          <cell r="D1255">
            <v>107737</v>
          </cell>
          <cell r="E1255">
            <v>15464134</v>
          </cell>
          <cell r="F1255">
            <v>383112</v>
          </cell>
          <cell r="G1255">
            <v>22305623</v>
          </cell>
          <cell r="H1255">
            <v>24192</v>
          </cell>
          <cell r="I1255">
            <v>12033033</v>
          </cell>
        </row>
        <row r="1256">
          <cell r="A1256">
            <v>352450</v>
          </cell>
          <cell r="B1256" t="str">
            <v>JACI</v>
          </cell>
          <cell r="C1256" t="str">
            <v>SP</v>
          </cell>
          <cell r="D1256">
            <v>5235</v>
          </cell>
          <cell r="E1256">
            <v>3572312</v>
          </cell>
          <cell r="F1256">
            <v>6719</v>
          </cell>
          <cell r="G1256">
            <v>3360950</v>
          </cell>
          <cell r="H1256">
            <v>57</v>
          </cell>
          <cell r="I1256">
            <v>1862864</v>
          </cell>
        </row>
        <row r="1257">
          <cell r="A1257">
            <v>510637</v>
          </cell>
          <cell r="B1257" t="str">
            <v>PEDRA PRETA</v>
          </cell>
          <cell r="C1257" t="str">
            <v>MT</v>
          </cell>
          <cell r="F1257">
            <v>140851</v>
          </cell>
          <cell r="G1257">
            <v>15937958</v>
          </cell>
          <cell r="H1257">
            <v>82416</v>
          </cell>
          <cell r="I1257">
            <v>13649332</v>
          </cell>
        </row>
        <row r="1258">
          <cell r="A1258">
            <v>432330</v>
          </cell>
          <cell r="B1258" t="str">
            <v>VILA FLORES</v>
          </cell>
          <cell r="C1258" t="str">
            <v>RS</v>
          </cell>
          <cell r="I1258">
            <v>141456</v>
          </cell>
        </row>
        <row r="1259">
          <cell r="A1259">
            <v>431342</v>
          </cell>
          <cell r="B1259" t="str">
            <v>NOVO MACHADO</v>
          </cell>
          <cell r="C1259" t="str">
            <v>RS</v>
          </cell>
          <cell r="F1259">
            <v>34337</v>
          </cell>
          <cell r="G1259">
            <v>50801</v>
          </cell>
          <cell r="H1259">
            <v>26876</v>
          </cell>
          <cell r="I1259">
            <v>27571</v>
          </cell>
        </row>
        <row r="1260">
          <cell r="A1260">
            <v>320460</v>
          </cell>
          <cell r="B1260" t="str">
            <v>SANTA TERESA</v>
          </cell>
          <cell r="C1260" t="str">
            <v>ES</v>
          </cell>
          <cell r="D1260">
            <v>312228</v>
          </cell>
          <cell r="F1260">
            <v>223835</v>
          </cell>
          <cell r="H1260">
            <v>303065</v>
          </cell>
        </row>
        <row r="1261">
          <cell r="A1261">
            <v>411150</v>
          </cell>
          <cell r="B1261" t="str">
            <v>IVAIPORA</v>
          </cell>
          <cell r="C1261" t="str">
            <v>PR</v>
          </cell>
          <cell r="D1261">
            <v>56177</v>
          </cell>
          <cell r="E1261">
            <v>49474592</v>
          </cell>
          <cell r="F1261">
            <v>4555</v>
          </cell>
          <cell r="G1261">
            <v>49167740</v>
          </cell>
          <cell r="H1261">
            <v>5628</v>
          </cell>
          <cell r="I1261">
            <v>26714320</v>
          </cell>
        </row>
        <row r="1262">
          <cell r="A1262">
            <v>410645</v>
          </cell>
          <cell r="B1262" t="str">
            <v>CORONEL DOMINGOS SOARES</v>
          </cell>
          <cell r="C1262" t="str">
            <v>PR</v>
          </cell>
          <cell r="D1262">
            <v>3078</v>
          </cell>
          <cell r="E1262">
            <v>914120</v>
          </cell>
          <cell r="F1262">
            <v>37523</v>
          </cell>
          <cell r="G1262">
            <v>913537</v>
          </cell>
          <cell r="H1262">
            <v>4880</v>
          </cell>
          <cell r="I1262">
            <v>3117660</v>
          </cell>
        </row>
        <row r="1263">
          <cell r="A1263">
            <v>430370</v>
          </cell>
          <cell r="B1263" t="str">
            <v>CAMPINA DAS MISSOES</v>
          </cell>
          <cell r="C1263" t="str">
            <v>RS</v>
          </cell>
          <cell r="D1263">
            <v>85173</v>
          </cell>
          <cell r="E1263">
            <v>3888676</v>
          </cell>
          <cell r="F1263">
            <v>95311</v>
          </cell>
          <cell r="G1263">
            <v>5558240</v>
          </cell>
          <cell r="H1263">
            <v>54769</v>
          </cell>
          <cell r="I1263">
            <v>3130034</v>
          </cell>
        </row>
        <row r="1264">
          <cell r="A1264">
            <v>320115</v>
          </cell>
          <cell r="B1264" t="str">
            <v>BREJETUBA</v>
          </cell>
          <cell r="C1264" t="str">
            <v>ES</v>
          </cell>
        </row>
        <row r="1265">
          <cell r="A1265">
            <v>420490</v>
          </cell>
          <cell r="B1265" t="str">
            <v>DESCANSO</v>
          </cell>
          <cell r="C1265" t="str">
            <v>SC</v>
          </cell>
          <cell r="D1265">
            <v>362086</v>
          </cell>
          <cell r="E1265">
            <v>15881726</v>
          </cell>
          <cell r="F1265">
            <v>781175</v>
          </cell>
          <cell r="G1265">
            <v>35660353</v>
          </cell>
          <cell r="H1265">
            <v>490844</v>
          </cell>
          <cell r="I1265">
            <v>21213749</v>
          </cell>
        </row>
        <row r="1266">
          <cell r="A1266">
            <v>430730</v>
          </cell>
          <cell r="B1266" t="str">
            <v>ERVAL SECO</v>
          </cell>
          <cell r="C1266" t="str">
            <v>RS</v>
          </cell>
          <cell r="D1266">
            <v>12940</v>
          </cell>
          <cell r="E1266">
            <v>1275189</v>
          </cell>
          <cell r="F1266">
            <v>80254</v>
          </cell>
          <cell r="G1266">
            <v>9709746</v>
          </cell>
          <cell r="H1266">
            <v>40945</v>
          </cell>
          <cell r="I1266">
            <v>4128504</v>
          </cell>
        </row>
        <row r="1267">
          <cell r="A1267">
            <v>421795</v>
          </cell>
          <cell r="B1267" t="str">
            <v>TIGRINHOS</v>
          </cell>
          <cell r="C1267" t="str">
            <v>SC</v>
          </cell>
          <cell r="F1267">
            <v>28607</v>
          </cell>
          <cell r="G1267">
            <v>2659148</v>
          </cell>
          <cell r="H1267">
            <v>31030</v>
          </cell>
          <cell r="I1267">
            <v>4964860</v>
          </cell>
        </row>
        <row r="1268">
          <cell r="A1268">
            <v>354320</v>
          </cell>
          <cell r="B1268" t="str">
            <v>RIBEIRAO DO SUL</v>
          </cell>
          <cell r="C1268" t="str">
            <v>SP</v>
          </cell>
          <cell r="D1268">
            <v>10657</v>
          </cell>
          <cell r="F1268">
            <v>4189</v>
          </cell>
          <cell r="G1268">
            <v>4226391</v>
          </cell>
          <cell r="H1268">
            <v>3223</v>
          </cell>
          <cell r="I1268">
            <v>2228910</v>
          </cell>
        </row>
        <row r="1269">
          <cell r="A1269">
            <v>410390</v>
          </cell>
          <cell r="B1269" t="str">
            <v>CAMPINA DA LAGOA</v>
          </cell>
          <cell r="C1269" t="str">
            <v>PR</v>
          </cell>
          <cell r="D1269">
            <v>3409</v>
          </cell>
          <cell r="E1269">
            <v>47778</v>
          </cell>
          <cell r="F1269">
            <v>107242</v>
          </cell>
          <cell r="G1269">
            <v>90257</v>
          </cell>
          <cell r="H1269">
            <v>48207</v>
          </cell>
        </row>
        <row r="1270">
          <cell r="A1270">
            <v>412135</v>
          </cell>
          <cell r="B1270" t="str">
            <v>RANCHO ALEGRE D'OESTE</v>
          </cell>
          <cell r="C1270" t="str">
            <v>PR</v>
          </cell>
          <cell r="H1270">
            <v>9922</v>
          </cell>
          <cell r="I1270">
            <v>3061806</v>
          </cell>
        </row>
        <row r="1271">
          <cell r="A1271">
            <v>330280</v>
          </cell>
          <cell r="B1271" t="str">
            <v>MENDES</v>
          </cell>
          <cell r="C1271" t="str">
            <v>RJ</v>
          </cell>
          <cell r="H1271">
            <v>1694</v>
          </cell>
          <cell r="I1271">
            <v>4584373</v>
          </cell>
        </row>
        <row r="1272">
          <cell r="A1272">
            <v>313170</v>
          </cell>
          <cell r="B1272" t="str">
            <v>ITABIRA</v>
          </cell>
          <cell r="C1272" t="str">
            <v>MG</v>
          </cell>
          <cell r="F1272">
            <v>15938</v>
          </cell>
          <cell r="G1272">
            <v>445745</v>
          </cell>
        </row>
        <row r="1273">
          <cell r="A1273">
            <v>412710</v>
          </cell>
          <cell r="B1273" t="str">
            <v>TELEMACO BORBA</v>
          </cell>
          <cell r="C1273" t="str">
            <v>PR</v>
          </cell>
          <cell r="H1273">
            <v>16709</v>
          </cell>
          <cell r="I1273">
            <v>40778094</v>
          </cell>
        </row>
        <row r="1274">
          <cell r="A1274">
            <v>310925</v>
          </cell>
          <cell r="B1274" t="str">
            <v>BUGRE</v>
          </cell>
          <cell r="C1274" t="str">
            <v>MG</v>
          </cell>
          <cell r="F1274">
            <v>1600</v>
          </cell>
          <cell r="G1274">
            <v>41219</v>
          </cell>
        </row>
        <row r="1275">
          <cell r="A1275">
            <v>310560</v>
          </cell>
          <cell r="B1275" t="str">
            <v>BARBACENA</v>
          </cell>
          <cell r="C1275" t="str">
            <v>MG</v>
          </cell>
          <cell r="F1275">
            <v>55914</v>
          </cell>
          <cell r="G1275">
            <v>341921</v>
          </cell>
        </row>
        <row r="1276">
          <cell r="A1276">
            <v>311640</v>
          </cell>
          <cell r="B1276" t="str">
            <v>CLARAVAL</v>
          </cell>
          <cell r="C1276" t="str">
            <v>MG</v>
          </cell>
          <cell r="G1276">
            <v>420037</v>
          </cell>
        </row>
        <row r="1277">
          <cell r="A1277">
            <v>313375</v>
          </cell>
          <cell r="B1277" t="str">
            <v>ITAU DE MINAS</v>
          </cell>
          <cell r="C1277" t="str">
            <v>MG</v>
          </cell>
          <cell r="F1277">
            <v>6114</v>
          </cell>
          <cell r="G1277">
            <v>100</v>
          </cell>
        </row>
        <row r="1278">
          <cell r="A1278">
            <v>314200</v>
          </cell>
          <cell r="B1278" t="str">
            <v>MIRABELA</v>
          </cell>
          <cell r="C1278" t="str">
            <v>MG</v>
          </cell>
          <cell r="G1278">
            <v>209418</v>
          </cell>
        </row>
        <row r="1279">
          <cell r="A1279">
            <v>316500</v>
          </cell>
          <cell r="B1279" t="str">
            <v>SAO TIAGO</v>
          </cell>
          <cell r="C1279" t="str">
            <v>MG</v>
          </cell>
          <cell r="F1279">
            <v>574</v>
          </cell>
          <cell r="G1279">
            <v>71220</v>
          </cell>
        </row>
        <row r="1280">
          <cell r="A1280">
            <v>310410</v>
          </cell>
          <cell r="B1280" t="str">
            <v>ARCEBURGO</v>
          </cell>
          <cell r="C1280" t="str">
            <v>MG</v>
          </cell>
          <cell r="G1280">
            <v>441</v>
          </cell>
        </row>
        <row r="1281">
          <cell r="A1281">
            <v>310340</v>
          </cell>
          <cell r="B1281" t="str">
            <v>ARACUAI</v>
          </cell>
          <cell r="C1281" t="str">
            <v>MG</v>
          </cell>
          <cell r="F1281">
            <v>25210</v>
          </cell>
          <cell r="G1281">
            <v>80288</v>
          </cell>
        </row>
        <row r="1282">
          <cell r="A1282">
            <v>311170</v>
          </cell>
          <cell r="B1282" t="str">
            <v>CANAA</v>
          </cell>
          <cell r="C1282" t="str">
            <v>MG</v>
          </cell>
          <cell r="F1282">
            <v>25</v>
          </cell>
          <cell r="G1282">
            <v>4513</v>
          </cell>
        </row>
        <row r="1283">
          <cell r="A1283">
            <v>412530</v>
          </cell>
          <cell r="B1283" t="str">
            <v>SAO JORGE DO IVAI</v>
          </cell>
          <cell r="C1283" t="str">
            <v>PR</v>
          </cell>
          <cell r="F1283">
            <v>4271</v>
          </cell>
          <cell r="H1283">
            <v>4166</v>
          </cell>
        </row>
        <row r="1284">
          <cell r="A1284">
            <v>310330</v>
          </cell>
          <cell r="B1284" t="str">
            <v>ARACITABA</v>
          </cell>
          <cell r="C1284" t="str">
            <v>MG</v>
          </cell>
          <cell r="F1284">
            <v>20739</v>
          </cell>
        </row>
        <row r="1285">
          <cell r="A1285">
            <v>354390</v>
          </cell>
          <cell r="B1285" t="str">
            <v>RIO CLARO</v>
          </cell>
          <cell r="C1285" t="str">
            <v>SP</v>
          </cell>
          <cell r="D1285">
            <v>4707</v>
          </cell>
          <cell r="F1285">
            <v>13317</v>
          </cell>
          <cell r="H1285">
            <v>1534</v>
          </cell>
        </row>
        <row r="1286">
          <cell r="A1286">
            <v>310040</v>
          </cell>
          <cell r="B1286" t="str">
            <v>ACAIACA</v>
          </cell>
          <cell r="C1286" t="str">
            <v>MG</v>
          </cell>
          <cell r="F1286">
            <v>55546</v>
          </cell>
        </row>
        <row r="1287">
          <cell r="A1287">
            <v>312790</v>
          </cell>
          <cell r="B1287" t="str">
            <v>GRUPIARA</v>
          </cell>
          <cell r="C1287" t="str">
            <v>MG</v>
          </cell>
          <cell r="F1287">
            <v>290</v>
          </cell>
        </row>
        <row r="1288">
          <cell r="A1288">
            <v>310250</v>
          </cell>
          <cell r="B1288" t="str">
            <v>AMPARO DO SERRA</v>
          </cell>
          <cell r="C1288" t="str">
            <v>MG</v>
          </cell>
          <cell r="F1288">
            <v>2025</v>
          </cell>
        </row>
        <row r="1289">
          <cell r="A1289">
            <v>316670</v>
          </cell>
          <cell r="B1289" t="str">
            <v>SERRA DOS AIMORES</v>
          </cell>
          <cell r="C1289" t="str">
            <v>MG</v>
          </cell>
          <cell r="F1289">
            <v>17344</v>
          </cell>
        </row>
        <row r="1290">
          <cell r="A1290">
            <v>313657</v>
          </cell>
          <cell r="B1290" t="str">
            <v>JOSENOPOLIS</v>
          </cell>
          <cell r="C1290" t="str">
            <v>MG</v>
          </cell>
          <cell r="F1290">
            <v>11541</v>
          </cell>
        </row>
        <row r="1291">
          <cell r="A1291">
            <v>315330</v>
          </cell>
          <cell r="B1291" t="str">
            <v>PRESIDENTE KUBITSCHEK</v>
          </cell>
          <cell r="C1291" t="str">
            <v>MG</v>
          </cell>
          <cell r="F1291">
            <v>221</v>
          </cell>
        </row>
        <row r="1292">
          <cell r="A1292">
            <v>320300</v>
          </cell>
          <cell r="B1292" t="str">
            <v>IUNA</v>
          </cell>
          <cell r="C1292" t="str">
            <v>ES</v>
          </cell>
        </row>
        <row r="1293">
          <cell r="A1293">
            <v>320405</v>
          </cell>
          <cell r="B1293" t="str">
            <v>PEDRO CANARIO</v>
          </cell>
          <cell r="C1293" t="str">
            <v>ES</v>
          </cell>
        </row>
        <row r="1294">
          <cell r="A1294">
            <v>430367</v>
          </cell>
          <cell r="B1294" t="str">
            <v>CAMPESTRE DA SERRA</v>
          </cell>
          <cell r="C1294" t="str">
            <v>RS</v>
          </cell>
        </row>
        <row r="1295">
          <cell r="A1295">
            <v>315710</v>
          </cell>
          <cell r="B1295" t="str">
            <v>SALTO DA DIVISA</v>
          </cell>
          <cell r="C1295" t="str">
            <v>MG</v>
          </cell>
        </row>
        <row r="1296">
          <cell r="A1296">
            <v>312410</v>
          </cell>
          <cell r="B1296" t="str">
            <v>ESMERALDAS</v>
          </cell>
          <cell r="C1296" t="str">
            <v>MG</v>
          </cell>
          <cell r="F1296">
            <v>4300</v>
          </cell>
        </row>
        <row r="1297">
          <cell r="A1297">
            <v>311290</v>
          </cell>
          <cell r="B1297" t="str">
            <v>CAPUTIRA</v>
          </cell>
          <cell r="C1297" t="str">
            <v>MG</v>
          </cell>
          <cell r="F1297">
            <v>120</v>
          </cell>
        </row>
        <row r="1298">
          <cell r="A1298">
            <v>411705</v>
          </cell>
          <cell r="B1298" t="str">
            <v>NOVA LARANJEIRAS</v>
          </cell>
          <cell r="C1298" t="str">
            <v>PR</v>
          </cell>
          <cell r="D1298">
            <v>359878</v>
          </cell>
          <cell r="E1298">
            <v>33385812</v>
          </cell>
          <cell r="F1298">
            <v>545395</v>
          </cell>
          <cell r="G1298">
            <v>49045983</v>
          </cell>
          <cell r="H1298">
            <v>249263</v>
          </cell>
          <cell r="I1298">
            <v>22609002</v>
          </cell>
        </row>
        <row r="1299">
          <cell r="A1299">
            <v>411420</v>
          </cell>
          <cell r="B1299" t="str">
            <v>MANDAGUARI</v>
          </cell>
          <cell r="C1299" t="str">
            <v>PR</v>
          </cell>
          <cell r="D1299">
            <v>4085</v>
          </cell>
          <cell r="E1299">
            <v>11701721</v>
          </cell>
          <cell r="F1299">
            <v>9368</v>
          </cell>
          <cell r="G1299">
            <v>38876687</v>
          </cell>
          <cell r="H1299">
            <v>10431</v>
          </cell>
          <cell r="I1299">
            <v>18238508</v>
          </cell>
        </row>
        <row r="1300">
          <cell r="A1300">
            <v>411260</v>
          </cell>
          <cell r="B1300" t="str">
            <v>JARDIM OLINDA</v>
          </cell>
          <cell r="C1300" t="str">
            <v>PR</v>
          </cell>
          <cell r="D1300">
            <v>1509</v>
          </cell>
          <cell r="E1300">
            <v>3542177</v>
          </cell>
          <cell r="F1300">
            <v>54522</v>
          </cell>
          <cell r="G1300">
            <v>15809988</v>
          </cell>
          <cell r="H1300">
            <v>13342</v>
          </cell>
          <cell r="I1300">
            <v>7081680</v>
          </cell>
        </row>
        <row r="1301">
          <cell r="A1301">
            <v>410520</v>
          </cell>
          <cell r="B1301" t="str">
            <v>CERRO AZUL</v>
          </cell>
          <cell r="C1301" t="str">
            <v>PR</v>
          </cell>
          <cell r="D1301">
            <v>599493</v>
          </cell>
          <cell r="E1301">
            <v>21399586</v>
          </cell>
          <cell r="F1301">
            <v>473908</v>
          </cell>
          <cell r="G1301">
            <v>27938814</v>
          </cell>
          <cell r="H1301">
            <v>337672</v>
          </cell>
          <cell r="I1301">
            <v>14670158</v>
          </cell>
        </row>
        <row r="1302">
          <cell r="A1302">
            <v>421480</v>
          </cell>
          <cell r="B1302" t="str">
            <v>RIO DO SUL</v>
          </cell>
          <cell r="C1302" t="str">
            <v>SC</v>
          </cell>
          <cell r="D1302">
            <v>113016</v>
          </cell>
          <cell r="E1302">
            <v>5115829</v>
          </cell>
          <cell r="F1302">
            <v>143653</v>
          </cell>
          <cell r="G1302">
            <v>5018771</v>
          </cell>
          <cell r="H1302">
            <v>1030</v>
          </cell>
          <cell r="I1302">
            <v>64118</v>
          </cell>
        </row>
        <row r="1303">
          <cell r="A1303">
            <v>411480</v>
          </cell>
          <cell r="B1303" t="str">
            <v>MARIALVA</v>
          </cell>
          <cell r="C1303" t="str">
            <v>PR</v>
          </cell>
          <cell r="D1303">
            <v>15</v>
          </cell>
          <cell r="E1303">
            <v>23001098</v>
          </cell>
          <cell r="F1303">
            <v>27109</v>
          </cell>
          <cell r="G1303">
            <v>23326292</v>
          </cell>
          <cell r="H1303">
            <v>32095</v>
          </cell>
          <cell r="I1303">
            <v>19067562</v>
          </cell>
        </row>
        <row r="1304">
          <cell r="A1304">
            <v>430310</v>
          </cell>
          <cell r="B1304" t="str">
            <v>CACHOEIRINHA</v>
          </cell>
          <cell r="C1304" t="str">
            <v>RS</v>
          </cell>
          <cell r="D1304">
            <v>425872</v>
          </cell>
          <cell r="E1304">
            <v>7710856</v>
          </cell>
          <cell r="F1304">
            <v>145586</v>
          </cell>
          <cell r="G1304">
            <v>6950051</v>
          </cell>
          <cell r="H1304">
            <v>306</v>
          </cell>
        </row>
        <row r="1305">
          <cell r="A1305">
            <v>412795</v>
          </cell>
          <cell r="B1305" t="str">
            <v>TUPASSI</v>
          </cell>
          <cell r="C1305" t="str">
            <v>PR</v>
          </cell>
          <cell r="D1305">
            <v>19926</v>
          </cell>
          <cell r="E1305">
            <v>1000153</v>
          </cell>
          <cell r="F1305">
            <v>33714</v>
          </cell>
          <cell r="G1305">
            <v>847857</v>
          </cell>
          <cell r="H1305">
            <v>930</v>
          </cell>
        </row>
        <row r="1306">
          <cell r="A1306">
            <v>412380</v>
          </cell>
          <cell r="B1306" t="str">
            <v>SANTA IZABEL DO OESTE</v>
          </cell>
          <cell r="C1306" t="str">
            <v>PR</v>
          </cell>
          <cell r="D1306">
            <v>19686</v>
          </cell>
          <cell r="E1306">
            <v>57057</v>
          </cell>
          <cell r="F1306">
            <v>5503</v>
          </cell>
          <cell r="G1306">
            <v>65811</v>
          </cell>
          <cell r="H1306">
            <v>550</v>
          </cell>
        </row>
        <row r="1307">
          <cell r="A1307">
            <v>431446</v>
          </cell>
          <cell r="B1307" t="str">
            <v>PINHAL DA SERRA</v>
          </cell>
          <cell r="C1307" t="str">
            <v>RS</v>
          </cell>
          <cell r="D1307">
            <v>116395</v>
          </cell>
          <cell r="E1307">
            <v>22481105</v>
          </cell>
          <cell r="F1307">
            <v>26415</v>
          </cell>
          <cell r="G1307">
            <v>23311001</v>
          </cell>
          <cell r="H1307">
            <v>13200</v>
          </cell>
          <cell r="I1307">
            <v>11285312</v>
          </cell>
        </row>
        <row r="1308">
          <cell r="A1308">
            <v>354765</v>
          </cell>
          <cell r="B1308" t="str">
            <v>SANTA SALETE</v>
          </cell>
          <cell r="C1308" t="str">
            <v>SP</v>
          </cell>
          <cell r="D1308">
            <v>7899</v>
          </cell>
          <cell r="E1308">
            <v>3191451</v>
          </cell>
          <cell r="F1308">
            <v>1519</v>
          </cell>
          <cell r="G1308">
            <v>3127005</v>
          </cell>
          <cell r="H1308">
            <v>26</v>
          </cell>
          <cell r="I1308">
            <v>1506716</v>
          </cell>
        </row>
        <row r="1309">
          <cell r="A1309">
            <v>351520</v>
          </cell>
          <cell r="B1309" t="str">
            <v>ESTRELA D'OESTE</v>
          </cell>
          <cell r="C1309" t="str">
            <v>SP</v>
          </cell>
          <cell r="F1309">
            <v>8351</v>
          </cell>
          <cell r="G1309">
            <v>3780305</v>
          </cell>
          <cell r="H1309">
            <v>300</v>
          </cell>
          <cell r="I1309">
            <v>1437952</v>
          </cell>
        </row>
        <row r="1310">
          <cell r="A1310">
            <v>350120</v>
          </cell>
          <cell r="B1310" t="str">
            <v>ALVARES FLORENCE</v>
          </cell>
          <cell r="C1310" t="str">
            <v>SP</v>
          </cell>
          <cell r="D1310">
            <v>25476</v>
          </cell>
          <cell r="E1310">
            <v>2804368</v>
          </cell>
          <cell r="F1310">
            <v>14258</v>
          </cell>
          <cell r="G1310">
            <v>2311921</v>
          </cell>
          <cell r="H1310">
            <v>16687</v>
          </cell>
          <cell r="I1310">
            <v>1285719</v>
          </cell>
        </row>
        <row r="1311">
          <cell r="A1311">
            <v>350870</v>
          </cell>
          <cell r="B1311" t="str">
            <v>CACONDE</v>
          </cell>
          <cell r="C1311" t="str">
            <v>SP</v>
          </cell>
        </row>
        <row r="1312">
          <cell r="A1312">
            <v>430120</v>
          </cell>
          <cell r="B1312" t="str">
            <v>ARROIO DO TIGRE</v>
          </cell>
          <cell r="C1312" t="str">
            <v>RS</v>
          </cell>
          <cell r="D1312">
            <v>14393</v>
          </cell>
          <cell r="E1312">
            <v>3090274</v>
          </cell>
          <cell r="F1312">
            <v>84796</v>
          </cell>
          <cell r="G1312">
            <v>16908712</v>
          </cell>
          <cell r="H1312">
            <v>17175</v>
          </cell>
          <cell r="I1312">
            <v>12556652</v>
          </cell>
        </row>
        <row r="1313">
          <cell r="A1313">
            <v>510776</v>
          </cell>
          <cell r="B1313" t="str">
            <v>SANTA RITA DO TRIVELATO</v>
          </cell>
          <cell r="C1313" t="str">
            <v>MT</v>
          </cell>
          <cell r="D1313">
            <v>266</v>
          </cell>
          <cell r="E1313">
            <v>136141</v>
          </cell>
          <cell r="F1313">
            <v>44237</v>
          </cell>
          <cell r="G1313">
            <v>2336533</v>
          </cell>
          <cell r="H1313">
            <v>19057</v>
          </cell>
          <cell r="I1313">
            <v>1722558</v>
          </cell>
        </row>
        <row r="1314">
          <cell r="A1314">
            <v>411435</v>
          </cell>
          <cell r="B1314" t="str">
            <v>MANFRINOPOLIS</v>
          </cell>
          <cell r="C1314" t="str">
            <v>PR</v>
          </cell>
          <cell r="D1314">
            <v>13987</v>
          </cell>
          <cell r="E1314">
            <v>7844260</v>
          </cell>
          <cell r="F1314">
            <v>9188</v>
          </cell>
          <cell r="G1314">
            <v>8673773</v>
          </cell>
          <cell r="H1314">
            <v>3189</v>
          </cell>
          <cell r="I1314">
            <v>3263877</v>
          </cell>
        </row>
        <row r="1315">
          <cell r="A1315">
            <v>421210</v>
          </cell>
          <cell r="B1315" t="str">
            <v>PALMITOS</v>
          </cell>
          <cell r="C1315" t="str">
            <v>SC</v>
          </cell>
          <cell r="D1315">
            <v>180027</v>
          </cell>
          <cell r="E1315">
            <v>33783882</v>
          </cell>
          <cell r="F1315">
            <v>158913</v>
          </cell>
          <cell r="G1315">
            <v>22555791</v>
          </cell>
        </row>
        <row r="1316">
          <cell r="A1316">
            <v>430100</v>
          </cell>
          <cell r="B1316" t="str">
            <v>ARROIO DO MEIO</v>
          </cell>
          <cell r="C1316" t="str">
            <v>RS</v>
          </cell>
          <cell r="D1316">
            <v>94655</v>
          </cell>
          <cell r="E1316">
            <v>6847648</v>
          </cell>
          <cell r="F1316">
            <v>62567</v>
          </cell>
          <cell r="G1316">
            <v>8995600</v>
          </cell>
          <cell r="H1316">
            <v>88400</v>
          </cell>
          <cell r="I1316">
            <v>5137423</v>
          </cell>
        </row>
        <row r="1317">
          <cell r="A1317">
            <v>355500</v>
          </cell>
          <cell r="B1317" t="str">
            <v>TUPA</v>
          </cell>
          <cell r="C1317" t="str">
            <v>SP</v>
          </cell>
          <cell r="F1317">
            <v>1424060</v>
          </cell>
          <cell r="G1317">
            <v>6392346</v>
          </cell>
          <cell r="H1317">
            <v>387098</v>
          </cell>
          <cell r="I1317">
            <v>1813301</v>
          </cell>
        </row>
        <row r="1318">
          <cell r="A1318">
            <v>355360</v>
          </cell>
          <cell r="B1318" t="str">
            <v>TAPIRATIBA</v>
          </cell>
          <cell r="C1318" t="str">
            <v>SP</v>
          </cell>
          <cell r="F1318">
            <v>58854</v>
          </cell>
          <cell r="G1318">
            <v>4539541</v>
          </cell>
          <cell r="H1318">
            <v>5283</v>
          </cell>
          <cell r="I1318">
            <v>2772085</v>
          </cell>
        </row>
        <row r="1319">
          <cell r="A1319">
            <v>521880</v>
          </cell>
          <cell r="B1319" t="str">
            <v>RIO VERDE</v>
          </cell>
          <cell r="C1319" t="str">
            <v>GO</v>
          </cell>
          <cell r="D1319">
            <v>5765107</v>
          </cell>
          <cell r="F1319">
            <v>8457276</v>
          </cell>
          <cell r="G1319">
            <v>92879713</v>
          </cell>
          <cell r="H1319">
            <v>2604002</v>
          </cell>
          <cell r="I1319">
            <v>164471396</v>
          </cell>
        </row>
        <row r="1320">
          <cell r="A1320">
            <v>351170</v>
          </cell>
          <cell r="B1320" t="str">
            <v>CHARQUEADA</v>
          </cell>
          <cell r="C1320" t="str">
            <v>SP</v>
          </cell>
          <cell r="D1320">
            <v>342879</v>
          </cell>
          <cell r="E1320">
            <v>6114536</v>
          </cell>
          <cell r="F1320">
            <v>309058</v>
          </cell>
          <cell r="G1320">
            <v>5052479</v>
          </cell>
          <cell r="H1320">
            <v>145794</v>
          </cell>
          <cell r="I1320">
            <v>5132235</v>
          </cell>
        </row>
        <row r="1321">
          <cell r="A1321">
            <v>353550</v>
          </cell>
          <cell r="B1321" t="str">
            <v>PARAGUACU PAULISTA</v>
          </cell>
          <cell r="C1321" t="str">
            <v>SP</v>
          </cell>
          <cell r="D1321">
            <v>115543</v>
          </cell>
          <cell r="E1321">
            <v>52173343</v>
          </cell>
          <cell r="F1321">
            <v>73504</v>
          </cell>
          <cell r="G1321">
            <v>63681930</v>
          </cell>
          <cell r="H1321">
            <v>35382</v>
          </cell>
          <cell r="I1321">
            <v>44091365</v>
          </cell>
        </row>
        <row r="1322">
          <cell r="A1322">
            <v>290100</v>
          </cell>
          <cell r="B1322" t="str">
            <v>AMARGOSA</v>
          </cell>
          <cell r="C1322" t="str">
            <v>BA</v>
          </cell>
          <cell r="G1322">
            <v>1221077</v>
          </cell>
          <cell r="I1322">
            <v>1554098</v>
          </cell>
        </row>
        <row r="1323">
          <cell r="A1323">
            <v>431120</v>
          </cell>
          <cell r="B1323" t="str">
            <v>JULIO DE CASTILHOS</v>
          </cell>
          <cell r="C1323" t="str">
            <v>RS</v>
          </cell>
          <cell r="D1323">
            <v>4155</v>
          </cell>
          <cell r="E1323">
            <v>738286</v>
          </cell>
          <cell r="F1323">
            <v>4812</v>
          </cell>
          <cell r="G1323">
            <v>961992</v>
          </cell>
          <cell r="H1323">
            <v>3339</v>
          </cell>
          <cell r="I1323">
            <v>1065433</v>
          </cell>
        </row>
        <row r="1324">
          <cell r="A1324">
            <v>420700</v>
          </cell>
          <cell r="B1324" t="str">
            <v>ICARA</v>
          </cell>
          <cell r="C1324" t="str">
            <v>SC</v>
          </cell>
          <cell r="D1324">
            <v>1828675</v>
          </cell>
          <cell r="F1324">
            <v>1119995</v>
          </cell>
          <cell r="G1324">
            <v>27580891</v>
          </cell>
          <cell r="H1324">
            <v>525678</v>
          </cell>
          <cell r="I1324">
            <v>27023720</v>
          </cell>
        </row>
        <row r="1325">
          <cell r="A1325">
            <v>430360</v>
          </cell>
          <cell r="B1325" t="str">
            <v>CAMBARA DO SUL</v>
          </cell>
          <cell r="C1325" t="str">
            <v>RS</v>
          </cell>
          <cell r="D1325">
            <v>30065888</v>
          </cell>
          <cell r="E1325">
            <v>35454748</v>
          </cell>
          <cell r="F1325">
            <v>22857</v>
          </cell>
          <cell r="G1325">
            <v>6950452</v>
          </cell>
          <cell r="H1325">
            <v>5072</v>
          </cell>
          <cell r="I1325">
            <v>2143387</v>
          </cell>
        </row>
        <row r="1326">
          <cell r="A1326">
            <v>431475</v>
          </cell>
          <cell r="B1326" t="str">
            <v>POCO DAS ANTAS</v>
          </cell>
          <cell r="C1326" t="str">
            <v>RS</v>
          </cell>
        </row>
        <row r="1327">
          <cell r="A1327">
            <v>412085</v>
          </cell>
          <cell r="B1327" t="str">
            <v>QUATRO PONTES</v>
          </cell>
          <cell r="C1327" t="str">
            <v>PR</v>
          </cell>
          <cell r="F1327">
            <v>36</v>
          </cell>
          <cell r="G1327">
            <v>727248</v>
          </cell>
          <cell r="I1327">
            <v>360122</v>
          </cell>
        </row>
        <row r="1328">
          <cell r="A1328">
            <v>420500</v>
          </cell>
          <cell r="B1328" t="str">
            <v>DIONISIO CERQUEIRA</v>
          </cell>
          <cell r="C1328" t="str">
            <v>SC</v>
          </cell>
          <cell r="I1328">
            <v>1524</v>
          </cell>
        </row>
        <row r="1329">
          <cell r="A1329">
            <v>431320</v>
          </cell>
          <cell r="B1329" t="str">
            <v>NOVA PETROPOLIS</v>
          </cell>
          <cell r="C1329" t="str">
            <v>RS</v>
          </cell>
          <cell r="D1329">
            <v>224850</v>
          </cell>
          <cell r="E1329">
            <v>12949012</v>
          </cell>
          <cell r="F1329">
            <v>242292</v>
          </cell>
          <cell r="G1329">
            <v>22642927</v>
          </cell>
          <cell r="H1329">
            <v>156373</v>
          </cell>
          <cell r="I1329">
            <v>13352251</v>
          </cell>
        </row>
        <row r="1330">
          <cell r="A1330">
            <v>431830</v>
          </cell>
          <cell r="B1330" t="str">
            <v>SAO GABRIEL</v>
          </cell>
          <cell r="C1330" t="str">
            <v>RS</v>
          </cell>
          <cell r="D1330">
            <v>921986</v>
          </cell>
          <cell r="E1330">
            <v>14237986</v>
          </cell>
          <cell r="F1330">
            <v>743629</v>
          </cell>
          <cell r="G1330">
            <v>19513178</v>
          </cell>
          <cell r="H1330">
            <v>384360</v>
          </cell>
          <cell r="I1330">
            <v>15631168</v>
          </cell>
        </row>
        <row r="1331">
          <cell r="A1331">
            <v>500790</v>
          </cell>
          <cell r="B1331" t="str">
            <v>SIDROLANDIA</v>
          </cell>
          <cell r="C1331" t="str">
            <v>MS</v>
          </cell>
          <cell r="F1331">
            <v>253874</v>
          </cell>
          <cell r="G1331">
            <v>904724</v>
          </cell>
          <cell r="H1331">
            <v>168007</v>
          </cell>
          <cell r="I1331">
            <v>51848876</v>
          </cell>
        </row>
        <row r="1332">
          <cell r="A1332">
            <v>431420</v>
          </cell>
          <cell r="B1332" t="str">
            <v>PEDRO OSORIO</v>
          </cell>
          <cell r="C1332" t="str">
            <v>RS</v>
          </cell>
          <cell r="D1332">
            <v>23700</v>
          </cell>
          <cell r="E1332">
            <v>4883993</v>
          </cell>
          <cell r="F1332">
            <v>6907</v>
          </cell>
          <cell r="G1332">
            <v>1695414</v>
          </cell>
          <cell r="H1332">
            <v>2202</v>
          </cell>
          <cell r="I1332">
            <v>1080699</v>
          </cell>
        </row>
        <row r="1333">
          <cell r="A1333">
            <v>352885</v>
          </cell>
          <cell r="B1333" t="str">
            <v>MARAPOAMA</v>
          </cell>
          <cell r="C1333" t="str">
            <v>SP</v>
          </cell>
          <cell r="F1333">
            <v>20</v>
          </cell>
          <cell r="G1333">
            <v>1518192</v>
          </cell>
          <cell r="H1333">
            <v>900</v>
          </cell>
          <cell r="I1333">
            <v>1188697</v>
          </cell>
        </row>
        <row r="1334">
          <cell r="A1334">
            <v>411700</v>
          </cell>
          <cell r="B1334" t="str">
            <v>NOVA FATIMA</v>
          </cell>
          <cell r="C1334" t="str">
            <v>PR</v>
          </cell>
          <cell r="G1334">
            <v>7449694</v>
          </cell>
          <cell r="H1334">
            <v>1</v>
          </cell>
          <cell r="I1334">
            <v>15748878</v>
          </cell>
        </row>
        <row r="1335">
          <cell r="A1335">
            <v>431127</v>
          </cell>
          <cell r="B1335" t="str">
            <v>LAGOA DOS TRES CANTOS</v>
          </cell>
          <cell r="C1335" t="str">
            <v>RS</v>
          </cell>
          <cell r="D1335">
            <v>2007</v>
          </cell>
          <cell r="E1335">
            <v>1256578</v>
          </cell>
          <cell r="G1335">
            <v>3473232</v>
          </cell>
          <cell r="I1335">
            <v>651571</v>
          </cell>
        </row>
        <row r="1336">
          <cell r="A1336">
            <v>412090</v>
          </cell>
          <cell r="B1336" t="str">
            <v>QUEDAS DO IGUACU</v>
          </cell>
          <cell r="C1336" t="str">
            <v>PR</v>
          </cell>
          <cell r="H1336">
            <v>15346</v>
          </cell>
          <cell r="I1336">
            <v>20909895</v>
          </cell>
        </row>
        <row r="1337">
          <cell r="A1337">
            <v>110070</v>
          </cell>
          <cell r="B1337" t="str">
            <v>CAMPO NOVO DE RONDONIA</v>
          </cell>
          <cell r="C1337" t="str">
            <v>RO</v>
          </cell>
          <cell r="F1337">
            <v>2155</v>
          </cell>
          <cell r="G1337">
            <v>36467</v>
          </cell>
          <cell r="H1337">
            <v>725</v>
          </cell>
          <cell r="I1337">
            <v>19868</v>
          </cell>
        </row>
        <row r="1338">
          <cell r="A1338">
            <v>412660</v>
          </cell>
          <cell r="B1338" t="str">
            <v>SIQUEIRA CAMPOS</v>
          </cell>
          <cell r="C1338" t="str">
            <v>PR</v>
          </cell>
          <cell r="E1338">
            <v>7200</v>
          </cell>
          <cell r="G1338">
            <v>4984087</v>
          </cell>
          <cell r="I1338">
            <v>11706553</v>
          </cell>
        </row>
        <row r="1339">
          <cell r="A1339">
            <v>430720</v>
          </cell>
          <cell r="B1339" t="str">
            <v>ERVAL GRANDE</v>
          </cell>
          <cell r="C1339" t="str">
            <v>RS</v>
          </cell>
          <cell r="I1339">
            <v>269100</v>
          </cell>
        </row>
        <row r="1340">
          <cell r="A1340">
            <v>312110</v>
          </cell>
          <cell r="B1340" t="str">
            <v>DELFIM MOREIRA</v>
          </cell>
          <cell r="C1340" t="str">
            <v>MG</v>
          </cell>
          <cell r="F1340">
            <v>5000</v>
          </cell>
          <cell r="G1340">
            <v>1500</v>
          </cell>
        </row>
        <row r="1341">
          <cell r="A1341">
            <v>310160</v>
          </cell>
          <cell r="B1341" t="str">
            <v>ALFENAS</v>
          </cell>
          <cell r="C1341" t="str">
            <v>MG</v>
          </cell>
          <cell r="F1341">
            <v>71695</v>
          </cell>
          <cell r="G1341">
            <v>740682</v>
          </cell>
        </row>
        <row r="1342">
          <cell r="A1342">
            <v>412300</v>
          </cell>
          <cell r="B1342" t="str">
            <v>SALTO DO LONTRA</v>
          </cell>
          <cell r="C1342" t="str">
            <v>PR</v>
          </cell>
          <cell r="I1342">
            <v>187668</v>
          </cell>
        </row>
        <row r="1343">
          <cell r="A1343">
            <v>430245</v>
          </cell>
          <cell r="B1343" t="str">
            <v>BOQUEIRAO DO LEAO</v>
          </cell>
          <cell r="C1343" t="str">
            <v>RS</v>
          </cell>
          <cell r="I1343">
            <v>142213</v>
          </cell>
        </row>
        <row r="1344">
          <cell r="A1344">
            <v>351950</v>
          </cell>
          <cell r="B1344" t="str">
            <v>IBIRAREMA</v>
          </cell>
          <cell r="C1344" t="str">
            <v>SP</v>
          </cell>
          <cell r="D1344">
            <v>5596</v>
          </cell>
          <cell r="F1344">
            <v>10715</v>
          </cell>
          <cell r="G1344">
            <v>2475</v>
          </cell>
          <cell r="H1344">
            <v>10238</v>
          </cell>
        </row>
        <row r="1345">
          <cell r="A1345">
            <v>317100</v>
          </cell>
          <cell r="B1345" t="str">
            <v>VAZANTE</v>
          </cell>
          <cell r="C1345" t="str">
            <v>MG</v>
          </cell>
          <cell r="F1345">
            <v>365</v>
          </cell>
          <cell r="G1345">
            <v>34259</v>
          </cell>
        </row>
        <row r="1346">
          <cell r="A1346">
            <v>310050</v>
          </cell>
          <cell r="B1346" t="str">
            <v>ACUCENA</v>
          </cell>
          <cell r="C1346" t="str">
            <v>MG</v>
          </cell>
          <cell r="F1346">
            <v>11303</v>
          </cell>
          <cell r="G1346">
            <v>90</v>
          </cell>
        </row>
        <row r="1347">
          <cell r="A1347">
            <v>311240</v>
          </cell>
          <cell r="B1347" t="str">
            <v>CAPETINGA</v>
          </cell>
          <cell r="C1347" t="str">
            <v>MG</v>
          </cell>
          <cell r="G1347">
            <v>395305</v>
          </cell>
        </row>
        <row r="1348">
          <cell r="A1348">
            <v>310630</v>
          </cell>
          <cell r="B1348" t="str">
            <v>BELO ORIENTE</v>
          </cell>
          <cell r="C1348" t="str">
            <v>MG</v>
          </cell>
          <cell r="F1348">
            <v>498</v>
          </cell>
          <cell r="G1348">
            <v>500</v>
          </cell>
        </row>
        <row r="1349">
          <cell r="A1349">
            <v>313740</v>
          </cell>
          <cell r="B1349" t="str">
            <v>LAGOA DOURADA</v>
          </cell>
          <cell r="C1349" t="str">
            <v>MG</v>
          </cell>
          <cell r="F1349">
            <v>2001</v>
          </cell>
          <cell r="G1349">
            <v>984</v>
          </cell>
        </row>
        <row r="1350">
          <cell r="A1350">
            <v>315580</v>
          </cell>
          <cell r="B1350" t="str">
            <v>RIO POMBA</v>
          </cell>
          <cell r="C1350" t="str">
            <v>MG</v>
          </cell>
          <cell r="F1350">
            <v>8119</v>
          </cell>
          <cell r="G1350">
            <v>200</v>
          </cell>
        </row>
        <row r="1351">
          <cell r="A1351">
            <v>311870</v>
          </cell>
          <cell r="B1351" t="str">
            <v>COQUEIRAL</v>
          </cell>
          <cell r="C1351" t="str">
            <v>MG</v>
          </cell>
          <cell r="G1351">
            <v>20147</v>
          </cell>
        </row>
        <row r="1352">
          <cell r="A1352">
            <v>412535</v>
          </cell>
          <cell r="B1352" t="str">
            <v>SAO JORGE DO PATROCINIO</v>
          </cell>
          <cell r="C1352" t="str">
            <v>PR</v>
          </cell>
          <cell r="F1352">
            <v>48074</v>
          </cell>
          <cell r="H1352">
            <v>40376</v>
          </cell>
        </row>
        <row r="1353">
          <cell r="A1353">
            <v>310360</v>
          </cell>
          <cell r="B1353" t="str">
            <v>ARANTINA</v>
          </cell>
          <cell r="C1353" t="str">
            <v>MG</v>
          </cell>
          <cell r="F1353">
            <v>17416</v>
          </cell>
        </row>
        <row r="1354">
          <cell r="A1354">
            <v>510624</v>
          </cell>
          <cell r="B1354" t="str">
            <v>NOVA UBIRATA</v>
          </cell>
          <cell r="C1354" t="str">
            <v>MT</v>
          </cell>
          <cell r="F1354">
            <v>1512</v>
          </cell>
          <cell r="H1354">
            <v>6033</v>
          </cell>
        </row>
        <row r="1355">
          <cell r="A1355">
            <v>315860</v>
          </cell>
          <cell r="B1355" t="str">
            <v>SANTANA DO DESERTO</v>
          </cell>
          <cell r="C1355" t="str">
            <v>MG</v>
          </cell>
          <cell r="F1355">
            <v>6564</v>
          </cell>
        </row>
        <row r="1356">
          <cell r="A1356">
            <v>316060</v>
          </cell>
          <cell r="B1356" t="str">
            <v>SANTO HIPOLITO</v>
          </cell>
          <cell r="C1356" t="str">
            <v>MG</v>
          </cell>
          <cell r="F1356">
            <v>12437</v>
          </cell>
        </row>
        <row r="1357">
          <cell r="A1357">
            <v>310190</v>
          </cell>
          <cell r="B1357" t="str">
            <v>ALPINOPOLIS</v>
          </cell>
          <cell r="C1357" t="str">
            <v>MG</v>
          </cell>
          <cell r="F1357">
            <v>17324</v>
          </cell>
        </row>
        <row r="1358">
          <cell r="A1358">
            <v>312710</v>
          </cell>
          <cell r="B1358" t="str">
            <v>FRUTAL</v>
          </cell>
          <cell r="C1358" t="str">
            <v>MG</v>
          </cell>
          <cell r="F1358">
            <v>49593</v>
          </cell>
        </row>
        <row r="1359">
          <cell r="A1359">
            <v>315550</v>
          </cell>
          <cell r="B1359" t="str">
            <v>RIO PARANAIBA</v>
          </cell>
          <cell r="C1359" t="str">
            <v>MG</v>
          </cell>
          <cell r="F1359">
            <v>9715</v>
          </cell>
        </row>
        <row r="1360">
          <cell r="A1360">
            <v>314480</v>
          </cell>
          <cell r="B1360" t="str">
            <v>NOVA LIMA</v>
          </cell>
          <cell r="C1360" t="str">
            <v>MG</v>
          </cell>
          <cell r="F1360">
            <v>13162</v>
          </cell>
        </row>
        <row r="1361">
          <cell r="A1361">
            <v>312020</v>
          </cell>
          <cell r="B1361" t="str">
            <v>CRISTAIS</v>
          </cell>
          <cell r="C1361" t="str">
            <v>MG</v>
          </cell>
          <cell r="F1361">
            <v>720</v>
          </cell>
        </row>
        <row r="1362">
          <cell r="A1362">
            <v>316265</v>
          </cell>
          <cell r="B1362" t="str">
            <v>SAO JOAO DO PACUI</v>
          </cell>
          <cell r="C1362" t="str">
            <v>MG</v>
          </cell>
          <cell r="F1362">
            <v>103578</v>
          </cell>
          <cell r="G1362">
            <v>12</v>
          </cell>
        </row>
        <row r="1363">
          <cell r="A1363">
            <v>316930</v>
          </cell>
          <cell r="B1363" t="str">
            <v>TRES CORACOES</v>
          </cell>
          <cell r="C1363" t="str">
            <v>MG</v>
          </cell>
          <cell r="F1363">
            <v>3070</v>
          </cell>
        </row>
        <row r="1364">
          <cell r="A1364">
            <v>312300</v>
          </cell>
          <cell r="B1364" t="str">
            <v>DORES DE CAMPOS</v>
          </cell>
          <cell r="C1364" t="str">
            <v>MG</v>
          </cell>
          <cell r="F1364">
            <v>75</v>
          </cell>
        </row>
        <row r="1365">
          <cell r="A1365">
            <v>313250</v>
          </cell>
          <cell r="B1365" t="str">
            <v>ITAMARANDIBA</v>
          </cell>
          <cell r="C1365" t="str">
            <v>MG</v>
          </cell>
          <cell r="F1365">
            <v>400</v>
          </cell>
        </row>
        <row r="1366">
          <cell r="A1366">
            <v>314560</v>
          </cell>
          <cell r="B1366" t="str">
            <v>OLIVEIRA</v>
          </cell>
          <cell r="C1366" t="str">
            <v>MG</v>
          </cell>
          <cell r="F1366">
            <v>13633</v>
          </cell>
        </row>
        <row r="1367">
          <cell r="A1367">
            <v>311230</v>
          </cell>
          <cell r="B1367" t="str">
            <v>CAPELINHA</v>
          </cell>
          <cell r="C1367" t="str">
            <v>MG</v>
          </cell>
          <cell r="F1367">
            <v>40</v>
          </cell>
        </row>
        <row r="1368">
          <cell r="A1368">
            <v>310320</v>
          </cell>
          <cell r="B1368" t="str">
            <v>ARACAI</v>
          </cell>
          <cell r="C1368" t="str">
            <v>MG</v>
          </cell>
          <cell r="G1368">
            <v>1700</v>
          </cell>
        </row>
        <row r="1369">
          <cell r="A1369">
            <v>311350</v>
          </cell>
          <cell r="B1369" t="str">
            <v>CARBONITA</v>
          </cell>
          <cell r="C1369" t="str">
            <v>MG</v>
          </cell>
        </row>
        <row r="1370">
          <cell r="A1370">
            <v>313862</v>
          </cell>
          <cell r="B1370" t="str">
            <v>LIMEIRA DO OESTE</v>
          </cell>
          <cell r="C1370" t="str">
            <v>MG</v>
          </cell>
        </row>
        <row r="1371">
          <cell r="A1371">
            <v>312550</v>
          </cell>
          <cell r="B1371" t="str">
            <v>SAO GONCALO DO RIO PRETO</v>
          </cell>
          <cell r="C1371" t="str">
            <v>MG</v>
          </cell>
        </row>
        <row r="1372">
          <cell r="A1372">
            <v>520620</v>
          </cell>
          <cell r="B1372" t="str">
            <v>CRISTALINA</v>
          </cell>
          <cell r="C1372" t="str">
            <v>GO</v>
          </cell>
        </row>
        <row r="1373">
          <cell r="A1373">
            <v>312660</v>
          </cell>
          <cell r="B1373" t="str">
            <v>FRANCISCO DUMONT</v>
          </cell>
          <cell r="C1373" t="str">
            <v>MG</v>
          </cell>
        </row>
        <row r="1374">
          <cell r="A1374">
            <v>316650</v>
          </cell>
          <cell r="B1374" t="str">
            <v>SERRA AZUL DE MINAS</v>
          </cell>
          <cell r="C1374" t="str">
            <v>MG</v>
          </cell>
        </row>
        <row r="1375">
          <cell r="A1375">
            <v>316180</v>
          </cell>
          <cell r="B1375" t="str">
            <v>SAO GONCALO DO PARA</v>
          </cell>
          <cell r="C1375" t="str">
            <v>MG</v>
          </cell>
        </row>
        <row r="1376">
          <cell r="A1376">
            <v>420315</v>
          </cell>
          <cell r="B1376" t="str">
            <v>CALMON</v>
          </cell>
          <cell r="C1376" t="str">
            <v>SC</v>
          </cell>
          <cell r="F1376">
            <v>11588</v>
          </cell>
          <cell r="G1376">
            <v>8608371</v>
          </cell>
          <cell r="H1376">
            <v>8650</v>
          </cell>
          <cell r="I1376">
            <v>7057694</v>
          </cell>
        </row>
        <row r="1377">
          <cell r="A1377">
            <v>350900</v>
          </cell>
          <cell r="B1377" t="str">
            <v>CAIEIRAS</v>
          </cell>
          <cell r="C1377" t="str">
            <v>SP</v>
          </cell>
          <cell r="G1377">
            <v>6130122</v>
          </cell>
          <cell r="I1377">
            <v>12192593</v>
          </cell>
        </row>
        <row r="1378">
          <cell r="A1378">
            <v>354380</v>
          </cell>
          <cell r="B1378" t="str">
            <v>RINOPOLIS</v>
          </cell>
          <cell r="C1378" t="str">
            <v>SP</v>
          </cell>
          <cell r="F1378">
            <v>72500</v>
          </cell>
          <cell r="G1378">
            <v>296870</v>
          </cell>
          <cell r="H1378">
            <v>6146</v>
          </cell>
          <cell r="I1378">
            <v>33666</v>
          </cell>
        </row>
        <row r="1379">
          <cell r="A1379">
            <v>352150</v>
          </cell>
          <cell r="B1379" t="str">
            <v>IRAPUA</v>
          </cell>
          <cell r="C1379" t="str">
            <v>SP</v>
          </cell>
          <cell r="D1379">
            <v>1887</v>
          </cell>
          <cell r="E1379">
            <v>404931</v>
          </cell>
          <cell r="F1379">
            <v>485</v>
          </cell>
          <cell r="G1379">
            <v>510006</v>
          </cell>
          <cell r="H1379">
            <v>339</v>
          </cell>
          <cell r="I1379">
            <v>263915</v>
          </cell>
        </row>
        <row r="1380">
          <cell r="A1380">
            <v>410315</v>
          </cell>
          <cell r="B1380" t="str">
            <v>BOM JESUS DO SUL</v>
          </cell>
          <cell r="C1380" t="str">
            <v>PR</v>
          </cell>
          <cell r="D1380">
            <v>7345</v>
          </cell>
          <cell r="E1380">
            <v>10435634</v>
          </cell>
          <cell r="F1380">
            <v>431</v>
          </cell>
          <cell r="G1380">
            <v>8076619</v>
          </cell>
          <cell r="H1380">
            <v>2055</v>
          </cell>
          <cell r="I1380">
            <v>4396835</v>
          </cell>
        </row>
        <row r="1381">
          <cell r="A1381">
            <v>411140</v>
          </cell>
          <cell r="B1381" t="str">
            <v>IVAI</v>
          </cell>
          <cell r="C1381" t="str">
            <v>PR</v>
          </cell>
          <cell r="D1381">
            <v>31511</v>
          </cell>
          <cell r="E1381">
            <v>4763906</v>
          </cell>
          <cell r="F1381">
            <v>9295</v>
          </cell>
          <cell r="G1381">
            <v>3199728</v>
          </cell>
          <cell r="H1381">
            <v>3459</v>
          </cell>
          <cell r="I1381">
            <v>3069455</v>
          </cell>
        </row>
        <row r="1382">
          <cell r="A1382">
            <v>421100</v>
          </cell>
          <cell r="B1382" t="str">
            <v>MONDAI</v>
          </cell>
          <cell r="C1382" t="str">
            <v>SC</v>
          </cell>
          <cell r="D1382">
            <v>116300</v>
          </cell>
          <cell r="E1382">
            <v>7255352</v>
          </cell>
          <cell r="F1382">
            <v>245483</v>
          </cell>
          <cell r="G1382">
            <v>16462697</v>
          </cell>
          <cell r="H1382">
            <v>104445</v>
          </cell>
          <cell r="I1382">
            <v>8696507</v>
          </cell>
        </row>
        <row r="1383">
          <cell r="A1383">
            <v>353670</v>
          </cell>
          <cell r="B1383" t="str">
            <v>PEDERNEIRAS</v>
          </cell>
          <cell r="C1383" t="str">
            <v>SP</v>
          </cell>
          <cell r="D1383">
            <v>701386</v>
          </cell>
          <cell r="F1383">
            <v>801262</v>
          </cell>
          <cell r="H1383">
            <v>473385</v>
          </cell>
        </row>
        <row r="1384">
          <cell r="A1384">
            <v>411650</v>
          </cell>
          <cell r="B1384" t="str">
            <v>NOVA ALIANCA DO IVAI</v>
          </cell>
          <cell r="C1384" t="str">
            <v>PR</v>
          </cell>
          <cell r="D1384">
            <v>427</v>
          </cell>
          <cell r="E1384">
            <v>2363243</v>
          </cell>
          <cell r="F1384">
            <v>1242</v>
          </cell>
          <cell r="G1384">
            <v>9147233</v>
          </cell>
          <cell r="H1384">
            <v>5466</v>
          </cell>
          <cell r="I1384">
            <v>4129563</v>
          </cell>
        </row>
        <row r="1385">
          <cell r="A1385">
            <v>430807</v>
          </cell>
          <cell r="B1385" t="str">
            <v>FAZENDA VILANOVA</v>
          </cell>
          <cell r="C1385" t="str">
            <v>RS</v>
          </cell>
          <cell r="G1385">
            <v>3146826</v>
          </cell>
          <cell r="I1385">
            <v>811981</v>
          </cell>
        </row>
        <row r="1386">
          <cell r="A1386">
            <v>410773</v>
          </cell>
          <cell r="B1386" t="str">
            <v>FERNANDES PINHEIRO</v>
          </cell>
          <cell r="C1386" t="str">
            <v>PR</v>
          </cell>
          <cell r="D1386">
            <v>23904</v>
          </cell>
          <cell r="E1386">
            <v>1406954</v>
          </cell>
          <cell r="F1386">
            <v>83676</v>
          </cell>
          <cell r="G1386">
            <v>15225079</v>
          </cell>
          <cell r="H1386">
            <v>13193</v>
          </cell>
          <cell r="I1386">
            <v>8753373</v>
          </cell>
        </row>
        <row r="1387">
          <cell r="A1387">
            <v>354750</v>
          </cell>
          <cell r="B1387" t="str">
            <v>SANTA RITA DO PASSA QUATRO</v>
          </cell>
          <cell r="C1387" t="str">
            <v>SP</v>
          </cell>
          <cell r="D1387">
            <v>90262</v>
          </cell>
          <cell r="F1387">
            <v>87781</v>
          </cell>
          <cell r="H1387">
            <v>36926</v>
          </cell>
        </row>
        <row r="1388">
          <cell r="A1388">
            <v>431085</v>
          </cell>
          <cell r="B1388" t="str">
            <v>JABOTICABA</v>
          </cell>
          <cell r="C1388" t="str">
            <v>RS</v>
          </cell>
          <cell r="F1388">
            <v>300</v>
          </cell>
        </row>
        <row r="1389">
          <cell r="A1389">
            <v>351990</v>
          </cell>
          <cell r="B1389" t="str">
            <v>IEPE</v>
          </cell>
          <cell r="C1389" t="str">
            <v>SP</v>
          </cell>
          <cell r="D1389">
            <v>210</v>
          </cell>
          <cell r="E1389">
            <v>487051</v>
          </cell>
          <cell r="G1389">
            <v>217999</v>
          </cell>
          <cell r="I1389">
            <v>1838514</v>
          </cell>
        </row>
        <row r="1390">
          <cell r="A1390">
            <v>410105</v>
          </cell>
          <cell r="B1390" t="str">
            <v>ANAHY</v>
          </cell>
          <cell r="C1390" t="str">
            <v>PR</v>
          </cell>
          <cell r="D1390">
            <v>1777</v>
          </cell>
          <cell r="E1390">
            <v>13954689</v>
          </cell>
          <cell r="F1390">
            <v>721</v>
          </cell>
          <cell r="G1390">
            <v>12260478</v>
          </cell>
          <cell r="H1390">
            <v>846</v>
          </cell>
          <cell r="I1390">
            <v>5692955</v>
          </cell>
        </row>
        <row r="1391">
          <cell r="A1391">
            <v>430840</v>
          </cell>
          <cell r="B1391" t="str">
            <v>FORMIGUEIRO</v>
          </cell>
          <cell r="C1391" t="str">
            <v>RS</v>
          </cell>
          <cell r="D1391">
            <v>129</v>
          </cell>
          <cell r="E1391">
            <v>1041336</v>
          </cell>
          <cell r="F1391">
            <v>311</v>
          </cell>
          <cell r="G1391">
            <v>1337936</v>
          </cell>
          <cell r="H1391">
            <v>212</v>
          </cell>
          <cell r="I1391">
            <v>761878</v>
          </cell>
        </row>
        <row r="1392">
          <cell r="A1392">
            <v>500310</v>
          </cell>
          <cell r="B1392" t="str">
            <v>CORGUINHO</v>
          </cell>
          <cell r="C1392" t="str">
            <v>MS</v>
          </cell>
          <cell r="F1392">
            <v>31116</v>
          </cell>
          <cell r="G1392">
            <v>6630376</v>
          </cell>
          <cell r="H1392">
            <v>29231</v>
          </cell>
          <cell r="I1392">
            <v>3063122</v>
          </cell>
        </row>
        <row r="1393">
          <cell r="A1393">
            <v>353960</v>
          </cell>
          <cell r="B1393" t="str">
            <v>PLANALTO</v>
          </cell>
          <cell r="C1393" t="str">
            <v>SP</v>
          </cell>
          <cell r="D1393">
            <v>7961</v>
          </cell>
          <cell r="E1393">
            <v>637521</v>
          </cell>
          <cell r="F1393">
            <v>18375</v>
          </cell>
          <cell r="G1393">
            <v>979299</v>
          </cell>
          <cell r="H1393">
            <v>2201</v>
          </cell>
          <cell r="I1393">
            <v>587837</v>
          </cell>
        </row>
        <row r="1394">
          <cell r="A1394">
            <v>500460</v>
          </cell>
          <cell r="B1394" t="str">
            <v>ITAQUIRAI</v>
          </cell>
          <cell r="C1394" t="str">
            <v>MS</v>
          </cell>
          <cell r="F1394">
            <v>191257</v>
          </cell>
          <cell r="G1394">
            <v>44445019</v>
          </cell>
          <cell r="H1394">
            <v>95669</v>
          </cell>
          <cell r="I1394">
            <v>30713730</v>
          </cell>
        </row>
        <row r="1395">
          <cell r="A1395">
            <v>432200</v>
          </cell>
          <cell r="B1395" t="str">
            <v>TRIUNFO</v>
          </cell>
          <cell r="C1395" t="str">
            <v>RS</v>
          </cell>
          <cell r="D1395">
            <v>344533</v>
          </cell>
          <cell r="E1395">
            <v>33038130</v>
          </cell>
          <cell r="F1395">
            <v>464804</v>
          </cell>
          <cell r="G1395">
            <v>45122267</v>
          </cell>
          <cell r="H1395">
            <v>345561</v>
          </cell>
          <cell r="I1395">
            <v>32792358</v>
          </cell>
        </row>
        <row r="1396">
          <cell r="A1396">
            <v>350580</v>
          </cell>
          <cell r="B1396" t="str">
            <v>BASTOS</v>
          </cell>
          <cell r="C1396" t="str">
            <v>SP</v>
          </cell>
          <cell r="D1396">
            <v>25653</v>
          </cell>
          <cell r="E1396">
            <v>23920919</v>
          </cell>
          <cell r="F1396">
            <v>18250</v>
          </cell>
          <cell r="G1396">
            <v>25274413</v>
          </cell>
          <cell r="H1396">
            <v>8468</v>
          </cell>
          <cell r="I1396">
            <v>16518630</v>
          </cell>
        </row>
        <row r="1397">
          <cell r="A1397">
            <v>420790</v>
          </cell>
          <cell r="B1397" t="str">
            <v>IRINEOPOLIS</v>
          </cell>
          <cell r="C1397" t="str">
            <v>SC</v>
          </cell>
          <cell r="F1397">
            <v>82753</v>
          </cell>
          <cell r="G1397">
            <v>6206828</v>
          </cell>
          <cell r="H1397">
            <v>63800</v>
          </cell>
          <cell r="I1397">
            <v>6948388</v>
          </cell>
        </row>
        <row r="1398">
          <cell r="A1398">
            <v>353790</v>
          </cell>
          <cell r="B1398" t="str">
            <v>PILAR DO SUL</v>
          </cell>
          <cell r="C1398" t="str">
            <v>SP</v>
          </cell>
          <cell r="F1398">
            <v>6366</v>
          </cell>
          <cell r="G1398">
            <v>1217071</v>
          </cell>
          <cell r="H1398">
            <v>35594</v>
          </cell>
          <cell r="I1398">
            <v>2103386</v>
          </cell>
        </row>
        <row r="1399">
          <cell r="A1399">
            <v>510455</v>
          </cell>
          <cell r="B1399" t="str">
            <v>ITAUBA</v>
          </cell>
          <cell r="C1399" t="str">
            <v>MT</v>
          </cell>
          <cell r="F1399">
            <v>158</v>
          </cell>
          <cell r="G1399">
            <v>4676962</v>
          </cell>
          <cell r="H1399">
            <v>328</v>
          </cell>
          <cell r="I1399">
            <v>4873280</v>
          </cell>
        </row>
        <row r="1400">
          <cell r="A1400">
            <v>411290</v>
          </cell>
          <cell r="B1400" t="str">
            <v>JUNDIAI DO SUL</v>
          </cell>
          <cell r="C1400" t="str">
            <v>PR</v>
          </cell>
          <cell r="E1400">
            <v>2816816</v>
          </cell>
          <cell r="F1400">
            <v>9880</v>
          </cell>
          <cell r="G1400">
            <v>3984221</v>
          </cell>
          <cell r="I1400">
            <v>1220517</v>
          </cell>
        </row>
        <row r="1401">
          <cell r="A1401">
            <v>430980</v>
          </cell>
          <cell r="B1401" t="str">
            <v>IBIACA</v>
          </cell>
          <cell r="C1401" t="str">
            <v>RS</v>
          </cell>
        </row>
        <row r="1402">
          <cell r="A1402">
            <v>420090</v>
          </cell>
          <cell r="B1402" t="str">
            <v>ANGELINA</v>
          </cell>
          <cell r="C1402" t="str">
            <v>SC</v>
          </cell>
          <cell r="F1402">
            <v>38185</v>
          </cell>
          <cell r="G1402">
            <v>1693183</v>
          </cell>
          <cell r="H1402">
            <v>22213</v>
          </cell>
          <cell r="I1402">
            <v>966541</v>
          </cell>
        </row>
        <row r="1403">
          <cell r="A1403">
            <v>431100</v>
          </cell>
          <cell r="B1403" t="str">
            <v>JAGUARAO</v>
          </cell>
          <cell r="C1403" t="str">
            <v>RS</v>
          </cell>
          <cell r="D1403">
            <v>186309</v>
          </cell>
          <cell r="E1403">
            <v>15984037</v>
          </cell>
          <cell r="F1403">
            <v>27423</v>
          </cell>
          <cell r="G1403">
            <v>17738549</v>
          </cell>
          <cell r="H1403">
            <v>1701</v>
          </cell>
          <cell r="I1403">
            <v>9246955</v>
          </cell>
        </row>
        <row r="1404">
          <cell r="A1404">
            <v>355530</v>
          </cell>
          <cell r="B1404" t="str">
            <v>TURMALINA</v>
          </cell>
          <cell r="C1404" t="str">
            <v>SP</v>
          </cell>
          <cell r="I1404">
            <v>13852</v>
          </cell>
        </row>
        <row r="1405">
          <cell r="A1405">
            <v>412125</v>
          </cell>
          <cell r="B1405" t="str">
            <v>RAMILANDIA</v>
          </cell>
          <cell r="C1405" t="str">
            <v>PR</v>
          </cell>
          <cell r="G1405">
            <v>131813</v>
          </cell>
        </row>
        <row r="1406">
          <cell r="A1406">
            <v>432132</v>
          </cell>
          <cell r="B1406" t="str">
            <v>TAQUARUCU DO SUL</v>
          </cell>
          <cell r="C1406" t="str">
            <v>RS</v>
          </cell>
          <cell r="F1406">
            <v>61625</v>
          </cell>
          <cell r="G1406">
            <v>5390259</v>
          </cell>
          <cell r="H1406">
            <v>32192</v>
          </cell>
          <cell r="I1406">
            <v>2772211</v>
          </cell>
        </row>
        <row r="1407">
          <cell r="A1407">
            <v>315840</v>
          </cell>
          <cell r="B1407" t="str">
            <v>SANTANA DE CATAGUASES</v>
          </cell>
          <cell r="C1407" t="str">
            <v>MG</v>
          </cell>
          <cell r="G1407">
            <v>1436725</v>
          </cell>
        </row>
        <row r="1408">
          <cell r="A1408">
            <v>421555</v>
          </cell>
          <cell r="B1408" t="str">
            <v>SANTA HELENA</v>
          </cell>
          <cell r="C1408" t="str">
            <v>SC</v>
          </cell>
          <cell r="D1408">
            <v>15477</v>
          </cell>
          <cell r="E1408">
            <v>325196</v>
          </cell>
          <cell r="F1408">
            <v>85722</v>
          </cell>
          <cell r="G1408">
            <v>9668898</v>
          </cell>
          <cell r="H1408">
            <v>48588</v>
          </cell>
          <cell r="I1408">
            <v>4844573</v>
          </cell>
        </row>
        <row r="1409">
          <cell r="A1409">
            <v>432290</v>
          </cell>
          <cell r="B1409" t="str">
            <v>VIADUTOS</v>
          </cell>
          <cell r="C1409" t="str">
            <v>RS</v>
          </cell>
          <cell r="E1409">
            <v>2966438</v>
          </cell>
          <cell r="F1409">
            <v>631</v>
          </cell>
          <cell r="G1409">
            <v>3413556</v>
          </cell>
          <cell r="H1409">
            <v>5450</v>
          </cell>
          <cell r="I1409">
            <v>1210506</v>
          </cell>
        </row>
        <row r="1410">
          <cell r="A1410">
            <v>352390</v>
          </cell>
          <cell r="B1410" t="str">
            <v>ITU</v>
          </cell>
          <cell r="C1410" t="str">
            <v>SP</v>
          </cell>
          <cell r="F1410">
            <v>46516</v>
          </cell>
          <cell r="G1410">
            <v>2656586</v>
          </cell>
          <cell r="H1410">
            <v>663275</v>
          </cell>
          <cell r="I1410">
            <v>3007441</v>
          </cell>
        </row>
        <row r="1411">
          <cell r="A1411">
            <v>140023</v>
          </cell>
          <cell r="B1411" t="str">
            <v>CAROEBE</v>
          </cell>
          <cell r="C1411" t="str">
            <v>RR</v>
          </cell>
          <cell r="D1411">
            <v>22251</v>
          </cell>
          <cell r="E1411">
            <v>47592</v>
          </cell>
          <cell r="F1411">
            <v>30401</v>
          </cell>
          <cell r="G1411">
            <v>49250</v>
          </cell>
          <cell r="H1411">
            <v>499</v>
          </cell>
        </row>
        <row r="1412">
          <cell r="A1412">
            <v>430485</v>
          </cell>
          <cell r="B1412" t="str">
            <v>CARLOS GOMES</v>
          </cell>
          <cell r="C1412" t="str">
            <v>RS</v>
          </cell>
          <cell r="H1412">
            <v>137</v>
          </cell>
          <cell r="I1412">
            <v>10084</v>
          </cell>
        </row>
        <row r="1413">
          <cell r="A1413">
            <v>510337</v>
          </cell>
          <cell r="B1413" t="str">
            <v>COTRIGUACU</v>
          </cell>
          <cell r="C1413" t="str">
            <v>MT</v>
          </cell>
        </row>
        <row r="1414">
          <cell r="A1414">
            <v>431230</v>
          </cell>
          <cell r="B1414" t="str">
            <v>MIRAGUAI</v>
          </cell>
          <cell r="C1414" t="str">
            <v>RS</v>
          </cell>
          <cell r="H1414">
            <v>69973</v>
          </cell>
          <cell r="I1414">
            <v>4582518</v>
          </cell>
        </row>
        <row r="1415">
          <cell r="A1415">
            <v>430258</v>
          </cell>
          <cell r="B1415" t="str">
            <v>BOZANO</v>
          </cell>
          <cell r="C1415" t="str">
            <v>RS</v>
          </cell>
          <cell r="I1415">
            <v>4026967</v>
          </cell>
        </row>
        <row r="1416">
          <cell r="A1416">
            <v>351518</v>
          </cell>
          <cell r="B1416" t="str">
            <v>ESPIRITO SANTO DO PINHAL</v>
          </cell>
          <cell r="C1416" t="str">
            <v>SP</v>
          </cell>
          <cell r="E1416">
            <v>1201788</v>
          </cell>
          <cell r="F1416">
            <v>58075</v>
          </cell>
          <cell r="G1416">
            <v>1428140</v>
          </cell>
          <cell r="H1416">
            <v>15453</v>
          </cell>
          <cell r="I1416">
            <v>605838</v>
          </cell>
        </row>
        <row r="1417">
          <cell r="A1417">
            <v>421770</v>
          </cell>
          <cell r="B1417" t="str">
            <v>SOMBRIO</v>
          </cell>
          <cell r="C1417" t="str">
            <v>SC</v>
          </cell>
          <cell r="D1417">
            <v>20049</v>
          </cell>
          <cell r="F1417">
            <v>15887</v>
          </cell>
          <cell r="G1417">
            <v>5390176</v>
          </cell>
          <cell r="H1417">
            <v>3202</v>
          </cell>
          <cell r="I1417">
            <v>12499534</v>
          </cell>
        </row>
        <row r="1418">
          <cell r="A1418">
            <v>320130</v>
          </cell>
          <cell r="B1418" t="str">
            <v>CARIACICA</v>
          </cell>
          <cell r="C1418" t="str">
            <v>ES</v>
          </cell>
          <cell r="D1418">
            <v>945259</v>
          </cell>
          <cell r="E1418">
            <v>783366</v>
          </cell>
          <cell r="F1418">
            <v>1371794</v>
          </cell>
          <cell r="G1418">
            <v>13843206</v>
          </cell>
          <cell r="H1418">
            <v>1017261</v>
          </cell>
          <cell r="I1418">
            <v>35641961</v>
          </cell>
        </row>
        <row r="1419">
          <cell r="A1419">
            <v>352750</v>
          </cell>
          <cell r="B1419" t="str">
            <v>LUCIANOPOLIS</v>
          </cell>
          <cell r="C1419" t="str">
            <v>SP</v>
          </cell>
          <cell r="D1419">
            <v>2435</v>
          </cell>
          <cell r="F1419">
            <v>236</v>
          </cell>
          <cell r="G1419">
            <v>1491308</v>
          </cell>
          <cell r="H1419">
            <v>196</v>
          </cell>
          <cell r="I1419">
            <v>1076944</v>
          </cell>
        </row>
        <row r="1420">
          <cell r="A1420">
            <v>352340</v>
          </cell>
          <cell r="B1420" t="str">
            <v>ITATIBA</v>
          </cell>
          <cell r="C1420" t="str">
            <v>SP</v>
          </cell>
          <cell r="F1420">
            <v>900</v>
          </cell>
          <cell r="G1420">
            <v>143328</v>
          </cell>
          <cell r="H1420">
            <v>18944</v>
          </cell>
          <cell r="I1420">
            <v>38070</v>
          </cell>
        </row>
        <row r="1421">
          <cell r="A1421">
            <v>351800</v>
          </cell>
          <cell r="B1421" t="str">
            <v>GUARANI D'OESTE</v>
          </cell>
          <cell r="C1421" t="str">
            <v>SP</v>
          </cell>
        </row>
        <row r="1422">
          <cell r="A1422">
            <v>521565</v>
          </cell>
          <cell r="B1422" t="str">
            <v>PALESTINA DE GOIAS</v>
          </cell>
          <cell r="C1422" t="str">
            <v>GO</v>
          </cell>
          <cell r="F1422">
            <v>1611</v>
          </cell>
          <cell r="G1422">
            <v>2011042</v>
          </cell>
          <cell r="H1422">
            <v>2065</v>
          </cell>
          <cell r="I1422">
            <v>1278852</v>
          </cell>
        </row>
        <row r="1423">
          <cell r="A1423">
            <v>311810</v>
          </cell>
          <cell r="B1423" t="str">
            <v>CONGONHAS DO NORTE</v>
          </cell>
          <cell r="C1423" t="str">
            <v>MG</v>
          </cell>
          <cell r="F1423">
            <v>1</v>
          </cell>
          <cell r="G1423">
            <v>200</v>
          </cell>
        </row>
        <row r="1424">
          <cell r="A1424">
            <v>354810</v>
          </cell>
          <cell r="B1424" t="str">
            <v>SANTO ANTONIO DO JARDIM</v>
          </cell>
          <cell r="C1424" t="str">
            <v>SP</v>
          </cell>
          <cell r="H1424">
            <v>25717</v>
          </cell>
          <cell r="I1424">
            <v>7033682</v>
          </cell>
        </row>
        <row r="1425">
          <cell r="A1425">
            <v>310220</v>
          </cell>
          <cell r="B1425" t="str">
            <v>ALVARENGA</v>
          </cell>
          <cell r="C1425" t="str">
            <v>MG</v>
          </cell>
          <cell r="F1425">
            <v>130</v>
          </cell>
          <cell r="G1425">
            <v>336408</v>
          </cell>
        </row>
        <row r="1426">
          <cell r="A1426">
            <v>315430</v>
          </cell>
          <cell r="B1426" t="str">
            <v>RESPLENDOR</v>
          </cell>
          <cell r="C1426" t="str">
            <v>MG</v>
          </cell>
          <cell r="F1426">
            <v>28755</v>
          </cell>
          <cell r="G1426">
            <v>52460</v>
          </cell>
        </row>
        <row r="1427">
          <cell r="A1427">
            <v>312870</v>
          </cell>
          <cell r="B1427" t="str">
            <v>GUAXUPE</v>
          </cell>
          <cell r="C1427" t="str">
            <v>MG</v>
          </cell>
          <cell r="F1427">
            <v>10</v>
          </cell>
          <cell r="G1427">
            <v>5731372</v>
          </cell>
        </row>
        <row r="1428">
          <cell r="A1428">
            <v>317005</v>
          </cell>
          <cell r="B1428" t="str">
            <v>UBAPORANGA</v>
          </cell>
          <cell r="C1428" t="str">
            <v>MG</v>
          </cell>
          <cell r="F1428">
            <v>793</v>
          </cell>
          <cell r="G1428">
            <v>2599</v>
          </cell>
        </row>
        <row r="1429">
          <cell r="A1429">
            <v>311120</v>
          </cell>
          <cell r="B1429" t="str">
            <v>CAMPO BELO</v>
          </cell>
          <cell r="C1429" t="str">
            <v>MG</v>
          </cell>
          <cell r="G1429">
            <v>59985</v>
          </cell>
        </row>
        <row r="1430">
          <cell r="A1430">
            <v>412600</v>
          </cell>
          <cell r="B1430" t="str">
            <v>SAO SEBASTIAO DA AMOREIRA</v>
          </cell>
          <cell r="C1430" t="str">
            <v>PR</v>
          </cell>
          <cell r="H1430">
            <v>6704</v>
          </cell>
        </row>
        <row r="1431">
          <cell r="A1431">
            <v>411040</v>
          </cell>
          <cell r="B1431" t="str">
            <v>INDIANOPOLIS</v>
          </cell>
          <cell r="C1431" t="str">
            <v>PR</v>
          </cell>
          <cell r="F1431">
            <v>64351</v>
          </cell>
          <cell r="H1431">
            <v>41766</v>
          </cell>
        </row>
        <row r="1432">
          <cell r="A1432">
            <v>314580</v>
          </cell>
          <cell r="B1432" t="str">
            <v>ONCA DE PITANGUI</v>
          </cell>
          <cell r="C1432" t="str">
            <v>MG</v>
          </cell>
          <cell r="F1432">
            <v>7796</v>
          </cell>
        </row>
        <row r="1433">
          <cell r="A1433">
            <v>315950</v>
          </cell>
          <cell r="B1433" t="str">
            <v>SANTA RITA DO ITUETO</v>
          </cell>
          <cell r="C1433" t="str">
            <v>MG</v>
          </cell>
          <cell r="F1433">
            <v>28593</v>
          </cell>
        </row>
        <row r="1434">
          <cell r="A1434">
            <v>320245</v>
          </cell>
          <cell r="B1434" t="str">
            <v>IBATIBA</v>
          </cell>
          <cell r="C1434" t="str">
            <v>ES</v>
          </cell>
        </row>
        <row r="1435">
          <cell r="A1435">
            <v>355100</v>
          </cell>
          <cell r="B1435" t="str">
            <v>SAO VICENTE</v>
          </cell>
          <cell r="C1435" t="str">
            <v>SP</v>
          </cell>
        </row>
        <row r="1436">
          <cell r="A1436">
            <v>315780</v>
          </cell>
          <cell r="B1436" t="str">
            <v>SANTA LUZIA</v>
          </cell>
          <cell r="C1436" t="str">
            <v>MG</v>
          </cell>
        </row>
        <row r="1437">
          <cell r="A1437">
            <v>312460</v>
          </cell>
          <cell r="B1437" t="str">
            <v>ESTRELA DALVA</v>
          </cell>
          <cell r="C1437" t="str">
            <v>MG</v>
          </cell>
        </row>
        <row r="1438">
          <cell r="A1438">
            <v>310280</v>
          </cell>
          <cell r="B1438" t="str">
            <v>ANDRELANDIA</v>
          </cell>
          <cell r="C1438" t="str">
            <v>MG</v>
          </cell>
          <cell r="F1438">
            <v>720</v>
          </cell>
        </row>
        <row r="1439">
          <cell r="A1439">
            <v>421950</v>
          </cell>
          <cell r="B1439" t="str">
            <v>XANXERE</v>
          </cell>
          <cell r="C1439" t="str">
            <v>SC</v>
          </cell>
          <cell r="D1439">
            <v>2</v>
          </cell>
          <cell r="E1439">
            <v>6104051</v>
          </cell>
          <cell r="F1439">
            <v>802843</v>
          </cell>
          <cell r="G1439">
            <v>111993843</v>
          </cell>
          <cell r="H1439">
            <v>492365</v>
          </cell>
          <cell r="I1439">
            <v>52334467</v>
          </cell>
        </row>
        <row r="1440">
          <cell r="A1440">
            <v>510269</v>
          </cell>
          <cell r="B1440" t="str">
            <v>CANABRAVA DO NORTE</v>
          </cell>
          <cell r="C1440" t="str">
            <v>MT</v>
          </cell>
          <cell r="E1440">
            <v>548763</v>
          </cell>
          <cell r="F1440">
            <v>20046</v>
          </cell>
          <cell r="G1440">
            <v>4396160</v>
          </cell>
          <cell r="H1440">
            <v>15389</v>
          </cell>
          <cell r="I1440">
            <v>2553776</v>
          </cell>
        </row>
        <row r="1441">
          <cell r="A1441">
            <v>420675</v>
          </cell>
          <cell r="B1441" t="str">
            <v>IBIAM</v>
          </cell>
          <cell r="C1441" t="str">
            <v>SC</v>
          </cell>
          <cell r="E1441">
            <v>3100</v>
          </cell>
          <cell r="F1441">
            <v>8305</v>
          </cell>
          <cell r="G1441">
            <v>3691953</v>
          </cell>
          <cell r="H1441">
            <v>25666</v>
          </cell>
          <cell r="I1441">
            <v>1495308</v>
          </cell>
        </row>
        <row r="1442">
          <cell r="A1442">
            <v>352380</v>
          </cell>
          <cell r="B1442" t="str">
            <v>ITOBI</v>
          </cell>
          <cell r="C1442" t="str">
            <v>SP</v>
          </cell>
          <cell r="G1442">
            <v>5149206</v>
          </cell>
          <cell r="I1442">
            <v>5553481</v>
          </cell>
        </row>
        <row r="1443">
          <cell r="A1443">
            <v>421880</v>
          </cell>
          <cell r="B1443" t="str">
            <v>TURVO</v>
          </cell>
          <cell r="C1443" t="str">
            <v>SC</v>
          </cell>
          <cell r="D1443">
            <v>24721</v>
          </cell>
          <cell r="E1443">
            <v>30292886</v>
          </cell>
          <cell r="F1443">
            <v>27124</v>
          </cell>
          <cell r="G1443">
            <v>29636848</v>
          </cell>
          <cell r="H1443">
            <v>70658</v>
          </cell>
          <cell r="I1443">
            <v>15975266</v>
          </cell>
        </row>
        <row r="1444">
          <cell r="A1444">
            <v>500085</v>
          </cell>
          <cell r="B1444" t="str">
            <v>ANGELICA</v>
          </cell>
          <cell r="C1444" t="str">
            <v>MS</v>
          </cell>
          <cell r="D1444">
            <v>116087</v>
          </cell>
          <cell r="E1444">
            <v>15596768</v>
          </cell>
          <cell r="F1444">
            <v>88668</v>
          </cell>
          <cell r="G1444">
            <v>13089328</v>
          </cell>
          <cell r="H1444">
            <v>70196</v>
          </cell>
          <cell r="I1444">
            <v>9081520</v>
          </cell>
        </row>
        <row r="1445">
          <cell r="A1445">
            <v>354925</v>
          </cell>
          <cell r="B1445" t="str">
            <v>SAO JOAO DE IRACEMA</v>
          </cell>
          <cell r="C1445" t="str">
            <v>SP</v>
          </cell>
          <cell r="D1445">
            <v>15</v>
          </cell>
          <cell r="E1445">
            <v>3557798</v>
          </cell>
          <cell r="F1445">
            <v>1382</v>
          </cell>
          <cell r="G1445">
            <v>2695517</v>
          </cell>
          <cell r="I1445">
            <v>1155427</v>
          </cell>
        </row>
        <row r="1446">
          <cell r="A1446">
            <v>353920</v>
          </cell>
          <cell r="B1446" t="str">
            <v>PIRAPOZINHO</v>
          </cell>
          <cell r="C1446" t="str">
            <v>SP</v>
          </cell>
          <cell r="D1446">
            <v>174860</v>
          </cell>
          <cell r="E1446">
            <v>11427068</v>
          </cell>
          <cell r="F1446">
            <v>153037</v>
          </cell>
          <cell r="G1446">
            <v>11406621</v>
          </cell>
          <cell r="H1446">
            <v>88025</v>
          </cell>
          <cell r="I1446">
            <v>6480458</v>
          </cell>
        </row>
        <row r="1447">
          <cell r="A1447">
            <v>430810</v>
          </cell>
          <cell r="B1447" t="str">
            <v>FELIZ</v>
          </cell>
          <cell r="C1447" t="str">
            <v>RS</v>
          </cell>
          <cell r="F1447">
            <v>87737</v>
          </cell>
          <cell r="G1447">
            <v>13672305</v>
          </cell>
          <cell r="H1447">
            <v>80043</v>
          </cell>
          <cell r="I1447">
            <v>6744498</v>
          </cell>
        </row>
        <row r="1448">
          <cell r="A1448">
            <v>352270</v>
          </cell>
          <cell r="B1448" t="str">
            <v>ITAPOLIS</v>
          </cell>
          <cell r="C1448" t="str">
            <v>SP</v>
          </cell>
          <cell r="D1448">
            <v>213165</v>
          </cell>
          <cell r="F1448">
            <v>303333</v>
          </cell>
          <cell r="H1448">
            <v>376</v>
          </cell>
        </row>
        <row r="1449">
          <cell r="A1449">
            <v>421885</v>
          </cell>
          <cell r="B1449" t="str">
            <v>UNIAO DO OESTE</v>
          </cell>
          <cell r="C1449" t="str">
            <v>SC</v>
          </cell>
          <cell r="D1449">
            <v>47094</v>
          </cell>
          <cell r="E1449">
            <v>5633934</v>
          </cell>
          <cell r="F1449">
            <v>87889</v>
          </cell>
          <cell r="G1449">
            <v>11045509</v>
          </cell>
          <cell r="H1449">
            <v>46993</v>
          </cell>
          <cell r="I1449">
            <v>5905836</v>
          </cell>
        </row>
        <row r="1450">
          <cell r="A1450">
            <v>431250</v>
          </cell>
          <cell r="B1450" t="str">
            <v>MOSTARDAS</v>
          </cell>
          <cell r="C1450" t="str">
            <v>RS</v>
          </cell>
          <cell r="E1450">
            <v>255761</v>
          </cell>
        </row>
        <row r="1451">
          <cell r="A1451">
            <v>320370</v>
          </cell>
          <cell r="B1451" t="str">
            <v>MUNIZ FREIRE</v>
          </cell>
          <cell r="C1451" t="str">
            <v>ES</v>
          </cell>
          <cell r="D1451">
            <v>3968</v>
          </cell>
        </row>
        <row r="1452">
          <cell r="A1452">
            <v>500600</v>
          </cell>
          <cell r="B1452" t="str">
            <v>NOVA ALVORADA DO SUL</v>
          </cell>
          <cell r="C1452" t="str">
            <v>MS</v>
          </cell>
          <cell r="F1452">
            <v>76696</v>
          </cell>
          <cell r="G1452">
            <v>8952351</v>
          </cell>
          <cell r="H1452">
            <v>28630</v>
          </cell>
          <cell r="I1452">
            <v>11264339</v>
          </cell>
        </row>
        <row r="1453">
          <cell r="A1453">
            <v>420470</v>
          </cell>
          <cell r="B1453" t="str">
            <v>CUNHA PORA</v>
          </cell>
          <cell r="C1453" t="str">
            <v>SC</v>
          </cell>
          <cell r="D1453">
            <v>107012</v>
          </cell>
          <cell r="E1453">
            <v>5198417</v>
          </cell>
          <cell r="F1453">
            <v>131617</v>
          </cell>
          <cell r="G1453">
            <v>8526750</v>
          </cell>
          <cell r="H1453">
            <v>66799</v>
          </cell>
          <cell r="I1453">
            <v>4238890</v>
          </cell>
        </row>
        <row r="1454">
          <cell r="A1454">
            <v>354060</v>
          </cell>
          <cell r="B1454" t="str">
            <v>PORTO FELIZ</v>
          </cell>
          <cell r="C1454" t="str">
            <v>SP</v>
          </cell>
          <cell r="D1454">
            <v>43561</v>
          </cell>
          <cell r="E1454">
            <v>1811177</v>
          </cell>
          <cell r="F1454">
            <v>20375</v>
          </cell>
          <cell r="G1454">
            <v>2553689</v>
          </cell>
          <cell r="H1454">
            <v>6595</v>
          </cell>
          <cell r="I1454">
            <v>1963655</v>
          </cell>
        </row>
        <row r="1455">
          <cell r="A1455">
            <v>431980</v>
          </cell>
          <cell r="B1455" t="str">
            <v>SAO VICENTE DO SUL</v>
          </cell>
          <cell r="C1455" t="str">
            <v>RS</v>
          </cell>
          <cell r="D1455">
            <v>12000</v>
          </cell>
          <cell r="E1455">
            <v>169804</v>
          </cell>
          <cell r="F1455">
            <v>6117</v>
          </cell>
          <cell r="G1455">
            <v>162472</v>
          </cell>
          <cell r="H1455">
            <v>1753</v>
          </cell>
          <cell r="I1455">
            <v>129697</v>
          </cell>
        </row>
        <row r="1456">
          <cell r="A1456">
            <v>431205</v>
          </cell>
          <cell r="B1456" t="str">
            <v>MARQUES DE SOUZA</v>
          </cell>
          <cell r="C1456" t="str">
            <v>RS</v>
          </cell>
          <cell r="F1456">
            <v>12071</v>
          </cell>
          <cell r="G1456">
            <v>4708695</v>
          </cell>
          <cell r="H1456">
            <v>13016</v>
          </cell>
          <cell r="I1456">
            <v>3769447</v>
          </cell>
        </row>
        <row r="1457">
          <cell r="A1457">
            <v>350980</v>
          </cell>
          <cell r="B1457" t="str">
            <v>CAMPOS NOVOS PAULISTA</v>
          </cell>
          <cell r="C1457" t="str">
            <v>SP</v>
          </cell>
          <cell r="D1457">
            <v>40076</v>
          </cell>
          <cell r="F1457">
            <v>34394</v>
          </cell>
          <cell r="G1457">
            <v>2234779</v>
          </cell>
          <cell r="H1457">
            <v>30240</v>
          </cell>
          <cell r="I1457">
            <v>1091590</v>
          </cell>
        </row>
        <row r="1458">
          <cell r="A1458">
            <v>421223</v>
          </cell>
          <cell r="B1458" t="str">
            <v>PARAISO</v>
          </cell>
          <cell r="C1458" t="str">
            <v>SC</v>
          </cell>
          <cell r="F1458">
            <v>47116</v>
          </cell>
          <cell r="G1458">
            <v>2718104</v>
          </cell>
        </row>
        <row r="1459">
          <cell r="A1459">
            <v>355535</v>
          </cell>
          <cell r="B1459" t="str">
            <v>UBARANA</v>
          </cell>
          <cell r="C1459" t="str">
            <v>SP</v>
          </cell>
          <cell r="D1459">
            <v>77079</v>
          </cell>
          <cell r="F1459">
            <v>127276</v>
          </cell>
          <cell r="G1459">
            <v>10711453</v>
          </cell>
          <cell r="H1459">
            <v>24685</v>
          </cell>
          <cell r="I1459">
            <v>8069335</v>
          </cell>
        </row>
        <row r="1460">
          <cell r="A1460">
            <v>431514</v>
          </cell>
          <cell r="B1460" t="str">
            <v>PRESIDENTE LUCENA</v>
          </cell>
          <cell r="C1460" t="str">
            <v>RS</v>
          </cell>
        </row>
        <row r="1461">
          <cell r="A1461">
            <v>316860</v>
          </cell>
          <cell r="B1461" t="str">
            <v>TEOFILO OTONI</v>
          </cell>
          <cell r="C1461" t="str">
            <v>MG</v>
          </cell>
          <cell r="F1461">
            <v>5539</v>
          </cell>
          <cell r="G1461">
            <v>289750</v>
          </cell>
        </row>
        <row r="1462">
          <cell r="A1462">
            <v>354910</v>
          </cell>
          <cell r="B1462" t="str">
            <v>SAO JOAO DA BOA VISTA</v>
          </cell>
          <cell r="C1462" t="str">
            <v>SP</v>
          </cell>
          <cell r="G1462">
            <v>5636442</v>
          </cell>
          <cell r="H1462">
            <v>529737</v>
          </cell>
          <cell r="I1462">
            <v>78068429</v>
          </cell>
        </row>
        <row r="1463">
          <cell r="A1463">
            <v>354250</v>
          </cell>
          <cell r="B1463" t="str">
            <v>REGINOPOLIS</v>
          </cell>
          <cell r="C1463" t="str">
            <v>SP</v>
          </cell>
          <cell r="H1463">
            <v>4241</v>
          </cell>
          <cell r="I1463">
            <v>1092819</v>
          </cell>
        </row>
        <row r="1464">
          <cell r="A1464">
            <v>431690</v>
          </cell>
          <cell r="B1464" t="str">
            <v>SANTA MARIA</v>
          </cell>
          <cell r="C1464" t="str">
            <v>RS</v>
          </cell>
          <cell r="D1464">
            <v>4</v>
          </cell>
          <cell r="E1464">
            <v>2490</v>
          </cell>
          <cell r="F1464">
            <v>293</v>
          </cell>
          <cell r="G1464">
            <v>21231</v>
          </cell>
        </row>
        <row r="1465">
          <cell r="A1465">
            <v>350240</v>
          </cell>
          <cell r="B1465" t="str">
            <v>ANHUMAS</v>
          </cell>
          <cell r="C1465" t="str">
            <v>SP</v>
          </cell>
          <cell r="F1465">
            <v>28536</v>
          </cell>
          <cell r="G1465">
            <v>5660507</v>
          </cell>
          <cell r="H1465">
            <v>28250</v>
          </cell>
          <cell r="I1465">
            <v>3858793</v>
          </cell>
        </row>
        <row r="1466">
          <cell r="A1466">
            <v>430558</v>
          </cell>
          <cell r="B1466" t="str">
            <v>COLINAS</v>
          </cell>
          <cell r="C1466" t="str">
            <v>RS</v>
          </cell>
          <cell r="G1466">
            <v>37391</v>
          </cell>
        </row>
        <row r="1467">
          <cell r="A1467">
            <v>410100</v>
          </cell>
          <cell r="B1467" t="str">
            <v>AMPERE</v>
          </cell>
          <cell r="C1467" t="str">
            <v>PR</v>
          </cell>
          <cell r="D1467">
            <v>1855</v>
          </cell>
          <cell r="F1467">
            <v>2409</v>
          </cell>
          <cell r="G1467">
            <v>4400</v>
          </cell>
          <cell r="H1467">
            <v>3459</v>
          </cell>
        </row>
        <row r="1468">
          <cell r="A1468">
            <v>431240</v>
          </cell>
          <cell r="B1468" t="str">
            <v>MONTENEGRO</v>
          </cell>
          <cell r="C1468" t="str">
            <v>RS</v>
          </cell>
        </row>
        <row r="1469">
          <cell r="A1469">
            <v>320495</v>
          </cell>
          <cell r="B1469" t="str">
            <v>SAO ROQUE DO CANAA</v>
          </cell>
          <cell r="C1469" t="str">
            <v>ES</v>
          </cell>
        </row>
        <row r="1470">
          <cell r="A1470">
            <v>316900</v>
          </cell>
          <cell r="B1470" t="str">
            <v>TOCANTINS</v>
          </cell>
          <cell r="C1470" t="str">
            <v>MG</v>
          </cell>
          <cell r="F1470">
            <v>1099</v>
          </cell>
        </row>
        <row r="1471">
          <cell r="A1471">
            <v>316105</v>
          </cell>
          <cell r="B1471" t="str">
            <v>SAO FELIX DE MINAS</v>
          </cell>
          <cell r="C1471" t="str">
            <v>MG</v>
          </cell>
          <cell r="F1471">
            <v>5523</v>
          </cell>
        </row>
        <row r="1472">
          <cell r="A1472">
            <v>313400</v>
          </cell>
          <cell r="B1472" t="str">
            <v>ITINGA</v>
          </cell>
          <cell r="C1472" t="str">
            <v>MG</v>
          </cell>
          <cell r="F1472">
            <v>4118</v>
          </cell>
        </row>
        <row r="1473">
          <cell r="A1473">
            <v>315350</v>
          </cell>
          <cell r="B1473" t="str">
            <v>ALTO JEQUITIBA</v>
          </cell>
          <cell r="C1473" t="str">
            <v>MG</v>
          </cell>
          <cell r="F1473">
            <v>100</v>
          </cell>
        </row>
        <row r="1474">
          <cell r="A1474">
            <v>320265</v>
          </cell>
          <cell r="B1474" t="str">
            <v>IRUPI</v>
          </cell>
          <cell r="C1474" t="str">
            <v>ES</v>
          </cell>
        </row>
        <row r="1475">
          <cell r="A1475">
            <v>310375</v>
          </cell>
          <cell r="B1475" t="str">
            <v>ARAPORA</v>
          </cell>
          <cell r="C1475" t="str">
            <v>MG</v>
          </cell>
          <cell r="F1475">
            <v>13</v>
          </cell>
        </row>
        <row r="1476">
          <cell r="A1476">
            <v>311780</v>
          </cell>
          <cell r="B1476" t="str">
            <v>CONCEICAO DOS OUROS</v>
          </cell>
          <cell r="C1476" t="str">
            <v>MG</v>
          </cell>
        </row>
        <row r="1477">
          <cell r="A1477">
            <v>314570</v>
          </cell>
          <cell r="B1477" t="str">
            <v>OLIVEIRA FORTES</v>
          </cell>
          <cell r="C1477" t="str">
            <v>MG</v>
          </cell>
        </row>
        <row r="1478">
          <cell r="A1478">
            <v>411880</v>
          </cell>
          <cell r="B1478" t="str">
            <v>PEABIRU</v>
          </cell>
          <cell r="C1478" t="str">
            <v>PR</v>
          </cell>
          <cell r="D1478">
            <v>76858</v>
          </cell>
          <cell r="E1478">
            <v>9329297</v>
          </cell>
          <cell r="F1478">
            <v>80351</v>
          </cell>
          <cell r="G1478">
            <v>29881251</v>
          </cell>
          <cell r="H1478">
            <v>64110</v>
          </cell>
          <cell r="I1478">
            <v>13204118</v>
          </cell>
        </row>
        <row r="1479">
          <cell r="A1479">
            <v>354780</v>
          </cell>
          <cell r="B1479" t="str">
            <v>SANTO ANDRE</v>
          </cell>
          <cell r="C1479" t="str">
            <v>SP</v>
          </cell>
          <cell r="F1479">
            <v>989343</v>
          </cell>
          <cell r="G1479">
            <v>723682583</v>
          </cell>
          <cell r="H1479">
            <v>882020</v>
          </cell>
          <cell r="I1479">
            <v>578162135</v>
          </cell>
        </row>
        <row r="1480">
          <cell r="A1480">
            <v>421895</v>
          </cell>
          <cell r="B1480" t="str">
            <v>URUPEMA</v>
          </cell>
          <cell r="C1480" t="str">
            <v>SC</v>
          </cell>
          <cell r="D1480">
            <v>1262</v>
          </cell>
          <cell r="E1480">
            <v>4675909</v>
          </cell>
          <cell r="F1480">
            <v>1903</v>
          </cell>
          <cell r="G1480">
            <v>4687482</v>
          </cell>
          <cell r="H1480">
            <v>1887</v>
          </cell>
          <cell r="I1480">
            <v>2065241</v>
          </cell>
        </row>
        <row r="1481">
          <cell r="A1481">
            <v>410060</v>
          </cell>
          <cell r="B1481" t="str">
            <v>ALTO PARANA</v>
          </cell>
          <cell r="C1481" t="str">
            <v>PR</v>
          </cell>
          <cell r="D1481">
            <v>231945</v>
          </cell>
          <cell r="E1481">
            <v>23478610</v>
          </cell>
          <cell r="F1481">
            <v>158390</v>
          </cell>
          <cell r="G1481">
            <v>27683610</v>
          </cell>
          <cell r="H1481">
            <v>100727</v>
          </cell>
          <cell r="I1481">
            <v>14206856</v>
          </cell>
        </row>
        <row r="1482">
          <cell r="A1482">
            <v>412260</v>
          </cell>
          <cell r="B1482" t="str">
            <v>RONDON</v>
          </cell>
          <cell r="C1482" t="str">
            <v>PR</v>
          </cell>
          <cell r="D1482">
            <v>82</v>
          </cell>
          <cell r="E1482">
            <v>3005025</v>
          </cell>
          <cell r="F1482">
            <v>487</v>
          </cell>
          <cell r="G1482">
            <v>9666796</v>
          </cell>
          <cell r="H1482">
            <v>202</v>
          </cell>
          <cell r="I1482">
            <v>4901475</v>
          </cell>
        </row>
        <row r="1483">
          <cell r="A1483">
            <v>354240</v>
          </cell>
          <cell r="B1483" t="str">
            <v>REGENTE FEIJO</v>
          </cell>
          <cell r="C1483" t="str">
            <v>SP</v>
          </cell>
          <cell r="F1483">
            <v>79519</v>
          </cell>
          <cell r="G1483">
            <v>27066882</v>
          </cell>
          <cell r="H1483">
            <v>117788</v>
          </cell>
          <cell r="I1483">
            <v>12078415</v>
          </cell>
        </row>
        <row r="1484">
          <cell r="A1484">
            <v>353660</v>
          </cell>
          <cell r="B1484" t="str">
            <v>PAULO DE FARIA</v>
          </cell>
          <cell r="C1484" t="str">
            <v>SP</v>
          </cell>
          <cell r="D1484">
            <v>3860</v>
          </cell>
          <cell r="E1484">
            <v>2958071</v>
          </cell>
          <cell r="F1484">
            <v>2992</v>
          </cell>
          <cell r="G1484">
            <v>2195770</v>
          </cell>
          <cell r="H1484">
            <v>1739</v>
          </cell>
          <cell r="I1484">
            <v>1079981</v>
          </cell>
        </row>
        <row r="1485">
          <cell r="A1485">
            <v>351495</v>
          </cell>
          <cell r="B1485" t="str">
            <v>EMBAUBA</v>
          </cell>
          <cell r="C1485" t="str">
            <v>SP</v>
          </cell>
          <cell r="D1485">
            <v>1195</v>
          </cell>
          <cell r="E1485">
            <v>1401982</v>
          </cell>
          <cell r="G1485">
            <v>662172</v>
          </cell>
          <cell r="I1485">
            <v>105563</v>
          </cell>
        </row>
        <row r="1486">
          <cell r="A1486">
            <v>420270</v>
          </cell>
          <cell r="B1486" t="str">
            <v>BOTUVERA</v>
          </cell>
          <cell r="C1486" t="str">
            <v>SC</v>
          </cell>
          <cell r="D1486">
            <v>100647</v>
          </cell>
          <cell r="E1486">
            <v>18811759</v>
          </cell>
          <cell r="F1486">
            <v>13902</v>
          </cell>
          <cell r="G1486">
            <v>19396213</v>
          </cell>
          <cell r="H1486">
            <v>7830</v>
          </cell>
          <cell r="I1486">
            <v>9996524</v>
          </cell>
        </row>
        <row r="1487">
          <cell r="A1487">
            <v>420570</v>
          </cell>
          <cell r="B1487" t="str">
            <v>GAROPABA</v>
          </cell>
          <cell r="C1487" t="str">
            <v>SC</v>
          </cell>
          <cell r="D1487">
            <v>38743</v>
          </cell>
          <cell r="E1487">
            <v>282454</v>
          </cell>
          <cell r="F1487">
            <v>2867</v>
          </cell>
          <cell r="G1487">
            <v>1601661</v>
          </cell>
          <cell r="H1487">
            <v>302</v>
          </cell>
          <cell r="I1487">
            <v>2095935</v>
          </cell>
        </row>
        <row r="1488">
          <cell r="A1488">
            <v>500568</v>
          </cell>
          <cell r="B1488" t="str">
            <v>MUNDO NOVO</v>
          </cell>
          <cell r="C1488" t="str">
            <v>MS</v>
          </cell>
          <cell r="D1488">
            <v>12699</v>
          </cell>
          <cell r="E1488">
            <v>9614885</v>
          </cell>
          <cell r="F1488">
            <v>19955</v>
          </cell>
          <cell r="G1488">
            <v>5757425</v>
          </cell>
          <cell r="H1488">
            <v>7630</v>
          </cell>
          <cell r="I1488">
            <v>7321006</v>
          </cell>
        </row>
        <row r="1489">
          <cell r="A1489">
            <v>432145</v>
          </cell>
          <cell r="B1489" t="str">
            <v>TEUTONIA</v>
          </cell>
          <cell r="C1489" t="str">
            <v>RS</v>
          </cell>
          <cell r="D1489">
            <v>2261</v>
          </cell>
          <cell r="E1489">
            <v>76610</v>
          </cell>
          <cell r="F1489">
            <v>6854</v>
          </cell>
          <cell r="G1489">
            <v>8109309</v>
          </cell>
        </row>
        <row r="1490">
          <cell r="A1490">
            <v>412796</v>
          </cell>
          <cell r="B1490" t="str">
            <v>TURVO</v>
          </cell>
          <cell r="C1490" t="str">
            <v>PR</v>
          </cell>
          <cell r="D1490">
            <v>165897</v>
          </cell>
          <cell r="E1490">
            <v>29246152</v>
          </cell>
          <cell r="F1490">
            <v>282463</v>
          </cell>
          <cell r="G1490">
            <v>29859166</v>
          </cell>
          <cell r="H1490">
            <v>69136</v>
          </cell>
          <cell r="I1490">
            <v>14055458</v>
          </cell>
        </row>
        <row r="1491">
          <cell r="A1491">
            <v>421110</v>
          </cell>
          <cell r="B1491" t="str">
            <v>MONTE CASTELO</v>
          </cell>
          <cell r="C1491" t="str">
            <v>SC</v>
          </cell>
          <cell r="D1491">
            <v>52553</v>
          </cell>
          <cell r="E1491">
            <v>16530061</v>
          </cell>
          <cell r="F1491">
            <v>26254</v>
          </cell>
          <cell r="G1491">
            <v>10720000</v>
          </cell>
        </row>
        <row r="1492">
          <cell r="A1492">
            <v>430910</v>
          </cell>
          <cell r="B1492" t="str">
            <v>GRAMADO</v>
          </cell>
          <cell r="C1492" t="str">
            <v>RS</v>
          </cell>
          <cell r="D1492">
            <v>504267</v>
          </cell>
          <cell r="E1492">
            <v>24120</v>
          </cell>
          <cell r="F1492">
            <v>463957</v>
          </cell>
          <cell r="G1492">
            <v>23316</v>
          </cell>
          <cell r="H1492">
            <v>14744</v>
          </cell>
        </row>
        <row r="1493">
          <cell r="A1493">
            <v>110149</v>
          </cell>
          <cell r="B1493" t="str">
            <v>SAO FRANCISCO DO GUAPORE</v>
          </cell>
          <cell r="C1493" t="str">
            <v>RO</v>
          </cell>
          <cell r="D1493">
            <v>742</v>
          </cell>
          <cell r="E1493">
            <v>107085</v>
          </cell>
          <cell r="F1493">
            <v>1356</v>
          </cell>
          <cell r="G1493">
            <v>157740</v>
          </cell>
          <cell r="H1493">
            <v>5293</v>
          </cell>
          <cell r="I1493">
            <v>329957</v>
          </cell>
        </row>
        <row r="1494">
          <cell r="A1494">
            <v>411130</v>
          </cell>
          <cell r="B1494" t="str">
            <v>ITAUNA DO SUL</v>
          </cell>
          <cell r="C1494" t="str">
            <v>PR</v>
          </cell>
          <cell r="D1494">
            <v>91</v>
          </cell>
          <cell r="E1494">
            <v>716092</v>
          </cell>
          <cell r="F1494">
            <v>660</v>
          </cell>
          <cell r="G1494">
            <v>2223387</v>
          </cell>
          <cell r="H1494">
            <v>384</v>
          </cell>
          <cell r="I1494">
            <v>1275727</v>
          </cell>
        </row>
        <row r="1495">
          <cell r="A1495">
            <v>430520</v>
          </cell>
          <cell r="B1495" t="str">
            <v>CERRO LARGO</v>
          </cell>
          <cell r="C1495" t="str">
            <v>RS</v>
          </cell>
          <cell r="D1495">
            <v>4280</v>
          </cell>
          <cell r="E1495">
            <v>57500</v>
          </cell>
          <cell r="F1495">
            <v>2331</v>
          </cell>
          <cell r="G1495">
            <v>51216</v>
          </cell>
          <cell r="H1495">
            <v>24390</v>
          </cell>
          <cell r="I1495">
            <v>18537</v>
          </cell>
        </row>
        <row r="1496">
          <cell r="A1496">
            <v>420960</v>
          </cell>
          <cell r="B1496" t="str">
            <v>LAURO MULLER</v>
          </cell>
          <cell r="C1496" t="str">
            <v>SC</v>
          </cell>
          <cell r="D1496">
            <v>224288</v>
          </cell>
          <cell r="F1496">
            <v>190555</v>
          </cell>
          <cell r="G1496">
            <v>5382876</v>
          </cell>
          <cell r="H1496">
            <v>133976</v>
          </cell>
          <cell r="I1496">
            <v>9802277</v>
          </cell>
        </row>
        <row r="1497">
          <cell r="A1497">
            <v>432300</v>
          </cell>
          <cell r="B1497" t="str">
            <v>VIAMAO</v>
          </cell>
          <cell r="C1497" t="str">
            <v>RS</v>
          </cell>
          <cell r="D1497">
            <v>1942431</v>
          </cell>
          <cell r="E1497">
            <v>269444866</v>
          </cell>
          <cell r="F1497">
            <v>2772231</v>
          </cell>
          <cell r="G1497">
            <v>287482805</v>
          </cell>
          <cell r="H1497">
            <v>944106</v>
          </cell>
          <cell r="I1497">
            <v>139724483</v>
          </cell>
        </row>
        <row r="1498">
          <cell r="A1498">
            <v>410210</v>
          </cell>
          <cell r="B1498" t="str">
            <v>ASTORGA</v>
          </cell>
          <cell r="C1498" t="str">
            <v>PR</v>
          </cell>
          <cell r="D1498">
            <v>23196</v>
          </cell>
          <cell r="E1498">
            <v>23793558</v>
          </cell>
          <cell r="F1498">
            <v>8593</v>
          </cell>
          <cell r="G1498">
            <v>10523390</v>
          </cell>
          <cell r="H1498">
            <v>12906</v>
          </cell>
          <cell r="I1498">
            <v>4099009</v>
          </cell>
        </row>
        <row r="1499">
          <cell r="A1499">
            <v>420590</v>
          </cell>
          <cell r="B1499" t="str">
            <v>GASPAR</v>
          </cell>
          <cell r="C1499" t="str">
            <v>SC</v>
          </cell>
          <cell r="D1499">
            <v>69000</v>
          </cell>
          <cell r="E1499">
            <v>3967354</v>
          </cell>
          <cell r="F1499">
            <v>147766</v>
          </cell>
          <cell r="G1499">
            <v>273276</v>
          </cell>
          <cell r="H1499">
            <v>7708</v>
          </cell>
          <cell r="I1499">
            <v>8395398</v>
          </cell>
        </row>
        <row r="1500">
          <cell r="A1500">
            <v>510730</v>
          </cell>
          <cell r="B1500" t="str">
            <v>SAO JOSE DO RIO CLARO</v>
          </cell>
          <cell r="C1500" t="str">
            <v>MT</v>
          </cell>
          <cell r="D1500">
            <v>113977</v>
          </cell>
          <cell r="E1500">
            <v>36543</v>
          </cell>
          <cell r="F1500">
            <v>97781</v>
          </cell>
          <cell r="G1500">
            <v>87246</v>
          </cell>
          <cell r="H1500">
            <v>34144</v>
          </cell>
          <cell r="I1500">
            <v>117332</v>
          </cell>
        </row>
        <row r="1501">
          <cell r="A1501">
            <v>431848</v>
          </cell>
          <cell r="B1501" t="str">
            <v>SAO JOSE DO HORTENCIO</v>
          </cell>
          <cell r="C1501" t="str">
            <v>RS</v>
          </cell>
        </row>
        <row r="1502">
          <cell r="A1502">
            <v>500020</v>
          </cell>
          <cell r="B1502" t="str">
            <v>AGUA CLARA</v>
          </cell>
          <cell r="C1502" t="str">
            <v>MS</v>
          </cell>
          <cell r="F1502">
            <v>4568</v>
          </cell>
          <cell r="G1502">
            <v>11538430</v>
          </cell>
          <cell r="H1502">
            <v>2237</v>
          </cell>
          <cell r="I1502">
            <v>3282646</v>
          </cell>
        </row>
        <row r="1503">
          <cell r="A1503">
            <v>430513</v>
          </cell>
          <cell r="B1503" t="str">
            <v>CERRO BRANCO</v>
          </cell>
          <cell r="C1503" t="str">
            <v>RS</v>
          </cell>
          <cell r="D1503">
            <v>3844</v>
          </cell>
          <cell r="E1503">
            <v>12463453</v>
          </cell>
          <cell r="F1503">
            <v>101</v>
          </cell>
          <cell r="G1503">
            <v>9032861</v>
          </cell>
          <cell r="H1503">
            <v>263</v>
          </cell>
          <cell r="I1503">
            <v>7877250</v>
          </cell>
        </row>
        <row r="1504">
          <cell r="A1504">
            <v>431973</v>
          </cell>
          <cell r="B1504" t="str">
            <v>SAO VALERIO DO SUL</v>
          </cell>
          <cell r="C1504" t="str">
            <v>RS</v>
          </cell>
          <cell r="F1504">
            <v>38821</v>
          </cell>
          <cell r="G1504">
            <v>34430</v>
          </cell>
          <cell r="H1504">
            <v>18079</v>
          </cell>
          <cell r="I1504">
            <v>3983</v>
          </cell>
        </row>
        <row r="1505">
          <cell r="A1505">
            <v>350690</v>
          </cell>
          <cell r="B1505" t="str">
            <v>BOFETE</v>
          </cell>
          <cell r="C1505" t="str">
            <v>SP</v>
          </cell>
        </row>
        <row r="1506">
          <cell r="A1506">
            <v>430865</v>
          </cell>
          <cell r="B1506" t="str">
            <v>GARRUCHOS</v>
          </cell>
          <cell r="C1506" t="str">
            <v>RS</v>
          </cell>
          <cell r="E1506">
            <v>2828118</v>
          </cell>
          <cell r="G1506">
            <v>6244219</v>
          </cell>
          <cell r="I1506">
            <v>7653900</v>
          </cell>
        </row>
        <row r="1507">
          <cell r="A1507">
            <v>353680</v>
          </cell>
          <cell r="B1507" t="str">
            <v>PEDRA BELA</v>
          </cell>
          <cell r="C1507" t="str">
            <v>SP</v>
          </cell>
          <cell r="D1507">
            <v>1583</v>
          </cell>
          <cell r="E1507">
            <v>2051672</v>
          </cell>
          <cell r="F1507">
            <v>797</v>
          </cell>
          <cell r="G1507">
            <v>2167544</v>
          </cell>
          <cell r="H1507">
            <v>239</v>
          </cell>
          <cell r="I1507">
            <v>1522863</v>
          </cell>
        </row>
        <row r="1508">
          <cell r="A1508">
            <v>420530</v>
          </cell>
          <cell r="B1508" t="str">
            <v>FAXINAL DOS GUEDES</v>
          </cell>
          <cell r="C1508" t="str">
            <v>SC</v>
          </cell>
          <cell r="D1508">
            <v>160306</v>
          </cell>
          <cell r="E1508">
            <v>20580788</v>
          </cell>
          <cell r="F1508">
            <v>173951</v>
          </cell>
          <cell r="G1508">
            <v>27532800</v>
          </cell>
          <cell r="H1508">
            <v>104896</v>
          </cell>
          <cell r="I1508">
            <v>11799492</v>
          </cell>
        </row>
        <row r="1509">
          <cell r="A1509">
            <v>410880</v>
          </cell>
          <cell r="B1509" t="str">
            <v>GUAIRA</v>
          </cell>
          <cell r="C1509" t="str">
            <v>PR</v>
          </cell>
          <cell r="D1509">
            <v>240</v>
          </cell>
          <cell r="E1509">
            <v>673843</v>
          </cell>
          <cell r="F1509">
            <v>80794</v>
          </cell>
          <cell r="G1509">
            <v>627283</v>
          </cell>
        </row>
        <row r="1510">
          <cell r="A1510">
            <v>353300</v>
          </cell>
          <cell r="B1510" t="str">
            <v>NOVA GRANADA</v>
          </cell>
          <cell r="C1510" t="str">
            <v>SP</v>
          </cell>
          <cell r="G1510">
            <v>5561001</v>
          </cell>
          <cell r="I1510">
            <v>2135282</v>
          </cell>
        </row>
        <row r="1511">
          <cell r="A1511">
            <v>354220</v>
          </cell>
          <cell r="B1511" t="str">
            <v>RANCHARIA</v>
          </cell>
          <cell r="C1511" t="str">
            <v>SP</v>
          </cell>
          <cell r="D1511">
            <v>89144</v>
          </cell>
          <cell r="E1511">
            <v>8409440</v>
          </cell>
        </row>
        <row r="1512">
          <cell r="A1512">
            <v>430880</v>
          </cell>
          <cell r="B1512" t="str">
            <v>GENERAL CAMARA</v>
          </cell>
          <cell r="C1512" t="str">
            <v>RS</v>
          </cell>
          <cell r="D1512">
            <v>9856</v>
          </cell>
          <cell r="E1512">
            <v>3691655</v>
          </cell>
          <cell r="F1512">
            <v>16189</v>
          </cell>
          <cell r="G1512">
            <v>1991340</v>
          </cell>
          <cell r="H1512">
            <v>6791</v>
          </cell>
          <cell r="I1512">
            <v>1727509</v>
          </cell>
        </row>
        <row r="1513">
          <cell r="A1513">
            <v>320480</v>
          </cell>
          <cell r="B1513" t="str">
            <v>SAO JOSE DO CALCADO</v>
          </cell>
          <cell r="C1513" t="str">
            <v>ES</v>
          </cell>
        </row>
        <row r="1514">
          <cell r="A1514">
            <v>431030</v>
          </cell>
          <cell r="B1514" t="str">
            <v>ILOPOLIS</v>
          </cell>
          <cell r="C1514" t="str">
            <v>RS</v>
          </cell>
          <cell r="F1514">
            <v>692</v>
          </cell>
          <cell r="G1514">
            <v>1363512</v>
          </cell>
          <cell r="H1514">
            <v>1330</v>
          </cell>
          <cell r="I1514">
            <v>2110104</v>
          </cell>
        </row>
        <row r="1515">
          <cell r="A1515">
            <v>412690</v>
          </cell>
          <cell r="B1515" t="str">
            <v>TAPIRA</v>
          </cell>
          <cell r="C1515" t="str">
            <v>PR</v>
          </cell>
          <cell r="E1515">
            <v>2682423</v>
          </cell>
          <cell r="F1515">
            <v>49</v>
          </cell>
          <cell r="G1515">
            <v>983792</v>
          </cell>
          <cell r="H1515">
            <v>936</v>
          </cell>
        </row>
        <row r="1516">
          <cell r="A1516">
            <v>411050</v>
          </cell>
          <cell r="B1516" t="str">
            <v>IPIRANGA</v>
          </cell>
          <cell r="C1516" t="str">
            <v>PR</v>
          </cell>
          <cell r="F1516">
            <v>99605</v>
          </cell>
          <cell r="G1516">
            <v>64470</v>
          </cell>
          <cell r="H1516">
            <v>60503</v>
          </cell>
          <cell r="I1516">
            <v>20</v>
          </cell>
        </row>
        <row r="1517">
          <cell r="A1517">
            <v>311850</v>
          </cell>
          <cell r="B1517" t="str">
            <v>CONSOLACAO</v>
          </cell>
          <cell r="C1517" t="str">
            <v>MG</v>
          </cell>
          <cell r="G1517">
            <v>142544</v>
          </cell>
        </row>
        <row r="1518">
          <cell r="A1518">
            <v>312060</v>
          </cell>
          <cell r="B1518" t="str">
            <v>CRUCILANDIA</v>
          </cell>
          <cell r="C1518" t="str">
            <v>MG</v>
          </cell>
          <cell r="G1518">
            <v>1153717</v>
          </cell>
        </row>
        <row r="1519">
          <cell r="A1519">
            <v>421545</v>
          </cell>
          <cell r="B1519" t="str">
            <v>SANGAO</v>
          </cell>
          <cell r="C1519" t="str">
            <v>SC</v>
          </cell>
          <cell r="D1519">
            <v>216994</v>
          </cell>
          <cell r="F1519">
            <v>68766</v>
          </cell>
          <cell r="G1519">
            <v>1375530</v>
          </cell>
          <cell r="H1519">
            <v>81241</v>
          </cell>
          <cell r="I1519">
            <v>3605439</v>
          </cell>
        </row>
        <row r="1520">
          <cell r="A1520">
            <v>312610</v>
          </cell>
          <cell r="B1520" t="str">
            <v>FORMIGA</v>
          </cell>
          <cell r="C1520" t="str">
            <v>MG</v>
          </cell>
          <cell r="F1520">
            <v>1330</v>
          </cell>
          <cell r="G1520">
            <v>1215</v>
          </cell>
        </row>
        <row r="1521">
          <cell r="A1521">
            <v>315110</v>
          </cell>
          <cell r="B1521" t="str">
            <v>PIRAPETINGA</v>
          </cell>
          <cell r="C1521" t="str">
            <v>MG</v>
          </cell>
          <cell r="G1521">
            <v>148165</v>
          </cell>
        </row>
        <row r="1522">
          <cell r="A1522">
            <v>310620</v>
          </cell>
          <cell r="B1522" t="str">
            <v>BELO HORIZONTE</v>
          </cell>
          <cell r="C1522" t="str">
            <v>MG</v>
          </cell>
          <cell r="F1522">
            <v>413651</v>
          </cell>
          <cell r="G1522">
            <v>49149287</v>
          </cell>
        </row>
        <row r="1523">
          <cell r="A1523">
            <v>312280</v>
          </cell>
          <cell r="B1523" t="str">
            <v>DOM VICOSO</v>
          </cell>
          <cell r="C1523" t="str">
            <v>MG</v>
          </cell>
          <cell r="G1523">
            <v>816</v>
          </cell>
        </row>
        <row r="1524">
          <cell r="A1524">
            <v>317103</v>
          </cell>
          <cell r="B1524" t="str">
            <v>VERDELANDIA</v>
          </cell>
          <cell r="C1524" t="str">
            <v>MG</v>
          </cell>
          <cell r="G1524">
            <v>1196</v>
          </cell>
        </row>
        <row r="1525">
          <cell r="A1525">
            <v>430500</v>
          </cell>
          <cell r="B1525" t="str">
            <v>CATUIPE</v>
          </cell>
          <cell r="C1525" t="str">
            <v>RS</v>
          </cell>
          <cell r="F1525">
            <v>4403</v>
          </cell>
          <cell r="H1525">
            <v>13220</v>
          </cell>
        </row>
        <row r="1526">
          <cell r="A1526">
            <v>260740</v>
          </cell>
          <cell r="B1526" t="str">
            <v>ITACURUBA</v>
          </cell>
          <cell r="C1526" t="str">
            <v>PE</v>
          </cell>
        </row>
        <row r="1527">
          <cell r="A1527">
            <v>500375</v>
          </cell>
          <cell r="B1527" t="str">
            <v>ELDORADO</v>
          </cell>
          <cell r="C1527" t="str">
            <v>MS</v>
          </cell>
          <cell r="F1527">
            <v>31747</v>
          </cell>
          <cell r="H1527">
            <v>24278</v>
          </cell>
        </row>
        <row r="1528">
          <cell r="A1528">
            <v>311980</v>
          </cell>
          <cell r="B1528" t="str">
            <v>CORREGO DANTA</v>
          </cell>
          <cell r="C1528" t="str">
            <v>MG</v>
          </cell>
          <cell r="F1528">
            <v>11807</v>
          </cell>
        </row>
        <row r="1529">
          <cell r="A1529">
            <v>313120</v>
          </cell>
          <cell r="B1529" t="str">
            <v>IPANEMA</v>
          </cell>
          <cell r="C1529" t="str">
            <v>MG</v>
          </cell>
          <cell r="F1529">
            <v>4116</v>
          </cell>
        </row>
        <row r="1530">
          <cell r="A1530">
            <v>312100</v>
          </cell>
          <cell r="B1530" t="str">
            <v>DATAS</v>
          </cell>
          <cell r="C1530" t="str">
            <v>MG</v>
          </cell>
          <cell r="F1530">
            <v>1756</v>
          </cell>
        </row>
        <row r="1531">
          <cell r="A1531">
            <v>313450</v>
          </cell>
          <cell r="B1531" t="str">
            <v>ITUTINGA</v>
          </cell>
          <cell r="C1531" t="str">
            <v>MG</v>
          </cell>
          <cell r="F1531">
            <v>4867</v>
          </cell>
        </row>
        <row r="1532">
          <cell r="A1532">
            <v>310930</v>
          </cell>
          <cell r="B1532" t="str">
            <v>BURITIS</v>
          </cell>
          <cell r="C1532" t="str">
            <v>MG</v>
          </cell>
          <cell r="F1532">
            <v>4291</v>
          </cell>
        </row>
        <row r="1533">
          <cell r="A1533">
            <v>311400</v>
          </cell>
          <cell r="B1533" t="str">
            <v>CARMO DA MATA</v>
          </cell>
          <cell r="C1533" t="str">
            <v>MG</v>
          </cell>
          <cell r="F1533">
            <v>123109</v>
          </cell>
        </row>
        <row r="1534">
          <cell r="A1534">
            <v>313990</v>
          </cell>
          <cell r="B1534" t="str">
            <v>MARIA DA FE</v>
          </cell>
          <cell r="C1534" t="str">
            <v>MG</v>
          </cell>
          <cell r="F1534">
            <v>623</v>
          </cell>
        </row>
        <row r="1535">
          <cell r="A1535">
            <v>313867</v>
          </cell>
          <cell r="B1535" t="str">
            <v>LUISBURGO</v>
          </cell>
          <cell r="C1535" t="str">
            <v>MG</v>
          </cell>
          <cell r="F1535">
            <v>80</v>
          </cell>
        </row>
        <row r="1536">
          <cell r="A1536">
            <v>311040</v>
          </cell>
          <cell r="B1536" t="str">
            <v>CAMACHO</v>
          </cell>
          <cell r="C1536" t="str">
            <v>MG</v>
          </cell>
          <cell r="F1536">
            <v>17095</v>
          </cell>
        </row>
        <row r="1537">
          <cell r="A1537">
            <v>315920</v>
          </cell>
          <cell r="B1537" t="str">
            <v>SANTA RITA DE CALDAS</v>
          </cell>
          <cell r="C1537" t="str">
            <v>MG</v>
          </cell>
          <cell r="F1537">
            <v>1790</v>
          </cell>
        </row>
        <row r="1538">
          <cell r="A1538">
            <v>313310</v>
          </cell>
          <cell r="B1538" t="str">
            <v>ITANHANDU</v>
          </cell>
          <cell r="C1538" t="str">
            <v>MG</v>
          </cell>
          <cell r="F1538">
            <v>9</v>
          </cell>
        </row>
        <row r="1539">
          <cell r="A1539">
            <v>314960</v>
          </cell>
          <cell r="B1539" t="str">
            <v>PEQUI</v>
          </cell>
          <cell r="C1539" t="str">
            <v>MG</v>
          </cell>
          <cell r="F1539">
            <v>95</v>
          </cell>
        </row>
        <row r="1540">
          <cell r="A1540">
            <v>313810</v>
          </cell>
          <cell r="B1540" t="str">
            <v>LASSANCE</v>
          </cell>
          <cell r="C1540" t="str">
            <v>MG</v>
          </cell>
          <cell r="F1540">
            <v>1515</v>
          </cell>
        </row>
        <row r="1541">
          <cell r="A1541">
            <v>314435</v>
          </cell>
          <cell r="B1541" t="str">
            <v>NAQUE</v>
          </cell>
          <cell r="C1541" t="str">
            <v>MG</v>
          </cell>
          <cell r="F1541">
            <v>5628</v>
          </cell>
        </row>
        <row r="1542">
          <cell r="A1542">
            <v>312630</v>
          </cell>
          <cell r="B1542" t="str">
            <v>FORTALEZA DE MINAS</v>
          </cell>
          <cell r="C1542" t="str">
            <v>MG</v>
          </cell>
        </row>
        <row r="1543">
          <cell r="A1543">
            <v>431275</v>
          </cell>
          <cell r="B1543" t="str">
            <v>NOVA ALVORADA</v>
          </cell>
          <cell r="C1543" t="str">
            <v>RS</v>
          </cell>
        </row>
        <row r="1544">
          <cell r="A1544">
            <v>311070</v>
          </cell>
          <cell r="B1544" t="str">
            <v>CAMBUQUIRA</v>
          </cell>
          <cell r="C1544" t="str">
            <v>MG</v>
          </cell>
          <cell r="F1544">
            <v>270</v>
          </cell>
        </row>
        <row r="1545">
          <cell r="A1545">
            <v>430210</v>
          </cell>
          <cell r="B1545" t="str">
            <v>BENTO GONCALVES</v>
          </cell>
          <cell r="C1545" t="str">
            <v>RS</v>
          </cell>
          <cell r="F1545">
            <v>1130621</v>
          </cell>
          <cell r="G1545">
            <v>3650867</v>
          </cell>
          <cell r="H1545">
            <v>1001771</v>
          </cell>
          <cell r="I1545">
            <v>37496324</v>
          </cell>
        </row>
        <row r="1546">
          <cell r="A1546">
            <v>291080</v>
          </cell>
          <cell r="B1546" t="str">
            <v>FEIRA DE SANTANA</v>
          </cell>
          <cell r="C1546" t="str">
            <v>BA</v>
          </cell>
          <cell r="D1546">
            <v>750203</v>
          </cell>
          <cell r="E1546">
            <v>668437046</v>
          </cell>
          <cell r="F1546">
            <v>968273</v>
          </cell>
          <cell r="G1546">
            <v>1189889140</v>
          </cell>
          <cell r="H1546">
            <v>1208049</v>
          </cell>
          <cell r="I1546">
            <v>557490844</v>
          </cell>
        </row>
        <row r="1547">
          <cell r="A1547">
            <v>411330</v>
          </cell>
          <cell r="B1547" t="str">
            <v>LARANJEIRAS DO SUL</v>
          </cell>
          <cell r="C1547" t="str">
            <v>PR</v>
          </cell>
          <cell r="D1547">
            <v>318608</v>
          </cell>
          <cell r="E1547">
            <v>54189618</v>
          </cell>
          <cell r="F1547">
            <v>485943</v>
          </cell>
          <cell r="G1547">
            <v>55993271</v>
          </cell>
          <cell r="H1547">
            <v>134827</v>
          </cell>
          <cell r="I1547">
            <v>25480418</v>
          </cell>
        </row>
        <row r="1548">
          <cell r="A1548">
            <v>420890</v>
          </cell>
          <cell r="B1548" t="str">
            <v>JARAGUA DO SUL</v>
          </cell>
          <cell r="C1548" t="str">
            <v>SC</v>
          </cell>
          <cell r="D1548">
            <v>1391483</v>
          </cell>
          <cell r="E1548">
            <v>55532868</v>
          </cell>
          <cell r="F1548">
            <v>1053137</v>
          </cell>
          <cell r="G1548">
            <v>71717370</v>
          </cell>
          <cell r="H1548">
            <v>615488</v>
          </cell>
          <cell r="I1548">
            <v>26016487</v>
          </cell>
        </row>
        <row r="1549">
          <cell r="A1549">
            <v>412730</v>
          </cell>
          <cell r="B1549" t="str">
            <v>TERRA RICA</v>
          </cell>
          <cell r="C1549" t="str">
            <v>PR</v>
          </cell>
          <cell r="D1549">
            <v>16021</v>
          </cell>
          <cell r="E1549">
            <v>10433746</v>
          </cell>
          <cell r="F1549">
            <v>48440</v>
          </cell>
          <cell r="G1549">
            <v>37020117</v>
          </cell>
          <cell r="H1549">
            <v>58780</v>
          </cell>
          <cell r="I1549">
            <v>17726512</v>
          </cell>
        </row>
        <row r="1550">
          <cell r="A1550">
            <v>410965</v>
          </cell>
          <cell r="B1550" t="str">
            <v>HONORIO SERPA</v>
          </cell>
          <cell r="C1550" t="str">
            <v>PR</v>
          </cell>
          <cell r="D1550">
            <v>17129</v>
          </cell>
          <cell r="E1550">
            <v>5388160</v>
          </cell>
          <cell r="F1550">
            <v>9362</v>
          </cell>
          <cell r="G1550">
            <v>5322290</v>
          </cell>
          <cell r="H1550">
            <v>0</v>
          </cell>
        </row>
        <row r="1551">
          <cell r="A1551">
            <v>430781</v>
          </cell>
          <cell r="B1551" t="str">
            <v>ESTRELA VELHA</v>
          </cell>
          <cell r="C1551" t="str">
            <v>RS</v>
          </cell>
          <cell r="D1551">
            <v>31381</v>
          </cell>
          <cell r="E1551">
            <v>29254115</v>
          </cell>
          <cell r="F1551">
            <v>23609</v>
          </cell>
          <cell r="G1551">
            <v>31868021</v>
          </cell>
          <cell r="H1551">
            <v>12684</v>
          </cell>
          <cell r="I1551">
            <v>8686777</v>
          </cell>
        </row>
        <row r="1552">
          <cell r="A1552">
            <v>510627</v>
          </cell>
          <cell r="B1552" t="str">
            <v>NOVO HORIZONTE DO NORTE</v>
          </cell>
          <cell r="C1552" t="str">
            <v>MT</v>
          </cell>
          <cell r="D1552">
            <v>2050</v>
          </cell>
          <cell r="E1552">
            <v>968084</v>
          </cell>
          <cell r="F1552">
            <v>47151</v>
          </cell>
          <cell r="G1552">
            <v>6876586</v>
          </cell>
          <cell r="H1552">
            <v>25416</v>
          </cell>
          <cell r="I1552">
            <v>2577953</v>
          </cell>
        </row>
        <row r="1553">
          <cell r="A1553">
            <v>352590</v>
          </cell>
          <cell r="B1553" t="str">
            <v>JUNDIAI</v>
          </cell>
          <cell r="C1553" t="str">
            <v>SP</v>
          </cell>
          <cell r="D1553">
            <v>9284788</v>
          </cell>
          <cell r="E1553">
            <v>1212278378</v>
          </cell>
          <cell r="F1553">
            <v>7474709</v>
          </cell>
          <cell r="G1553">
            <v>1152927873</v>
          </cell>
          <cell r="H1553">
            <v>5926704</v>
          </cell>
          <cell r="I1553">
            <v>585402288</v>
          </cell>
        </row>
        <row r="1554">
          <cell r="A1554">
            <v>410910</v>
          </cell>
          <cell r="B1554" t="str">
            <v>GUAPOREMA</v>
          </cell>
          <cell r="C1554" t="str">
            <v>PR</v>
          </cell>
          <cell r="D1554">
            <v>364</v>
          </cell>
          <cell r="E1554">
            <v>2958184</v>
          </cell>
          <cell r="F1554">
            <v>4723</v>
          </cell>
          <cell r="G1554">
            <v>10451101</v>
          </cell>
          <cell r="H1554">
            <v>241</v>
          </cell>
          <cell r="I1554">
            <v>4768518</v>
          </cell>
        </row>
        <row r="1555">
          <cell r="A1555">
            <v>430700</v>
          </cell>
          <cell r="B1555" t="str">
            <v>ERECHIM</v>
          </cell>
          <cell r="C1555" t="str">
            <v>RS</v>
          </cell>
          <cell r="D1555">
            <v>50110</v>
          </cell>
          <cell r="F1555">
            <v>1862338</v>
          </cell>
          <cell r="G1555">
            <v>45766665</v>
          </cell>
          <cell r="H1555">
            <v>943257</v>
          </cell>
          <cell r="I1555">
            <v>44149317</v>
          </cell>
        </row>
        <row r="1556">
          <cell r="A1556">
            <v>410260</v>
          </cell>
          <cell r="B1556" t="str">
            <v>BARRACAO</v>
          </cell>
          <cell r="C1556" t="str">
            <v>PR</v>
          </cell>
          <cell r="D1556">
            <v>16228</v>
          </cell>
          <cell r="E1556">
            <v>29083004</v>
          </cell>
          <cell r="F1556">
            <v>256663</v>
          </cell>
          <cell r="G1556">
            <v>19463444</v>
          </cell>
          <cell r="H1556">
            <v>11548</v>
          </cell>
          <cell r="I1556">
            <v>5760105</v>
          </cell>
        </row>
        <row r="1557">
          <cell r="A1557">
            <v>510268</v>
          </cell>
          <cell r="B1557" t="str">
            <v>CAMPOS DE JULIO</v>
          </cell>
          <cell r="C1557" t="str">
            <v>MT</v>
          </cell>
          <cell r="D1557">
            <v>3388</v>
          </cell>
          <cell r="E1557">
            <v>555066</v>
          </cell>
          <cell r="F1557">
            <v>96876</v>
          </cell>
          <cell r="G1557">
            <v>8274175</v>
          </cell>
          <cell r="H1557">
            <v>57553</v>
          </cell>
          <cell r="I1557">
            <v>3927270</v>
          </cell>
        </row>
        <row r="1558">
          <cell r="A1558">
            <v>352960</v>
          </cell>
          <cell r="B1558" t="str">
            <v>MERIDIANO</v>
          </cell>
          <cell r="C1558" t="str">
            <v>SP</v>
          </cell>
          <cell r="D1558">
            <v>805</v>
          </cell>
          <cell r="E1558">
            <v>3832860</v>
          </cell>
          <cell r="F1558">
            <v>353</v>
          </cell>
          <cell r="G1558">
            <v>2297134</v>
          </cell>
          <cell r="H1558">
            <v>2</v>
          </cell>
          <cell r="I1558">
            <v>746096</v>
          </cell>
        </row>
        <row r="1559">
          <cell r="A1559">
            <v>420230</v>
          </cell>
          <cell r="B1559" t="str">
            <v>BIGUACU</v>
          </cell>
          <cell r="C1559" t="str">
            <v>SC</v>
          </cell>
          <cell r="D1559">
            <v>763204</v>
          </cell>
          <cell r="E1559">
            <v>215217669</v>
          </cell>
          <cell r="F1559">
            <v>419009</v>
          </cell>
          <cell r="G1559">
            <v>215189593</v>
          </cell>
          <cell r="H1559">
            <v>968</v>
          </cell>
          <cell r="I1559">
            <v>2062837</v>
          </cell>
        </row>
        <row r="1560">
          <cell r="A1560">
            <v>351910</v>
          </cell>
          <cell r="B1560" t="str">
            <v>IACANGA</v>
          </cell>
          <cell r="C1560" t="str">
            <v>SP</v>
          </cell>
          <cell r="D1560">
            <v>259895</v>
          </cell>
          <cell r="E1560">
            <v>14993195</v>
          </cell>
          <cell r="F1560">
            <v>226690</v>
          </cell>
          <cell r="G1560">
            <v>12901279</v>
          </cell>
          <cell r="H1560">
            <v>165690</v>
          </cell>
          <cell r="I1560">
            <v>8806626</v>
          </cell>
        </row>
        <row r="1561">
          <cell r="A1561">
            <v>410754</v>
          </cell>
          <cell r="B1561" t="str">
            <v>ESPIGAO ALTO DO IGUACU</v>
          </cell>
          <cell r="C1561" t="str">
            <v>PR</v>
          </cell>
          <cell r="D1561">
            <v>223</v>
          </cell>
          <cell r="E1561">
            <v>3696996</v>
          </cell>
          <cell r="F1561">
            <v>250</v>
          </cell>
          <cell r="G1561">
            <v>3582761</v>
          </cell>
          <cell r="H1561">
            <v>2460</v>
          </cell>
          <cell r="I1561">
            <v>1813791</v>
          </cell>
        </row>
        <row r="1562">
          <cell r="A1562">
            <v>510350</v>
          </cell>
          <cell r="B1562" t="str">
            <v>DIAMANTINO</v>
          </cell>
          <cell r="C1562" t="str">
            <v>MT</v>
          </cell>
          <cell r="E1562">
            <v>1112690</v>
          </cell>
          <cell r="F1562">
            <v>20319</v>
          </cell>
          <cell r="G1562">
            <v>4996707</v>
          </cell>
          <cell r="H1562">
            <v>90102</v>
          </cell>
          <cell r="I1562">
            <v>10233815</v>
          </cell>
        </row>
        <row r="1563">
          <cell r="A1563">
            <v>430087</v>
          </cell>
          <cell r="B1563" t="str">
            <v>ARARICA</v>
          </cell>
          <cell r="C1563" t="str">
            <v>RS</v>
          </cell>
        </row>
        <row r="1564">
          <cell r="A1564">
            <v>432230</v>
          </cell>
          <cell r="B1564" t="str">
            <v>TUPARENDI</v>
          </cell>
          <cell r="C1564" t="str">
            <v>RS</v>
          </cell>
          <cell r="F1564">
            <v>822</v>
          </cell>
          <cell r="G1564">
            <v>91807</v>
          </cell>
          <cell r="H1564">
            <v>263</v>
          </cell>
          <cell r="I1564">
            <v>77624</v>
          </cell>
        </row>
        <row r="1565">
          <cell r="A1565">
            <v>432140</v>
          </cell>
          <cell r="B1565" t="str">
            <v>TENENTE PORTELA</v>
          </cell>
          <cell r="C1565" t="str">
            <v>RS</v>
          </cell>
          <cell r="D1565">
            <v>3365</v>
          </cell>
          <cell r="E1565">
            <v>28251371</v>
          </cell>
          <cell r="F1565">
            <v>20035</v>
          </cell>
          <cell r="G1565">
            <v>55667977</v>
          </cell>
          <cell r="H1565">
            <v>13239</v>
          </cell>
          <cell r="I1565">
            <v>24719452</v>
          </cell>
        </row>
        <row r="1566">
          <cell r="A1566">
            <v>431308</v>
          </cell>
          <cell r="B1566" t="str">
            <v>NOVA PADUA</v>
          </cell>
          <cell r="C1566" t="str">
            <v>RS</v>
          </cell>
        </row>
        <row r="1567">
          <cell r="A1567">
            <v>432220</v>
          </cell>
          <cell r="B1567" t="str">
            <v>TUPANCIRETA</v>
          </cell>
          <cell r="C1567" t="str">
            <v>RS</v>
          </cell>
          <cell r="D1567">
            <v>3684</v>
          </cell>
          <cell r="E1567">
            <v>3785001</v>
          </cell>
          <cell r="F1567">
            <v>24581</v>
          </cell>
          <cell r="G1567">
            <v>326241</v>
          </cell>
          <cell r="H1567">
            <v>3108</v>
          </cell>
          <cell r="I1567">
            <v>1529678</v>
          </cell>
        </row>
        <row r="1568">
          <cell r="A1568">
            <v>421010</v>
          </cell>
          <cell r="B1568" t="str">
            <v>MAFRA</v>
          </cell>
          <cell r="C1568" t="str">
            <v>SC</v>
          </cell>
          <cell r="D1568">
            <v>505627</v>
          </cell>
          <cell r="F1568">
            <v>559057</v>
          </cell>
          <cell r="G1568">
            <v>14583053</v>
          </cell>
          <cell r="H1568">
            <v>399300</v>
          </cell>
          <cell r="I1568">
            <v>22854653</v>
          </cell>
        </row>
        <row r="1569">
          <cell r="A1569">
            <v>352070</v>
          </cell>
          <cell r="B1569" t="str">
            <v>INDIAPORA</v>
          </cell>
          <cell r="C1569" t="str">
            <v>SP</v>
          </cell>
          <cell r="E1569">
            <v>655767</v>
          </cell>
          <cell r="F1569">
            <v>125</v>
          </cell>
          <cell r="G1569">
            <v>1685159</v>
          </cell>
          <cell r="I1569">
            <v>1180212</v>
          </cell>
        </row>
        <row r="1570">
          <cell r="A1570">
            <v>431170</v>
          </cell>
          <cell r="B1570" t="str">
            <v>MACHADINHO</v>
          </cell>
          <cell r="C1570" t="str">
            <v>RS</v>
          </cell>
          <cell r="D1570">
            <v>48845</v>
          </cell>
          <cell r="E1570">
            <v>7657620</v>
          </cell>
          <cell r="F1570">
            <v>2280</v>
          </cell>
          <cell r="G1570">
            <v>5262087</v>
          </cell>
          <cell r="I1570">
            <v>401068</v>
          </cell>
        </row>
        <row r="1571">
          <cell r="A1571">
            <v>430220</v>
          </cell>
          <cell r="B1571" t="str">
            <v>BOA VISTA DO BURICA</v>
          </cell>
          <cell r="C1571" t="str">
            <v>RS</v>
          </cell>
          <cell r="D1571">
            <v>8287</v>
          </cell>
          <cell r="E1571">
            <v>93534</v>
          </cell>
          <cell r="F1571">
            <v>1839</v>
          </cell>
          <cell r="G1571">
            <v>149105</v>
          </cell>
          <cell r="H1571">
            <v>22</v>
          </cell>
          <cell r="I1571">
            <v>6068</v>
          </cell>
        </row>
        <row r="1572">
          <cell r="A1572">
            <v>421000</v>
          </cell>
          <cell r="B1572" t="str">
            <v>LUIZ ALVES</v>
          </cell>
          <cell r="C1572" t="str">
            <v>SC</v>
          </cell>
          <cell r="D1572">
            <v>264866</v>
          </cell>
          <cell r="F1572">
            <v>261427</v>
          </cell>
          <cell r="H1572">
            <v>137815</v>
          </cell>
        </row>
        <row r="1573">
          <cell r="A1573">
            <v>510305</v>
          </cell>
          <cell r="B1573" t="str">
            <v>CLAUDIA</v>
          </cell>
          <cell r="C1573" t="str">
            <v>MT</v>
          </cell>
          <cell r="D1573">
            <v>68382</v>
          </cell>
          <cell r="E1573">
            <v>1386957</v>
          </cell>
          <cell r="F1573">
            <v>153810</v>
          </cell>
          <cell r="G1573">
            <v>7982988</v>
          </cell>
          <cell r="H1573">
            <v>75656</v>
          </cell>
          <cell r="I1573">
            <v>7091257</v>
          </cell>
        </row>
        <row r="1574">
          <cell r="A1574">
            <v>500430</v>
          </cell>
          <cell r="B1574" t="str">
            <v>IGUATEMI</v>
          </cell>
          <cell r="C1574" t="str">
            <v>MS</v>
          </cell>
          <cell r="F1574">
            <v>14710</v>
          </cell>
          <cell r="G1574">
            <v>17859142</v>
          </cell>
          <cell r="H1574">
            <v>9910</v>
          </cell>
          <cell r="I1574">
            <v>11212233</v>
          </cell>
        </row>
        <row r="1575">
          <cell r="A1575">
            <v>431115</v>
          </cell>
          <cell r="B1575" t="str">
            <v>JOIA</v>
          </cell>
          <cell r="C1575" t="str">
            <v>RS</v>
          </cell>
          <cell r="F1575">
            <v>36</v>
          </cell>
          <cell r="G1575">
            <v>3389473</v>
          </cell>
          <cell r="I1575">
            <v>5706570</v>
          </cell>
        </row>
        <row r="1576">
          <cell r="A1576">
            <v>430300</v>
          </cell>
          <cell r="B1576" t="str">
            <v>CACHOEIRA DO SUL</v>
          </cell>
          <cell r="C1576" t="str">
            <v>RS</v>
          </cell>
          <cell r="D1576">
            <v>93</v>
          </cell>
          <cell r="E1576">
            <v>2086256</v>
          </cell>
          <cell r="F1576">
            <v>3350</v>
          </cell>
          <cell r="G1576">
            <v>7877285</v>
          </cell>
          <cell r="H1576">
            <v>3040</v>
          </cell>
          <cell r="I1576">
            <v>3249142</v>
          </cell>
        </row>
        <row r="1577">
          <cell r="A1577">
            <v>411605</v>
          </cell>
          <cell r="B1577" t="str">
            <v>MISSAL</v>
          </cell>
          <cell r="C1577" t="str">
            <v>PR</v>
          </cell>
          <cell r="F1577">
            <v>5712</v>
          </cell>
          <cell r="G1577">
            <v>144567</v>
          </cell>
        </row>
        <row r="1578">
          <cell r="A1578">
            <v>351512</v>
          </cell>
          <cell r="B1578" t="str">
            <v>EMILIANOPOLIS</v>
          </cell>
          <cell r="C1578" t="str">
            <v>SP</v>
          </cell>
          <cell r="F1578">
            <v>74</v>
          </cell>
          <cell r="G1578">
            <v>2021933</v>
          </cell>
          <cell r="H1578">
            <v>531</v>
          </cell>
          <cell r="I1578">
            <v>580855</v>
          </cell>
        </row>
        <row r="1579">
          <cell r="A1579">
            <v>412200</v>
          </cell>
          <cell r="B1579" t="str">
            <v>RIO AZUL</v>
          </cell>
          <cell r="C1579" t="str">
            <v>PR</v>
          </cell>
          <cell r="F1579">
            <v>104791</v>
          </cell>
          <cell r="G1579">
            <v>33444762</v>
          </cell>
          <cell r="H1579">
            <v>131623</v>
          </cell>
          <cell r="I1579">
            <v>26102561</v>
          </cell>
        </row>
        <row r="1580">
          <cell r="A1580">
            <v>421040</v>
          </cell>
          <cell r="B1580" t="str">
            <v>MARACAJA</v>
          </cell>
          <cell r="C1580" t="str">
            <v>SC</v>
          </cell>
          <cell r="D1580">
            <v>823</v>
          </cell>
          <cell r="F1580">
            <v>5193</v>
          </cell>
          <cell r="G1580">
            <v>1266266</v>
          </cell>
          <cell r="H1580">
            <v>493</v>
          </cell>
          <cell r="I1580">
            <v>2895727</v>
          </cell>
        </row>
        <row r="1581">
          <cell r="A1581">
            <v>431920</v>
          </cell>
          <cell r="B1581" t="str">
            <v>SAO NICOLAU</v>
          </cell>
          <cell r="C1581" t="str">
            <v>RS</v>
          </cell>
          <cell r="F1581">
            <v>73771</v>
          </cell>
          <cell r="G1581">
            <v>71538</v>
          </cell>
          <cell r="H1581">
            <v>299</v>
          </cell>
          <cell r="I1581">
            <v>47410</v>
          </cell>
        </row>
        <row r="1582">
          <cell r="A1582">
            <v>310110</v>
          </cell>
          <cell r="B1582" t="str">
            <v>AIMORES</v>
          </cell>
          <cell r="C1582" t="str">
            <v>MG</v>
          </cell>
          <cell r="F1582">
            <v>5980</v>
          </cell>
          <cell r="G1582">
            <v>382308</v>
          </cell>
        </row>
        <row r="1583">
          <cell r="A1583">
            <v>314015</v>
          </cell>
          <cell r="B1583" t="str">
            <v>MARIO CAMPOS</v>
          </cell>
          <cell r="C1583" t="str">
            <v>MG</v>
          </cell>
          <cell r="F1583">
            <v>10</v>
          </cell>
          <cell r="G1583">
            <v>1242102</v>
          </cell>
        </row>
        <row r="1584">
          <cell r="A1584">
            <v>411915</v>
          </cell>
          <cell r="B1584" t="str">
            <v>PINHAIS</v>
          </cell>
          <cell r="C1584" t="str">
            <v>PR</v>
          </cell>
          <cell r="F1584">
            <v>123685</v>
          </cell>
          <cell r="G1584">
            <v>656070</v>
          </cell>
          <cell r="H1584">
            <v>579956</v>
          </cell>
          <cell r="I1584">
            <v>9441251</v>
          </cell>
        </row>
        <row r="1585">
          <cell r="A1585">
            <v>421755</v>
          </cell>
          <cell r="B1585" t="str">
            <v>SERRA ALTA</v>
          </cell>
          <cell r="C1585" t="str">
            <v>SC</v>
          </cell>
          <cell r="F1585">
            <v>19857</v>
          </cell>
          <cell r="G1585">
            <v>585116</v>
          </cell>
          <cell r="H1585">
            <v>365</v>
          </cell>
          <cell r="I1585">
            <v>274508</v>
          </cell>
        </row>
        <row r="1586">
          <cell r="A1586">
            <v>411690</v>
          </cell>
          <cell r="B1586" t="str">
            <v>NOVA ESPERANCA</v>
          </cell>
          <cell r="C1586" t="str">
            <v>PR</v>
          </cell>
          <cell r="D1586">
            <v>1227</v>
          </cell>
          <cell r="F1586">
            <v>279685</v>
          </cell>
          <cell r="G1586">
            <v>961239</v>
          </cell>
          <cell r="H1586">
            <v>174722</v>
          </cell>
          <cell r="I1586">
            <v>4067282</v>
          </cell>
        </row>
        <row r="1587">
          <cell r="A1587">
            <v>312770</v>
          </cell>
          <cell r="B1587" t="str">
            <v>GOVERNADOR VALADARES</v>
          </cell>
          <cell r="C1587" t="str">
            <v>MG</v>
          </cell>
          <cell r="D1587">
            <v>2815</v>
          </cell>
          <cell r="F1587">
            <v>260786</v>
          </cell>
          <cell r="G1587">
            <v>2000597</v>
          </cell>
        </row>
        <row r="1588">
          <cell r="A1588">
            <v>410165</v>
          </cell>
          <cell r="B1588" t="str">
            <v>ARAPUA</v>
          </cell>
          <cell r="C1588" t="str">
            <v>PR</v>
          </cell>
          <cell r="F1588">
            <v>74543</v>
          </cell>
          <cell r="H1588">
            <v>55836</v>
          </cell>
          <cell r="I1588">
            <v>2067150</v>
          </cell>
        </row>
        <row r="1589">
          <cell r="A1589">
            <v>314070</v>
          </cell>
          <cell r="B1589" t="str">
            <v>MATEUS LEME</v>
          </cell>
          <cell r="C1589" t="str">
            <v>MG</v>
          </cell>
          <cell r="G1589">
            <v>3332869</v>
          </cell>
        </row>
        <row r="1590">
          <cell r="A1590">
            <v>432057</v>
          </cell>
          <cell r="B1590" t="str">
            <v>SETE DE SETEMBRO</v>
          </cell>
          <cell r="C1590" t="str">
            <v>RS</v>
          </cell>
          <cell r="G1590">
            <v>47610</v>
          </cell>
        </row>
        <row r="1591">
          <cell r="A1591">
            <v>316720</v>
          </cell>
          <cell r="B1591" t="str">
            <v>SETE LAGOAS</v>
          </cell>
          <cell r="C1591" t="str">
            <v>MG</v>
          </cell>
          <cell r="F1591">
            <v>50102</v>
          </cell>
          <cell r="G1591">
            <v>465557</v>
          </cell>
        </row>
        <row r="1592">
          <cell r="A1592">
            <v>316840</v>
          </cell>
          <cell r="B1592" t="str">
            <v>TARUMIRIM</v>
          </cell>
          <cell r="C1592" t="str">
            <v>MG</v>
          </cell>
          <cell r="F1592">
            <v>4733</v>
          </cell>
          <cell r="G1592">
            <v>360</v>
          </cell>
        </row>
        <row r="1593">
          <cell r="A1593">
            <v>310960</v>
          </cell>
          <cell r="B1593" t="str">
            <v>CACHOEIRA DA PRATA</v>
          </cell>
          <cell r="C1593" t="str">
            <v>MG</v>
          </cell>
          <cell r="F1593">
            <v>21870</v>
          </cell>
          <cell r="G1593">
            <v>13</v>
          </cell>
        </row>
        <row r="1594">
          <cell r="A1594">
            <v>316990</v>
          </cell>
          <cell r="B1594" t="str">
            <v>UBA</v>
          </cell>
          <cell r="C1594" t="str">
            <v>MG</v>
          </cell>
          <cell r="F1594">
            <v>38553</v>
          </cell>
          <cell r="G1594">
            <v>1321</v>
          </cell>
        </row>
        <row r="1595">
          <cell r="A1595">
            <v>412050</v>
          </cell>
          <cell r="B1595" t="str">
            <v>PRIMEIRO DE MAIO</v>
          </cell>
          <cell r="C1595" t="str">
            <v>PR</v>
          </cell>
          <cell r="F1595">
            <v>63442</v>
          </cell>
          <cell r="H1595">
            <v>55936</v>
          </cell>
          <cell r="I1595">
            <v>25880</v>
          </cell>
        </row>
        <row r="1596">
          <cell r="A1596">
            <v>310010</v>
          </cell>
          <cell r="B1596" t="str">
            <v>ABADIA DOS DOURADOS</v>
          </cell>
          <cell r="C1596" t="str">
            <v>MG</v>
          </cell>
          <cell r="D1596">
            <v>165</v>
          </cell>
          <cell r="F1596">
            <v>1865</v>
          </cell>
          <cell r="G1596">
            <v>13297</v>
          </cell>
        </row>
        <row r="1597">
          <cell r="A1597">
            <v>313420</v>
          </cell>
          <cell r="B1597" t="str">
            <v>ITUIUTABA</v>
          </cell>
          <cell r="C1597" t="str">
            <v>MG</v>
          </cell>
          <cell r="F1597">
            <v>23391</v>
          </cell>
          <cell r="G1597">
            <v>100388</v>
          </cell>
        </row>
        <row r="1598">
          <cell r="A1598">
            <v>311360</v>
          </cell>
          <cell r="B1598" t="str">
            <v>CAREACU</v>
          </cell>
          <cell r="C1598" t="str">
            <v>MG</v>
          </cell>
          <cell r="G1598">
            <v>34418</v>
          </cell>
        </row>
        <row r="1599">
          <cell r="A1599">
            <v>312670</v>
          </cell>
          <cell r="B1599" t="str">
            <v>FRANCISCO SA</v>
          </cell>
          <cell r="C1599" t="str">
            <v>MG</v>
          </cell>
          <cell r="G1599">
            <v>4188</v>
          </cell>
        </row>
        <row r="1600">
          <cell r="A1600">
            <v>316165</v>
          </cell>
          <cell r="B1600" t="str">
            <v>SAO GERALDO DO BAIXIO</v>
          </cell>
          <cell r="C1600" t="str">
            <v>MG</v>
          </cell>
          <cell r="G1600">
            <v>8</v>
          </cell>
        </row>
        <row r="1601">
          <cell r="A1601">
            <v>421400</v>
          </cell>
          <cell r="B1601" t="str">
            <v>PRESIDENTE GETULIO</v>
          </cell>
          <cell r="C1601" t="str">
            <v>SC</v>
          </cell>
          <cell r="D1601">
            <v>29510</v>
          </cell>
          <cell r="F1601">
            <v>51184</v>
          </cell>
          <cell r="H1601">
            <v>46562</v>
          </cell>
        </row>
        <row r="1602">
          <cell r="A1602">
            <v>315800</v>
          </cell>
          <cell r="B1602" t="str">
            <v>SANTA MARIA DE ITABIRA</v>
          </cell>
          <cell r="C1602" t="str">
            <v>MG</v>
          </cell>
          <cell r="F1602">
            <v>2305</v>
          </cell>
        </row>
        <row r="1603">
          <cell r="A1603">
            <v>315200</v>
          </cell>
          <cell r="B1603" t="str">
            <v>POMPEU</v>
          </cell>
          <cell r="C1603" t="str">
            <v>MG</v>
          </cell>
          <cell r="F1603">
            <v>2082</v>
          </cell>
        </row>
        <row r="1604">
          <cell r="A1604">
            <v>430957</v>
          </cell>
          <cell r="B1604" t="str">
            <v>HERVEIRAS</v>
          </cell>
          <cell r="C1604" t="str">
            <v>RS</v>
          </cell>
          <cell r="H1604">
            <v>4</v>
          </cell>
        </row>
        <row r="1605">
          <cell r="A1605">
            <v>310460</v>
          </cell>
          <cell r="B1605" t="str">
            <v>ASTOLFO DUTRA</v>
          </cell>
          <cell r="C1605" t="str">
            <v>MG</v>
          </cell>
          <cell r="F1605">
            <v>10</v>
          </cell>
        </row>
        <row r="1606">
          <cell r="A1606">
            <v>312900</v>
          </cell>
          <cell r="B1606" t="str">
            <v>GUIRICEMA</v>
          </cell>
          <cell r="C1606" t="str">
            <v>MG</v>
          </cell>
          <cell r="F1606">
            <v>252</v>
          </cell>
        </row>
        <row r="1607">
          <cell r="A1607">
            <v>315290</v>
          </cell>
          <cell r="B1607" t="str">
            <v>PRATAPOLIS</v>
          </cell>
          <cell r="C1607" t="str">
            <v>MG</v>
          </cell>
          <cell r="F1607">
            <v>5</v>
          </cell>
        </row>
        <row r="1608">
          <cell r="A1608">
            <v>500440</v>
          </cell>
          <cell r="B1608" t="str">
            <v>INOCENCIA</v>
          </cell>
          <cell r="C1608" t="str">
            <v>MS</v>
          </cell>
          <cell r="D1608">
            <v>50716</v>
          </cell>
          <cell r="E1608">
            <v>5782783</v>
          </cell>
          <cell r="F1608">
            <v>67783</v>
          </cell>
          <cell r="G1608">
            <v>8269189</v>
          </cell>
          <cell r="H1608">
            <v>33266</v>
          </cell>
          <cell r="I1608">
            <v>5294763</v>
          </cell>
        </row>
        <row r="1609">
          <cell r="A1609">
            <v>500345</v>
          </cell>
          <cell r="B1609" t="str">
            <v>DEODAPOLIS</v>
          </cell>
          <cell r="C1609" t="str">
            <v>MS</v>
          </cell>
          <cell r="F1609">
            <v>205071</v>
          </cell>
          <cell r="G1609">
            <v>8607750</v>
          </cell>
          <cell r="H1609">
            <v>131390</v>
          </cell>
          <cell r="I1609">
            <v>6662940</v>
          </cell>
        </row>
        <row r="1610">
          <cell r="A1610">
            <v>411585</v>
          </cell>
          <cell r="B1610" t="str">
            <v>MERCEDES</v>
          </cell>
          <cell r="C1610" t="str">
            <v>PR</v>
          </cell>
          <cell r="D1610">
            <v>2822</v>
          </cell>
          <cell r="E1610">
            <v>9627001</v>
          </cell>
          <cell r="F1610">
            <v>3635</v>
          </cell>
          <cell r="G1610">
            <v>10165714</v>
          </cell>
        </row>
        <row r="1611">
          <cell r="A1611">
            <v>353810</v>
          </cell>
          <cell r="B1611" t="str">
            <v>PINDORAMA</v>
          </cell>
          <cell r="C1611" t="str">
            <v>SP</v>
          </cell>
        </row>
        <row r="1612">
          <cell r="A1612">
            <v>421315</v>
          </cell>
          <cell r="B1612" t="str">
            <v>PLANALTO ALEGRE</v>
          </cell>
          <cell r="C1612" t="str">
            <v>SC</v>
          </cell>
          <cell r="E1612">
            <v>4560559</v>
          </cell>
          <cell r="G1612">
            <v>4787043</v>
          </cell>
        </row>
        <row r="1613">
          <cell r="A1613">
            <v>431150</v>
          </cell>
          <cell r="B1613" t="str">
            <v>LAVRAS DO SUL</v>
          </cell>
          <cell r="C1613" t="str">
            <v>RS</v>
          </cell>
          <cell r="E1613">
            <v>3664856</v>
          </cell>
          <cell r="G1613">
            <v>3707656</v>
          </cell>
          <cell r="I1613">
            <v>1753529</v>
          </cell>
        </row>
        <row r="1614">
          <cell r="A1614">
            <v>430890</v>
          </cell>
          <cell r="B1614" t="str">
            <v>GETULIO VARGAS</v>
          </cell>
          <cell r="C1614" t="str">
            <v>RS</v>
          </cell>
          <cell r="D1614">
            <v>142388</v>
          </cell>
          <cell r="E1614">
            <v>8787321</v>
          </cell>
          <cell r="F1614">
            <v>214008</v>
          </cell>
          <cell r="G1614">
            <v>8141565</v>
          </cell>
          <cell r="H1614">
            <v>99537</v>
          </cell>
          <cell r="I1614">
            <v>4830601</v>
          </cell>
        </row>
        <row r="1615">
          <cell r="A1615">
            <v>411760</v>
          </cell>
          <cell r="B1615" t="str">
            <v>PALMAS</v>
          </cell>
          <cell r="C1615" t="str">
            <v>PR</v>
          </cell>
          <cell r="D1615">
            <v>705348</v>
          </cell>
          <cell r="E1615">
            <v>24612909</v>
          </cell>
          <cell r="F1615">
            <v>586153</v>
          </cell>
          <cell r="G1615">
            <v>40151978</v>
          </cell>
          <cell r="H1615">
            <v>236223</v>
          </cell>
          <cell r="I1615">
            <v>25647246</v>
          </cell>
        </row>
        <row r="1616">
          <cell r="A1616">
            <v>432254</v>
          </cell>
          <cell r="B1616" t="str">
            <v>VALE REAL</v>
          </cell>
          <cell r="C1616" t="str">
            <v>RS</v>
          </cell>
          <cell r="D1616">
            <v>1680</v>
          </cell>
          <cell r="E1616">
            <v>407841</v>
          </cell>
          <cell r="G1616">
            <v>307534</v>
          </cell>
        </row>
        <row r="1617">
          <cell r="A1617">
            <v>353100</v>
          </cell>
          <cell r="B1617" t="str">
            <v>MONCOES</v>
          </cell>
          <cell r="C1617" t="str">
            <v>SP</v>
          </cell>
          <cell r="I1617">
            <v>40319</v>
          </cell>
        </row>
        <row r="1618">
          <cell r="A1618">
            <v>430512</v>
          </cell>
          <cell r="B1618" t="str">
            <v>CERRITO</v>
          </cell>
          <cell r="C1618" t="str">
            <v>RS</v>
          </cell>
          <cell r="D1618">
            <v>1599</v>
          </cell>
          <cell r="E1618">
            <v>3462021</v>
          </cell>
          <cell r="F1618">
            <v>926</v>
          </cell>
          <cell r="G1618">
            <v>2297057</v>
          </cell>
          <cell r="H1618">
            <v>258</v>
          </cell>
          <cell r="I1618">
            <v>1255427</v>
          </cell>
        </row>
        <row r="1619">
          <cell r="A1619">
            <v>421230</v>
          </cell>
          <cell r="B1619" t="str">
            <v>PAULO LOPES</v>
          </cell>
          <cell r="C1619" t="str">
            <v>SC</v>
          </cell>
          <cell r="D1619">
            <v>285861</v>
          </cell>
          <cell r="E1619">
            <v>12572159</v>
          </cell>
          <cell r="F1619">
            <v>266840</v>
          </cell>
          <cell r="G1619">
            <v>17389616</v>
          </cell>
          <cell r="H1619">
            <v>90072</v>
          </cell>
          <cell r="I1619">
            <v>6257717</v>
          </cell>
        </row>
        <row r="1620">
          <cell r="A1620">
            <v>421185</v>
          </cell>
          <cell r="B1620" t="str">
            <v>OURO VERDE</v>
          </cell>
          <cell r="C1620" t="str">
            <v>SC</v>
          </cell>
          <cell r="D1620">
            <v>9596</v>
          </cell>
          <cell r="E1620">
            <v>1534886</v>
          </cell>
          <cell r="F1620">
            <v>152</v>
          </cell>
          <cell r="G1620">
            <v>2673668</v>
          </cell>
          <cell r="H1620">
            <v>2</v>
          </cell>
          <cell r="I1620">
            <v>2546731</v>
          </cell>
        </row>
        <row r="1621">
          <cell r="A1621">
            <v>421500</v>
          </cell>
          <cell r="B1621" t="str">
            <v>RIO NEGRINHO</v>
          </cell>
          <cell r="C1621" t="str">
            <v>SC</v>
          </cell>
          <cell r="F1621">
            <v>173782</v>
          </cell>
          <cell r="G1621">
            <v>22770057</v>
          </cell>
          <cell r="H1621">
            <v>75242</v>
          </cell>
          <cell r="I1621">
            <v>16965521</v>
          </cell>
        </row>
        <row r="1622">
          <cell r="A1622">
            <v>352880</v>
          </cell>
          <cell r="B1622" t="str">
            <v>MARACAI</v>
          </cell>
          <cell r="C1622" t="str">
            <v>SP</v>
          </cell>
          <cell r="D1622">
            <v>114801</v>
          </cell>
          <cell r="E1622">
            <v>13369800</v>
          </cell>
          <cell r="F1622">
            <v>95361</v>
          </cell>
          <cell r="G1622">
            <v>16011108</v>
          </cell>
          <cell r="H1622">
            <v>15459</v>
          </cell>
          <cell r="I1622">
            <v>3862943</v>
          </cell>
        </row>
        <row r="1623">
          <cell r="A1623">
            <v>353520</v>
          </cell>
          <cell r="B1623" t="str">
            <v>PALMEIRA D'OESTE</v>
          </cell>
          <cell r="C1623" t="str">
            <v>SP</v>
          </cell>
        </row>
        <row r="1624">
          <cell r="A1624">
            <v>430544</v>
          </cell>
          <cell r="B1624" t="str">
            <v>CHUVISCA</v>
          </cell>
          <cell r="C1624" t="str">
            <v>RS</v>
          </cell>
          <cell r="D1624">
            <v>497</v>
          </cell>
          <cell r="E1624">
            <v>7510</v>
          </cell>
          <cell r="F1624">
            <v>2516</v>
          </cell>
          <cell r="G1624">
            <v>54992</v>
          </cell>
          <cell r="H1624">
            <v>3198</v>
          </cell>
          <cell r="I1624">
            <v>46881</v>
          </cell>
        </row>
        <row r="1625">
          <cell r="A1625">
            <v>420720</v>
          </cell>
          <cell r="B1625" t="str">
            <v>IMARUI</v>
          </cell>
          <cell r="C1625" t="str">
            <v>SC</v>
          </cell>
          <cell r="D1625">
            <v>28063</v>
          </cell>
          <cell r="F1625">
            <v>1441</v>
          </cell>
          <cell r="G1625">
            <v>2105333</v>
          </cell>
          <cell r="H1625">
            <v>869</v>
          </cell>
          <cell r="I1625">
            <v>4481184</v>
          </cell>
        </row>
        <row r="1626">
          <cell r="A1626">
            <v>432240</v>
          </cell>
          <cell r="B1626" t="str">
            <v>URUGUAIANA</v>
          </cell>
          <cell r="C1626" t="str">
            <v>RS</v>
          </cell>
          <cell r="D1626">
            <v>551741</v>
          </cell>
          <cell r="F1626">
            <v>594721</v>
          </cell>
          <cell r="G1626">
            <v>12206351</v>
          </cell>
          <cell r="H1626">
            <v>324215</v>
          </cell>
          <cell r="I1626">
            <v>21785254</v>
          </cell>
        </row>
        <row r="1627">
          <cell r="A1627">
            <v>430820</v>
          </cell>
          <cell r="B1627" t="str">
            <v>FLORES DA CUNHA</v>
          </cell>
          <cell r="C1627" t="str">
            <v>RS</v>
          </cell>
          <cell r="H1627">
            <v>17443</v>
          </cell>
          <cell r="I1627">
            <v>560934</v>
          </cell>
        </row>
        <row r="1628">
          <cell r="A1628">
            <v>430140</v>
          </cell>
          <cell r="B1628" t="str">
            <v>ARVOREZINHA</v>
          </cell>
          <cell r="C1628" t="str">
            <v>RS</v>
          </cell>
          <cell r="D1628">
            <v>138260</v>
          </cell>
          <cell r="E1628">
            <v>3386754</v>
          </cell>
          <cell r="F1628">
            <v>40558</v>
          </cell>
          <cell r="G1628">
            <v>6441671</v>
          </cell>
          <cell r="H1628">
            <v>84457</v>
          </cell>
          <cell r="I1628">
            <v>2470357</v>
          </cell>
        </row>
        <row r="1629">
          <cell r="A1629">
            <v>351900</v>
          </cell>
          <cell r="B1629" t="str">
            <v>HERCULANDIA</v>
          </cell>
          <cell r="C1629" t="str">
            <v>SP</v>
          </cell>
          <cell r="F1629">
            <v>149950</v>
          </cell>
          <cell r="G1629">
            <v>970432</v>
          </cell>
          <cell r="H1629">
            <v>161675</v>
          </cell>
          <cell r="I1629">
            <v>832166</v>
          </cell>
        </row>
        <row r="1630">
          <cell r="A1630">
            <v>410850</v>
          </cell>
          <cell r="B1630" t="str">
            <v>GENERAL CARNEIRO</v>
          </cell>
          <cell r="C1630" t="str">
            <v>PR</v>
          </cell>
          <cell r="D1630">
            <v>20</v>
          </cell>
          <cell r="F1630">
            <v>266</v>
          </cell>
          <cell r="G1630">
            <v>109522</v>
          </cell>
        </row>
        <row r="1631">
          <cell r="A1631">
            <v>350700</v>
          </cell>
          <cell r="B1631" t="str">
            <v>BOITUVA</v>
          </cell>
          <cell r="C1631" t="str">
            <v>SP</v>
          </cell>
          <cell r="D1631">
            <v>609771</v>
          </cell>
          <cell r="E1631">
            <v>61516333</v>
          </cell>
          <cell r="F1631">
            <v>1117723</v>
          </cell>
          <cell r="G1631">
            <v>94352599</v>
          </cell>
          <cell r="H1631">
            <v>273268</v>
          </cell>
          <cell r="I1631">
            <v>30365019</v>
          </cell>
        </row>
        <row r="1632">
          <cell r="A1632">
            <v>353220</v>
          </cell>
          <cell r="B1632" t="str">
            <v>NARANDIBA</v>
          </cell>
          <cell r="C1632" t="str">
            <v>SP</v>
          </cell>
          <cell r="F1632">
            <v>17886</v>
          </cell>
          <cell r="G1632">
            <v>8925406</v>
          </cell>
          <cell r="H1632">
            <v>8106</v>
          </cell>
          <cell r="I1632">
            <v>6542212</v>
          </cell>
        </row>
        <row r="1633">
          <cell r="A1633">
            <v>410800</v>
          </cell>
          <cell r="B1633" t="str">
            <v>FLORESTOPOLIS</v>
          </cell>
          <cell r="C1633" t="str">
            <v>PR</v>
          </cell>
          <cell r="D1633">
            <v>735</v>
          </cell>
          <cell r="E1633">
            <v>839946</v>
          </cell>
          <cell r="F1633">
            <v>112635</v>
          </cell>
          <cell r="H1633">
            <v>64057</v>
          </cell>
        </row>
        <row r="1634">
          <cell r="A1634">
            <v>410302</v>
          </cell>
          <cell r="B1634" t="str">
            <v>BOA ESPERANCA DO IGUACU</v>
          </cell>
          <cell r="C1634" t="str">
            <v>PR</v>
          </cell>
          <cell r="G1634">
            <v>1226787</v>
          </cell>
        </row>
        <row r="1635">
          <cell r="A1635">
            <v>310670</v>
          </cell>
          <cell r="B1635" t="str">
            <v>BETIM</v>
          </cell>
          <cell r="C1635" t="str">
            <v>MG</v>
          </cell>
          <cell r="F1635">
            <v>5324</v>
          </cell>
          <cell r="G1635">
            <v>2805745</v>
          </cell>
        </row>
        <row r="1636">
          <cell r="A1636">
            <v>313840</v>
          </cell>
          <cell r="B1636" t="str">
            <v>LEOPOLDINA</v>
          </cell>
          <cell r="C1636" t="str">
            <v>MG</v>
          </cell>
          <cell r="F1636">
            <v>108018</v>
          </cell>
          <cell r="G1636">
            <v>110</v>
          </cell>
        </row>
        <row r="1637">
          <cell r="A1637">
            <v>313240</v>
          </cell>
          <cell r="B1637" t="str">
            <v>ITAJUBA</v>
          </cell>
          <cell r="C1637" t="str">
            <v>MG</v>
          </cell>
          <cell r="F1637">
            <v>16911</v>
          </cell>
          <cell r="G1637">
            <v>150</v>
          </cell>
        </row>
        <row r="1638">
          <cell r="A1638">
            <v>316770</v>
          </cell>
          <cell r="B1638" t="str">
            <v>SOBRALIA</v>
          </cell>
          <cell r="C1638" t="str">
            <v>MG</v>
          </cell>
          <cell r="G1638">
            <v>657</v>
          </cell>
        </row>
        <row r="1639">
          <cell r="A1639">
            <v>317110</v>
          </cell>
          <cell r="B1639" t="str">
            <v>VERISSIMO</v>
          </cell>
          <cell r="C1639" t="str">
            <v>MG</v>
          </cell>
          <cell r="G1639">
            <v>183977</v>
          </cell>
        </row>
        <row r="1640">
          <cell r="A1640">
            <v>310030</v>
          </cell>
          <cell r="B1640" t="str">
            <v>ABRE CAMPO</v>
          </cell>
          <cell r="C1640" t="str">
            <v>MG</v>
          </cell>
          <cell r="F1640">
            <v>63835</v>
          </cell>
          <cell r="G1640">
            <v>25929</v>
          </cell>
        </row>
        <row r="1641">
          <cell r="A1641">
            <v>314430</v>
          </cell>
          <cell r="B1641" t="str">
            <v>NANUQUE</v>
          </cell>
          <cell r="C1641" t="str">
            <v>MG</v>
          </cell>
          <cell r="F1641">
            <v>445</v>
          </cell>
          <cell r="G1641">
            <v>120</v>
          </cell>
        </row>
        <row r="1642">
          <cell r="A1642">
            <v>312352</v>
          </cell>
          <cell r="B1642" t="str">
            <v>DURANDE</v>
          </cell>
          <cell r="C1642" t="str">
            <v>MG</v>
          </cell>
          <cell r="F1642">
            <v>25530</v>
          </cell>
        </row>
        <row r="1643">
          <cell r="A1643">
            <v>500627</v>
          </cell>
          <cell r="B1643" t="str">
            <v>PARAISO DAS AGUAS</v>
          </cell>
          <cell r="C1643" t="str">
            <v>MS</v>
          </cell>
          <cell r="H1643">
            <v>17370</v>
          </cell>
        </row>
        <row r="1644">
          <cell r="A1644">
            <v>310470</v>
          </cell>
          <cell r="B1644" t="str">
            <v>ATALEIA</v>
          </cell>
          <cell r="C1644" t="str">
            <v>MG</v>
          </cell>
          <cell r="F1644">
            <v>42</v>
          </cell>
        </row>
        <row r="1645">
          <cell r="A1645">
            <v>312570</v>
          </cell>
          <cell r="B1645" t="str">
            <v>FELIXLANDIA</v>
          </cell>
          <cell r="C1645" t="str">
            <v>MG</v>
          </cell>
          <cell r="F1645">
            <v>58</v>
          </cell>
        </row>
        <row r="1646">
          <cell r="A1646">
            <v>316790</v>
          </cell>
          <cell r="B1646" t="str">
            <v>TABULEIRO</v>
          </cell>
          <cell r="C1646" t="str">
            <v>MG</v>
          </cell>
          <cell r="F1646">
            <v>370</v>
          </cell>
        </row>
        <row r="1647">
          <cell r="A1647">
            <v>317107</v>
          </cell>
          <cell r="B1647" t="str">
            <v>VEREDINHA</v>
          </cell>
          <cell r="C1647" t="str">
            <v>MG</v>
          </cell>
          <cell r="F1647">
            <v>650</v>
          </cell>
          <cell r="H1647">
            <v>137</v>
          </cell>
        </row>
        <row r="1648">
          <cell r="A1648">
            <v>310640</v>
          </cell>
          <cell r="B1648" t="str">
            <v>BELO VALE</v>
          </cell>
          <cell r="C1648" t="str">
            <v>MG</v>
          </cell>
          <cell r="F1648">
            <v>51</v>
          </cell>
        </row>
        <row r="1649">
          <cell r="A1649">
            <v>410690</v>
          </cell>
          <cell r="B1649" t="str">
            <v>CURITIBA</v>
          </cell>
          <cell r="C1649" t="str">
            <v>PR</v>
          </cell>
        </row>
        <row r="1650">
          <cell r="A1650">
            <v>320490</v>
          </cell>
          <cell r="B1650" t="str">
            <v>SAO MATEUS</v>
          </cell>
          <cell r="C1650" t="str">
            <v>ES</v>
          </cell>
        </row>
        <row r="1651">
          <cell r="A1651">
            <v>320350</v>
          </cell>
          <cell r="B1651" t="str">
            <v>MONTANHA</v>
          </cell>
          <cell r="C1651" t="str">
            <v>ES</v>
          </cell>
        </row>
        <row r="1652">
          <cell r="A1652">
            <v>316710</v>
          </cell>
          <cell r="B1652" t="str">
            <v>SERRO</v>
          </cell>
          <cell r="C1652" t="str">
            <v>MG</v>
          </cell>
        </row>
        <row r="1653">
          <cell r="A1653">
            <v>311115</v>
          </cell>
          <cell r="B1653" t="str">
            <v>CAMPO AZUL</v>
          </cell>
          <cell r="C1653" t="str">
            <v>MG</v>
          </cell>
        </row>
        <row r="1654">
          <cell r="A1654">
            <v>315090</v>
          </cell>
          <cell r="B1654" t="str">
            <v>PIRANGUCU</v>
          </cell>
          <cell r="C1654" t="str">
            <v>MG</v>
          </cell>
          <cell r="F1654">
            <v>8</v>
          </cell>
        </row>
        <row r="1655">
          <cell r="A1655">
            <v>314610</v>
          </cell>
          <cell r="B1655" t="str">
            <v>OURO PRETO</v>
          </cell>
          <cell r="C1655" t="str">
            <v>MG</v>
          </cell>
          <cell r="F1655">
            <v>160</v>
          </cell>
        </row>
        <row r="1656">
          <cell r="A1656">
            <v>500110</v>
          </cell>
          <cell r="B1656" t="str">
            <v>AQUIDAUANA</v>
          </cell>
          <cell r="C1656" t="str">
            <v>MS</v>
          </cell>
          <cell r="D1656">
            <v>891345</v>
          </cell>
          <cell r="E1656">
            <v>37052274</v>
          </cell>
          <cell r="F1656">
            <v>959364</v>
          </cell>
          <cell r="G1656">
            <v>31183079</v>
          </cell>
          <cell r="H1656">
            <v>337381</v>
          </cell>
          <cell r="I1656">
            <v>32235535</v>
          </cell>
        </row>
        <row r="1657">
          <cell r="A1657">
            <v>411910</v>
          </cell>
          <cell r="B1657" t="str">
            <v>PIEN</v>
          </cell>
          <cell r="C1657" t="str">
            <v>PR</v>
          </cell>
          <cell r="F1657">
            <v>138467</v>
          </cell>
          <cell r="G1657">
            <v>14484591</v>
          </cell>
          <cell r="H1657">
            <v>125247</v>
          </cell>
          <cell r="I1657">
            <v>8275516</v>
          </cell>
        </row>
        <row r="1658">
          <cell r="A1658">
            <v>352115</v>
          </cell>
          <cell r="B1658" t="str">
            <v>IPIGUA</v>
          </cell>
          <cell r="C1658" t="str">
            <v>SP</v>
          </cell>
          <cell r="D1658">
            <v>24126</v>
          </cell>
          <cell r="E1658">
            <v>6141703</v>
          </cell>
          <cell r="F1658">
            <v>17426</v>
          </cell>
          <cell r="G1658">
            <v>6614712</v>
          </cell>
          <cell r="H1658">
            <v>10740</v>
          </cell>
          <cell r="I1658">
            <v>3557755</v>
          </cell>
        </row>
        <row r="1659">
          <cell r="A1659">
            <v>412460</v>
          </cell>
          <cell r="B1659" t="str">
            <v>SAO CARLOS DO IVAI</v>
          </cell>
          <cell r="C1659" t="str">
            <v>PR</v>
          </cell>
          <cell r="D1659">
            <v>5361</v>
          </cell>
          <cell r="E1659">
            <v>17782853</v>
          </cell>
          <cell r="F1659">
            <v>5482</v>
          </cell>
          <cell r="G1659">
            <v>22554472</v>
          </cell>
          <cell r="H1659">
            <v>3108</v>
          </cell>
          <cell r="I1659">
            <v>8615722</v>
          </cell>
        </row>
        <row r="1660">
          <cell r="A1660">
            <v>410890</v>
          </cell>
          <cell r="B1660" t="str">
            <v>GUAIRACA</v>
          </cell>
          <cell r="C1660" t="str">
            <v>PR</v>
          </cell>
          <cell r="D1660">
            <v>30</v>
          </cell>
          <cell r="E1660">
            <v>2156737</v>
          </cell>
          <cell r="F1660">
            <v>532</v>
          </cell>
          <cell r="G1660">
            <v>11852620</v>
          </cell>
          <cell r="H1660">
            <v>29389</v>
          </cell>
          <cell r="I1660">
            <v>5737936</v>
          </cell>
        </row>
        <row r="1661">
          <cell r="A1661">
            <v>430920</v>
          </cell>
          <cell r="B1661" t="str">
            <v>GRAVATAI</v>
          </cell>
          <cell r="C1661" t="str">
            <v>RS</v>
          </cell>
          <cell r="D1661">
            <v>1191431</v>
          </cell>
          <cell r="E1661">
            <v>12605066</v>
          </cell>
          <cell r="F1661">
            <v>1766040</v>
          </cell>
          <cell r="G1661">
            <v>10845780</v>
          </cell>
          <cell r="H1661">
            <v>38550</v>
          </cell>
        </row>
        <row r="1662">
          <cell r="A1662">
            <v>521250</v>
          </cell>
          <cell r="B1662" t="str">
            <v>LUZIANIA</v>
          </cell>
          <cell r="C1662" t="str">
            <v>GO</v>
          </cell>
          <cell r="D1662">
            <v>2664196</v>
          </cell>
          <cell r="E1662">
            <v>191684800</v>
          </cell>
          <cell r="F1662">
            <v>1394931</v>
          </cell>
          <cell r="G1662">
            <v>142135397</v>
          </cell>
          <cell r="H1662">
            <v>322228</v>
          </cell>
          <cell r="I1662">
            <v>54710179</v>
          </cell>
        </row>
        <row r="1663">
          <cell r="A1663">
            <v>410440</v>
          </cell>
          <cell r="B1663" t="str">
            <v>CANDIDO DE ABREU</v>
          </cell>
          <cell r="C1663" t="str">
            <v>PR</v>
          </cell>
          <cell r="D1663">
            <v>213726</v>
          </cell>
          <cell r="E1663">
            <v>46264375</v>
          </cell>
          <cell r="F1663">
            <v>26492</v>
          </cell>
          <cell r="G1663">
            <v>34567531</v>
          </cell>
          <cell r="H1663">
            <v>7154</v>
          </cell>
          <cell r="I1663">
            <v>16878859</v>
          </cell>
        </row>
        <row r="1664">
          <cell r="A1664">
            <v>410700</v>
          </cell>
          <cell r="B1664" t="str">
            <v>CURIUVA</v>
          </cell>
          <cell r="C1664" t="str">
            <v>PR</v>
          </cell>
          <cell r="D1664">
            <v>249394</v>
          </cell>
          <cell r="E1664">
            <v>72975468</v>
          </cell>
          <cell r="F1664">
            <v>143103</v>
          </cell>
          <cell r="G1664">
            <v>61591606</v>
          </cell>
          <cell r="H1664">
            <v>40564</v>
          </cell>
          <cell r="I1664">
            <v>33379381</v>
          </cell>
        </row>
        <row r="1665">
          <cell r="A1665">
            <v>420040</v>
          </cell>
          <cell r="B1665" t="str">
            <v>AGUA DOCE</v>
          </cell>
          <cell r="C1665" t="str">
            <v>SC</v>
          </cell>
          <cell r="D1665">
            <v>869</v>
          </cell>
          <cell r="E1665">
            <v>8790941</v>
          </cell>
          <cell r="F1665">
            <v>1763</v>
          </cell>
          <cell r="G1665">
            <v>10870685</v>
          </cell>
          <cell r="H1665">
            <v>2797</v>
          </cell>
          <cell r="I1665">
            <v>4726786</v>
          </cell>
        </row>
        <row r="1666">
          <cell r="A1666">
            <v>352110</v>
          </cell>
          <cell r="B1666" t="str">
            <v>IPEUNA</v>
          </cell>
          <cell r="C1666" t="str">
            <v>SP</v>
          </cell>
          <cell r="D1666">
            <v>114713</v>
          </cell>
          <cell r="E1666">
            <v>9171120</v>
          </cell>
          <cell r="F1666">
            <v>102918</v>
          </cell>
          <cell r="G1666">
            <v>8991068</v>
          </cell>
          <cell r="H1666">
            <v>15960</v>
          </cell>
          <cell r="I1666">
            <v>4307271</v>
          </cell>
        </row>
        <row r="1667">
          <cell r="A1667">
            <v>431330</v>
          </cell>
          <cell r="B1667" t="str">
            <v>NOVA PRATA</v>
          </cell>
          <cell r="C1667" t="str">
            <v>RS</v>
          </cell>
          <cell r="H1667">
            <v>128393</v>
          </cell>
          <cell r="I1667">
            <v>1130696</v>
          </cell>
        </row>
        <row r="1668">
          <cell r="A1668">
            <v>420670</v>
          </cell>
          <cell r="B1668" t="str">
            <v>HERVAL D'OESTE</v>
          </cell>
          <cell r="C1668" t="str">
            <v>SC</v>
          </cell>
          <cell r="D1668">
            <v>1844</v>
          </cell>
          <cell r="E1668">
            <v>801845</v>
          </cell>
          <cell r="F1668">
            <v>145715</v>
          </cell>
          <cell r="G1668">
            <v>7010123</v>
          </cell>
          <cell r="H1668">
            <v>123306</v>
          </cell>
          <cell r="I1668">
            <v>3440411</v>
          </cell>
        </row>
        <row r="1669">
          <cell r="A1669">
            <v>431442</v>
          </cell>
          <cell r="B1669" t="str">
            <v>PICADA CAFE</v>
          </cell>
          <cell r="C1669" t="str">
            <v>RS</v>
          </cell>
          <cell r="D1669">
            <v>38064</v>
          </cell>
          <cell r="E1669">
            <v>3917445</v>
          </cell>
          <cell r="F1669">
            <v>21743</v>
          </cell>
          <cell r="G1669">
            <v>2102325</v>
          </cell>
          <cell r="H1669">
            <v>21700</v>
          </cell>
          <cell r="I1669">
            <v>544526</v>
          </cell>
        </row>
        <row r="1670">
          <cell r="A1670">
            <v>432210</v>
          </cell>
          <cell r="B1670" t="str">
            <v>TUCUNDUVA</v>
          </cell>
          <cell r="C1670" t="str">
            <v>RS</v>
          </cell>
          <cell r="F1670">
            <v>51688</v>
          </cell>
          <cell r="G1670">
            <v>271934</v>
          </cell>
          <cell r="H1670">
            <v>60957</v>
          </cell>
          <cell r="I1670">
            <v>23600</v>
          </cell>
        </row>
        <row r="1671">
          <cell r="A1671">
            <v>431130</v>
          </cell>
          <cell r="B1671" t="str">
            <v>LAGOA VERMELHA</v>
          </cell>
          <cell r="C1671" t="str">
            <v>RS</v>
          </cell>
          <cell r="D1671">
            <v>431965</v>
          </cell>
          <cell r="F1671">
            <v>347682</v>
          </cell>
          <cell r="H1671">
            <v>1470</v>
          </cell>
        </row>
        <row r="1672">
          <cell r="A1672">
            <v>431036</v>
          </cell>
          <cell r="B1672" t="str">
            <v>IMIGRANTE</v>
          </cell>
          <cell r="C1672" t="str">
            <v>RS</v>
          </cell>
        </row>
        <row r="1673">
          <cell r="A1673">
            <v>510267</v>
          </cell>
          <cell r="B1673" t="str">
            <v>CAMPO VERDE</v>
          </cell>
          <cell r="C1673" t="str">
            <v>MT</v>
          </cell>
          <cell r="D1673">
            <v>577</v>
          </cell>
          <cell r="E1673">
            <v>3112991</v>
          </cell>
          <cell r="F1673">
            <v>262765</v>
          </cell>
          <cell r="G1673">
            <v>19862761</v>
          </cell>
          <cell r="H1673">
            <v>168351</v>
          </cell>
          <cell r="I1673">
            <v>17672086</v>
          </cell>
        </row>
        <row r="1674">
          <cell r="A1674">
            <v>521200</v>
          </cell>
          <cell r="B1674" t="str">
            <v>JAUPACI</v>
          </cell>
          <cell r="C1674" t="str">
            <v>GO</v>
          </cell>
          <cell r="D1674">
            <v>1080</v>
          </cell>
          <cell r="E1674">
            <v>1449013</v>
          </cell>
          <cell r="G1674">
            <v>1159911</v>
          </cell>
          <cell r="H1674">
            <v>2257</v>
          </cell>
          <cell r="I1674">
            <v>1001038</v>
          </cell>
        </row>
        <row r="1675">
          <cell r="A1675">
            <v>353530</v>
          </cell>
          <cell r="B1675" t="str">
            <v>PALMITAL</v>
          </cell>
          <cell r="C1675" t="str">
            <v>SP</v>
          </cell>
          <cell r="D1675">
            <v>148678</v>
          </cell>
          <cell r="E1675">
            <v>1887824</v>
          </cell>
          <cell r="F1675">
            <v>86978</v>
          </cell>
          <cell r="G1675">
            <v>29521562</v>
          </cell>
          <cell r="H1675">
            <v>80852</v>
          </cell>
          <cell r="I1675">
            <v>8122857</v>
          </cell>
        </row>
        <row r="1676">
          <cell r="A1676">
            <v>421569</v>
          </cell>
          <cell r="B1676" t="str">
            <v>SANTIAGO DO SUL</v>
          </cell>
          <cell r="C1676" t="str">
            <v>SC</v>
          </cell>
          <cell r="D1676">
            <v>7474</v>
          </cell>
          <cell r="F1676">
            <v>50853</v>
          </cell>
          <cell r="G1676">
            <v>16036151</v>
          </cell>
          <cell r="H1676">
            <v>23877</v>
          </cell>
          <cell r="I1676">
            <v>7038171</v>
          </cell>
        </row>
        <row r="1677">
          <cell r="A1677">
            <v>351492</v>
          </cell>
          <cell r="B1677" t="str">
            <v>ELISIARIO</v>
          </cell>
          <cell r="C1677" t="str">
            <v>SP</v>
          </cell>
          <cell r="G1677">
            <v>1599930</v>
          </cell>
          <cell r="I1677">
            <v>1080193</v>
          </cell>
        </row>
        <row r="1678">
          <cell r="A1678">
            <v>430950</v>
          </cell>
          <cell r="B1678" t="str">
            <v>GUARANI DAS MISSOES</v>
          </cell>
          <cell r="C1678" t="str">
            <v>RS</v>
          </cell>
          <cell r="D1678">
            <v>5259</v>
          </cell>
          <cell r="E1678">
            <v>6027501</v>
          </cell>
          <cell r="F1678">
            <v>5394</v>
          </cell>
          <cell r="G1678">
            <v>8062872</v>
          </cell>
          <cell r="H1678">
            <v>3865</v>
          </cell>
          <cell r="I1678">
            <v>2955507</v>
          </cell>
        </row>
        <row r="1679">
          <cell r="A1679">
            <v>351630</v>
          </cell>
          <cell r="B1679" t="str">
            <v>FRANCISCO MORATO</v>
          </cell>
          <cell r="C1679" t="str">
            <v>SP</v>
          </cell>
          <cell r="F1679">
            <v>1075791</v>
          </cell>
          <cell r="G1679">
            <v>35512330</v>
          </cell>
          <cell r="H1679">
            <v>57283526</v>
          </cell>
          <cell r="I1679">
            <v>168862217</v>
          </cell>
        </row>
        <row r="1680">
          <cell r="A1680">
            <v>431310</v>
          </cell>
          <cell r="B1680" t="str">
            <v>NOVA PALMA</v>
          </cell>
          <cell r="C1680" t="str">
            <v>RS</v>
          </cell>
          <cell r="F1680">
            <v>2028</v>
          </cell>
          <cell r="G1680">
            <v>304706</v>
          </cell>
          <cell r="H1680">
            <v>2335</v>
          </cell>
          <cell r="I1680">
            <v>1097926</v>
          </cell>
        </row>
        <row r="1681">
          <cell r="A1681">
            <v>430290</v>
          </cell>
          <cell r="B1681" t="str">
            <v>CACEQUI</v>
          </cell>
          <cell r="C1681" t="str">
            <v>RS</v>
          </cell>
          <cell r="D1681">
            <v>6449</v>
          </cell>
          <cell r="E1681">
            <v>573600</v>
          </cell>
          <cell r="F1681">
            <v>12476</v>
          </cell>
          <cell r="G1681">
            <v>479506</v>
          </cell>
          <cell r="H1681">
            <v>3820</v>
          </cell>
          <cell r="I1681">
            <v>422607</v>
          </cell>
        </row>
        <row r="1682">
          <cell r="A1682">
            <v>510550</v>
          </cell>
          <cell r="B1682" t="str">
            <v>VILA BELA DA SANTISSIMA TRINDADE</v>
          </cell>
          <cell r="C1682" t="str">
            <v>MT</v>
          </cell>
          <cell r="D1682">
            <v>17463</v>
          </cell>
          <cell r="E1682">
            <v>371727</v>
          </cell>
          <cell r="F1682">
            <v>24372</v>
          </cell>
          <cell r="G1682">
            <v>904703</v>
          </cell>
          <cell r="H1682">
            <v>19021</v>
          </cell>
          <cell r="I1682">
            <v>1656096</v>
          </cell>
        </row>
        <row r="1683">
          <cell r="A1683">
            <v>420207</v>
          </cell>
          <cell r="B1683" t="str">
            <v>BALNEARIO GAIVOTA</v>
          </cell>
          <cell r="C1683" t="str">
            <v>SC</v>
          </cell>
          <cell r="D1683">
            <v>404610</v>
          </cell>
          <cell r="F1683">
            <v>237061</v>
          </cell>
          <cell r="G1683">
            <v>54335</v>
          </cell>
          <cell r="H1683">
            <v>169640</v>
          </cell>
          <cell r="I1683">
            <v>350739</v>
          </cell>
        </row>
        <row r="1684">
          <cell r="A1684">
            <v>350430</v>
          </cell>
          <cell r="B1684" t="str">
            <v>AVAI</v>
          </cell>
          <cell r="C1684" t="str">
            <v>SP</v>
          </cell>
          <cell r="D1684">
            <v>3324</v>
          </cell>
          <cell r="F1684">
            <v>1739</v>
          </cell>
          <cell r="H1684">
            <v>1160</v>
          </cell>
          <cell r="I1684">
            <v>307924</v>
          </cell>
        </row>
        <row r="1685">
          <cell r="A1685">
            <v>313510</v>
          </cell>
          <cell r="B1685" t="str">
            <v>JANAUBA</v>
          </cell>
          <cell r="C1685" t="str">
            <v>MG</v>
          </cell>
          <cell r="G1685">
            <v>10291320</v>
          </cell>
        </row>
        <row r="1686">
          <cell r="A1686">
            <v>352210</v>
          </cell>
          <cell r="B1686" t="str">
            <v>ITANHAEM</v>
          </cell>
          <cell r="C1686" t="str">
            <v>SP</v>
          </cell>
          <cell r="H1686">
            <v>1354</v>
          </cell>
          <cell r="I1686">
            <v>1391018</v>
          </cell>
        </row>
        <row r="1687">
          <cell r="A1687">
            <v>311330</v>
          </cell>
          <cell r="B1687" t="str">
            <v>CARANGOLA</v>
          </cell>
          <cell r="C1687" t="str">
            <v>MG</v>
          </cell>
          <cell r="F1687">
            <v>31245</v>
          </cell>
          <cell r="G1687">
            <v>161284</v>
          </cell>
        </row>
        <row r="1688">
          <cell r="A1688">
            <v>310400</v>
          </cell>
          <cell r="B1688" t="str">
            <v>ARAXA</v>
          </cell>
          <cell r="C1688" t="str">
            <v>MG</v>
          </cell>
          <cell r="F1688">
            <v>10</v>
          </cell>
          <cell r="G1688">
            <v>6204145</v>
          </cell>
        </row>
        <row r="1689">
          <cell r="A1689">
            <v>312595</v>
          </cell>
          <cell r="B1689" t="str">
            <v>FERVEDOURO</v>
          </cell>
          <cell r="C1689" t="str">
            <v>MG</v>
          </cell>
          <cell r="F1689">
            <v>399</v>
          </cell>
          <cell r="G1689">
            <v>10699</v>
          </cell>
        </row>
        <row r="1690">
          <cell r="A1690">
            <v>312800</v>
          </cell>
          <cell r="B1690" t="str">
            <v>GUANHAES</v>
          </cell>
          <cell r="C1690" t="str">
            <v>MG</v>
          </cell>
          <cell r="F1690">
            <v>4187</v>
          </cell>
          <cell r="G1690">
            <v>500</v>
          </cell>
        </row>
        <row r="1691">
          <cell r="A1691">
            <v>316800</v>
          </cell>
          <cell r="B1691" t="str">
            <v>TAIOBEIRAS</v>
          </cell>
          <cell r="C1691" t="str">
            <v>MG</v>
          </cell>
          <cell r="F1691">
            <v>992</v>
          </cell>
          <cell r="G1691">
            <v>959683</v>
          </cell>
        </row>
        <row r="1692">
          <cell r="A1692">
            <v>316300</v>
          </cell>
          <cell r="B1692" t="str">
            <v>SAO JOSE DA SAFIRA</v>
          </cell>
          <cell r="C1692" t="str">
            <v>MG</v>
          </cell>
          <cell r="G1692">
            <v>1759</v>
          </cell>
        </row>
        <row r="1693">
          <cell r="A1693">
            <v>412340</v>
          </cell>
          <cell r="B1693" t="str">
            <v>SANTA FE</v>
          </cell>
          <cell r="C1693" t="str">
            <v>PR</v>
          </cell>
          <cell r="F1693">
            <v>14935</v>
          </cell>
          <cell r="H1693">
            <v>7982</v>
          </cell>
        </row>
        <row r="1694">
          <cell r="A1694">
            <v>110170</v>
          </cell>
          <cell r="B1694" t="str">
            <v>URUPA</v>
          </cell>
          <cell r="C1694" t="str">
            <v>RO</v>
          </cell>
          <cell r="F1694">
            <v>12989</v>
          </cell>
          <cell r="H1694">
            <v>26121</v>
          </cell>
        </row>
        <row r="1695">
          <cell r="A1695">
            <v>314995</v>
          </cell>
          <cell r="B1695" t="str">
            <v>PERIQUITO</v>
          </cell>
          <cell r="C1695" t="str">
            <v>MG</v>
          </cell>
          <cell r="F1695">
            <v>7446</v>
          </cell>
        </row>
        <row r="1696">
          <cell r="A1696">
            <v>312350</v>
          </cell>
          <cell r="B1696" t="str">
            <v>DOURADOQUARA</v>
          </cell>
          <cell r="C1696" t="str">
            <v>MG</v>
          </cell>
          <cell r="F1696">
            <v>294</v>
          </cell>
        </row>
        <row r="1697">
          <cell r="A1697">
            <v>313850</v>
          </cell>
          <cell r="B1697" t="str">
            <v>LIBERDADE</v>
          </cell>
          <cell r="C1697" t="str">
            <v>MG</v>
          </cell>
          <cell r="F1697">
            <v>115</v>
          </cell>
        </row>
        <row r="1698">
          <cell r="A1698">
            <v>315765</v>
          </cell>
          <cell r="B1698" t="str">
            <v>SANTA HELENA DE MINAS</v>
          </cell>
          <cell r="C1698" t="str">
            <v>MG</v>
          </cell>
          <cell r="F1698">
            <v>64335</v>
          </cell>
        </row>
        <row r="1699">
          <cell r="A1699">
            <v>313300</v>
          </cell>
          <cell r="B1699" t="str">
            <v>ITAMONTE</v>
          </cell>
          <cell r="C1699" t="str">
            <v>MG</v>
          </cell>
          <cell r="F1699">
            <v>16111</v>
          </cell>
        </row>
        <row r="1700">
          <cell r="A1700">
            <v>314750</v>
          </cell>
          <cell r="B1700" t="str">
            <v>PASSABEM</v>
          </cell>
          <cell r="C1700" t="str">
            <v>MG</v>
          </cell>
          <cell r="F1700">
            <v>2673</v>
          </cell>
        </row>
        <row r="1701">
          <cell r="A1701">
            <v>315070</v>
          </cell>
          <cell r="B1701" t="str">
            <v>PIRAJUBA</v>
          </cell>
          <cell r="C1701" t="str">
            <v>MG</v>
          </cell>
          <cell r="F1701">
            <v>77</v>
          </cell>
        </row>
        <row r="1702">
          <cell r="A1702">
            <v>311830</v>
          </cell>
          <cell r="B1702" t="str">
            <v>CONSELHEIRO LAFAIETE</v>
          </cell>
          <cell r="C1702" t="str">
            <v>MG</v>
          </cell>
          <cell r="F1702">
            <v>163</v>
          </cell>
        </row>
        <row r="1703">
          <cell r="A1703">
            <v>315390</v>
          </cell>
          <cell r="B1703" t="str">
            <v>RAPOSOS</v>
          </cell>
          <cell r="C1703" t="str">
            <v>MG</v>
          </cell>
          <cell r="F1703">
            <v>1598</v>
          </cell>
        </row>
        <row r="1704">
          <cell r="A1704">
            <v>312590</v>
          </cell>
          <cell r="B1704" t="str">
            <v>FERROS</v>
          </cell>
          <cell r="C1704" t="str">
            <v>MG</v>
          </cell>
          <cell r="F1704">
            <v>82</v>
          </cell>
        </row>
        <row r="1705">
          <cell r="A1705">
            <v>314840</v>
          </cell>
          <cell r="B1705" t="str">
            <v>PAULISTAS</v>
          </cell>
          <cell r="C1705" t="str">
            <v>MG</v>
          </cell>
          <cell r="F1705">
            <v>252</v>
          </cell>
        </row>
        <row r="1706">
          <cell r="A1706">
            <v>312320</v>
          </cell>
          <cell r="B1706" t="str">
            <v>DORES DO INDAIA</v>
          </cell>
          <cell r="C1706" t="str">
            <v>MG</v>
          </cell>
          <cell r="F1706">
            <v>110</v>
          </cell>
        </row>
        <row r="1707">
          <cell r="A1707">
            <v>312830</v>
          </cell>
          <cell r="B1707" t="str">
            <v>GUARANESIA</v>
          </cell>
          <cell r="C1707" t="str">
            <v>MG</v>
          </cell>
          <cell r="F1707">
            <v>148</v>
          </cell>
        </row>
        <row r="1708">
          <cell r="A1708">
            <v>316660</v>
          </cell>
          <cell r="B1708" t="str">
            <v>SERRA DA SAUDADE</v>
          </cell>
          <cell r="C1708" t="str">
            <v>MG</v>
          </cell>
        </row>
        <row r="1709">
          <cell r="A1709">
            <v>310770</v>
          </cell>
          <cell r="B1709" t="str">
            <v>BOM JESUS DO AMPARO</v>
          </cell>
          <cell r="C1709" t="str">
            <v>MG</v>
          </cell>
        </row>
        <row r="1710">
          <cell r="A1710">
            <v>314590</v>
          </cell>
          <cell r="B1710" t="str">
            <v>OURO BRANCO</v>
          </cell>
          <cell r="C1710" t="str">
            <v>MG</v>
          </cell>
        </row>
        <row r="1711">
          <cell r="A1711">
            <v>315310</v>
          </cell>
          <cell r="B1711" t="str">
            <v>PRESIDENTE BERNARDES</v>
          </cell>
          <cell r="C1711" t="str">
            <v>MG</v>
          </cell>
          <cell r="F1711">
            <v>1</v>
          </cell>
        </row>
        <row r="1712">
          <cell r="A1712">
            <v>432090</v>
          </cell>
          <cell r="B1712" t="str">
            <v>TAPEJARA</v>
          </cell>
          <cell r="C1712" t="str">
            <v>RS</v>
          </cell>
          <cell r="D1712">
            <v>17394</v>
          </cell>
          <cell r="E1712">
            <v>1692229</v>
          </cell>
          <cell r="F1712">
            <v>160326</v>
          </cell>
          <cell r="G1712">
            <v>26589925</v>
          </cell>
          <cell r="H1712">
            <v>118742</v>
          </cell>
          <cell r="I1712">
            <v>21697335</v>
          </cell>
        </row>
        <row r="1713">
          <cell r="A1713">
            <v>510460</v>
          </cell>
          <cell r="B1713" t="str">
            <v>ITIQUIRA</v>
          </cell>
          <cell r="C1713" t="str">
            <v>MT</v>
          </cell>
          <cell r="D1713">
            <v>507554</v>
          </cell>
          <cell r="E1713">
            <v>42566996</v>
          </cell>
          <cell r="F1713">
            <v>334912</v>
          </cell>
          <cell r="G1713">
            <v>55391642</v>
          </cell>
          <cell r="H1713">
            <v>646142</v>
          </cell>
          <cell r="I1713">
            <v>22327853</v>
          </cell>
        </row>
        <row r="1714">
          <cell r="A1714">
            <v>510895</v>
          </cell>
          <cell r="B1714" t="str">
            <v>NOVA MONTE VERDE</v>
          </cell>
          <cell r="C1714" t="str">
            <v>MT</v>
          </cell>
          <cell r="F1714">
            <v>9765</v>
          </cell>
          <cell r="G1714">
            <v>6599932</v>
          </cell>
          <cell r="H1714">
            <v>99398</v>
          </cell>
          <cell r="I1714">
            <v>9914972</v>
          </cell>
        </row>
        <row r="1715">
          <cell r="A1715">
            <v>510680</v>
          </cell>
          <cell r="B1715" t="str">
            <v>PORTO DOS GAUCHOS</v>
          </cell>
          <cell r="C1715" t="str">
            <v>MT</v>
          </cell>
          <cell r="F1715">
            <v>30785</v>
          </cell>
          <cell r="G1715">
            <v>5384990</v>
          </cell>
          <cell r="H1715">
            <v>69629</v>
          </cell>
          <cell r="I1715">
            <v>6233744</v>
          </cell>
        </row>
        <row r="1716">
          <cell r="A1716">
            <v>410490</v>
          </cell>
          <cell r="B1716" t="str">
            <v>CASTRO</v>
          </cell>
          <cell r="C1716" t="str">
            <v>PR</v>
          </cell>
          <cell r="D1716">
            <v>64195</v>
          </cell>
          <cell r="E1716">
            <v>109826960</v>
          </cell>
          <cell r="F1716">
            <v>89246</v>
          </cell>
          <cell r="G1716">
            <v>112863424</v>
          </cell>
          <cell r="H1716">
            <v>1203</v>
          </cell>
        </row>
        <row r="1717">
          <cell r="A1717">
            <v>410560</v>
          </cell>
          <cell r="B1717" t="str">
            <v>CIDADE GAUCHA</v>
          </cell>
          <cell r="C1717" t="str">
            <v>PR</v>
          </cell>
          <cell r="D1717">
            <v>22</v>
          </cell>
          <cell r="E1717">
            <v>5915004</v>
          </cell>
          <cell r="F1717">
            <v>1584</v>
          </cell>
          <cell r="G1717">
            <v>20294311</v>
          </cell>
          <cell r="H1717">
            <v>816</v>
          </cell>
          <cell r="I1717">
            <v>10077047</v>
          </cell>
        </row>
        <row r="1718">
          <cell r="A1718">
            <v>270860</v>
          </cell>
          <cell r="B1718" t="str">
            <v>SAO MIGUEL DOS CAMPOS</v>
          </cell>
          <cell r="C1718" t="str">
            <v>AL</v>
          </cell>
          <cell r="F1718">
            <v>21012</v>
          </cell>
          <cell r="G1718">
            <v>270592</v>
          </cell>
          <cell r="I1718">
            <v>705</v>
          </cell>
        </row>
        <row r="1719">
          <cell r="A1719">
            <v>351190</v>
          </cell>
          <cell r="B1719" t="str">
            <v>CLEMENTINA</v>
          </cell>
          <cell r="C1719" t="str">
            <v>SP</v>
          </cell>
          <cell r="D1719">
            <v>15688</v>
          </cell>
          <cell r="E1719">
            <v>745327</v>
          </cell>
          <cell r="I1719">
            <v>114741</v>
          </cell>
        </row>
        <row r="1720">
          <cell r="A1720">
            <v>500797</v>
          </cell>
          <cell r="B1720" t="str">
            <v>TAQUARUSSU</v>
          </cell>
          <cell r="C1720" t="str">
            <v>MS</v>
          </cell>
          <cell r="D1720">
            <v>116</v>
          </cell>
          <cell r="E1720">
            <v>4963046</v>
          </cell>
          <cell r="F1720">
            <v>400</v>
          </cell>
          <cell r="G1720">
            <v>5168326</v>
          </cell>
          <cell r="H1720">
            <v>319</v>
          </cell>
          <cell r="I1720">
            <v>2519990</v>
          </cell>
        </row>
        <row r="1721">
          <cell r="A1721">
            <v>411380</v>
          </cell>
          <cell r="B1721" t="str">
            <v>LUPIONOPOLIS</v>
          </cell>
          <cell r="C1721" t="str">
            <v>PR</v>
          </cell>
          <cell r="D1721">
            <v>2066</v>
          </cell>
          <cell r="E1721">
            <v>5226432</v>
          </cell>
          <cell r="F1721">
            <v>11719</v>
          </cell>
          <cell r="G1721">
            <v>19762840</v>
          </cell>
          <cell r="H1721">
            <v>8706</v>
          </cell>
          <cell r="I1721">
            <v>9334807</v>
          </cell>
        </row>
        <row r="1722">
          <cell r="A1722">
            <v>355300</v>
          </cell>
          <cell r="B1722" t="str">
            <v>TAGUAI</v>
          </cell>
          <cell r="C1722" t="str">
            <v>SP</v>
          </cell>
          <cell r="D1722">
            <v>470</v>
          </cell>
          <cell r="E1722">
            <v>8405095</v>
          </cell>
          <cell r="F1722">
            <v>711</v>
          </cell>
          <cell r="G1722">
            <v>6927208</v>
          </cell>
          <cell r="H1722">
            <v>395</v>
          </cell>
          <cell r="I1722">
            <v>3517340</v>
          </cell>
        </row>
        <row r="1723">
          <cell r="A1723">
            <v>410550</v>
          </cell>
          <cell r="B1723" t="str">
            <v>CIANORTE</v>
          </cell>
          <cell r="C1723" t="str">
            <v>PR</v>
          </cell>
          <cell r="E1723">
            <v>2325</v>
          </cell>
          <cell r="G1723">
            <v>76</v>
          </cell>
          <cell r="H1723">
            <v>7343</v>
          </cell>
          <cell r="I1723">
            <v>1197157</v>
          </cell>
        </row>
        <row r="1724">
          <cell r="A1724">
            <v>351580</v>
          </cell>
          <cell r="B1724" t="str">
            <v>FLORA RICA</v>
          </cell>
          <cell r="C1724" t="str">
            <v>SP</v>
          </cell>
          <cell r="D1724">
            <v>9120</v>
          </cell>
          <cell r="E1724">
            <v>2725544</v>
          </cell>
          <cell r="F1724">
            <v>9240</v>
          </cell>
          <cell r="G1724">
            <v>2403808</v>
          </cell>
          <cell r="H1724">
            <v>51</v>
          </cell>
          <cell r="I1724">
            <v>244708</v>
          </cell>
        </row>
        <row r="1725">
          <cell r="A1725">
            <v>412410</v>
          </cell>
          <cell r="B1725" t="str">
            <v>SANTO ANTONIO DA PLATINA</v>
          </cell>
          <cell r="C1725" t="str">
            <v>PR</v>
          </cell>
          <cell r="D1725">
            <v>223122</v>
          </cell>
          <cell r="E1725">
            <v>47404988</v>
          </cell>
          <cell r="F1725">
            <v>148019</v>
          </cell>
          <cell r="G1725">
            <v>47037275</v>
          </cell>
          <cell r="H1725">
            <v>136281</v>
          </cell>
          <cell r="I1725">
            <v>25886132</v>
          </cell>
        </row>
        <row r="1726">
          <cell r="A1726">
            <v>354040</v>
          </cell>
          <cell r="B1726" t="str">
            <v>POPULINA</v>
          </cell>
          <cell r="C1726" t="str">
            <v>SP</v>
          </cell>
        </row>
        <row r="1727">
          <cell r="A1727">
            <v>432067</v>
          </cell>
          <cell r="B1727" t="str">
            <v>SINIMBU</v>
          </cell>
          <cell r="C1727" t="str">
            <v>RS</v>
          </cell>
        </row>
        <row r="1728">
          <cell r="A1728">
            <v>432143</v>
          </cell>
          <cell r="B1728" t="str">
            <v>TERRA DE AREIA</v>
          </cell>
          <cell r="C1728" t="str">
            <v>RS</v>
          </cell>
        </row>
        <row r="1729">
          <cell r="A1729">
            <v>410335</v>
          </cell>
          <cell r="B1729" t="str">
            <v>BRAGANEY</v>
          </cell>
          <cell r="C1729" t="str">
            <v>PR</v>
          </cell>
          <cell r="D1729">
            <v>2265</v>
          </cell>
          <cell r="E1729">
            <v>75478</v>
          </cell>
          <cell r="F1729">
            <v>731</v>
          </cell>
          <cell r="G1729">
            <v>945214</v>
          </cell>
          <cell r="H1729">
            <v>149</v>
          </cell>
          <cell r="I1729">
            <v>225189</v>
          </cell>
        </row>
        <row r="1730">
          <cell r="A1730">
            <v>412635</v>
          </cell>
          <cell r="B1730" t="str">
            <v>SERRANOPOLIS DO IGUACU</v>
          </cell>
          <cell r="C1730" t="str">
            <v>PR</v>
          </cell>
          <cell r="F1730">
            <v>12419</v>
          </cell>
          <cell r="G1730">
            <v>2438632</v>
          </cell>
          <cell r="I1730">
            <v>11632</v>
          </cell>
        </row>
        <row r="1731">
          <cell r="A1731">
            <v>431849</v>
          </cell>
          <cell r="B1731" t="str">
            <v>SAO JOSE DO INHACORA</v>
          </cell>
          <cell r="C1731" t="str">
            <v>RS</v>
          </cell>
          <cell r="F1731">
            <v>2374</v>
          </cell>
          <cell r="G1731">
            <v>23384</v>
          </cell>
          <cell r="H1731">
            <v>165</v>
          </cell>
          <cell r="I1731">
            <v>160</v>
          </cell>
        </row>
        <row r="1732">
          <cell r="A1732">
            <v>353480</v>
          </cell>
          <cell r="B1732" t="str">
            <v>OURO VERDE</v>
          </cell>
          <cell r="C1732" t="str">
            <v>SP</v>
          </cell>
          <cell r="G1732">
            <v>1812745</v>
          </cell>
          <cell r="I1732">
            <v>1651427</v>
          </cell>
        </row>
        <row r="1733">
          <cell r="A1733">
            <v>430057</v>
          </cell>
          <cell r="B1733" t="str">
            <v>ALTO FELIZ</v>
          </cell>
          <cell r="C1733" t="str">
            <v>RS</v>
          </cell>
          <cell r="D1733">
            <v>29400</v>
          </cell>
          <cell r="E1733">
            <v>1700121</v>
          </cell>
          <cell r="F1733">
            <v>23663</v>
          </cell>
          <cell r="G1733">
            <v>1365835</v>
          </cell>
          <cell r="H1733">
            <v>15779</v>
          </cell>
          <cell r="I1733">
            <v>517813</v>
          </cell>
        </row>
        <row r="1734">
          <cell r="A1734">
            <v>431055</v>
          </cell>
          <cell r="B1734" t="str">
            <v>ITACURUBI</v>
          </cell>
          <cell r="C1734" t="str">
            <v>RS</v>
          </cell>
          <cell r="F1734">
            <v>574</v>
          </cell>
          <cell r="G1734">
            <v>52114</v>
          </cell>
          <cell r="H1734">
            <v>2760</v>
          </cell>
        </row>
        <row r="1735">
          <cell r="A1735">
            <v>431540</v>
          </cell>
          <cell r="B1735" t="str">
            <v>REDENTORA</v>
          </cell>
          <cell r="C1735" t="str">
            <v>RS</v>
          </cell>
          <cell r="D1735">
            <v>298</v>
          </cell>
          <cell r="E1735">
            <v>157389</v>
          </cell>
          <cell r="F1735">
            <v>5184</v>
          </cell>
          <cell r="G1735">
            <v>211725</v>
          </cell>
          <cell r="H1735">
            <v>6878</v>
          </cell>
          <cell r="I1735">
            <v>17998</v>
          </cell>
        </row>
        <row r="1736">
          <cell r="A1736">
            <v>320260</v>
          </cell>
          <cell r="B1736" t="str">
            <v>ICONHA</v>
          </cell>
          <cell r="C1736" t="str">
            <v>ES</v>
          </cell>
        </row>
        <row r="1737">
          <cell r="A1737">
            <v>431640</v>
          </cell>
          <cell r="B1737" t="str">
            <v>ROSARIO DO SUL</v>
          </cell>
          <cell r="C1737" t="str">
            <v>RS</v>
          </cell>
          <cell r="D1737">
            <v>74899</v>
          </cell>
          <cell r="E1737">
            <v>20119652</v>
          </cell>
          <cell r="F1737">
            <v>21571</v>
          </cell>
          <cell r="G1737">
            <v>26571910</v>
          </cell>
          <cell r="H1737">
            <v>4592</v>
          </cell>
          <cell r="I1737">
            <v>6381262</v>
          </cell>
        </row>
        <row r="1738">
          <cell r="A1738">
            <v>351515</v>
          </cell>
          <cell r="B1738" t="str">
            <v>ENGENHEIRO COELHO</v>
          </cell>
          <cell r="C1738" t="str">
            <v>SP</v>
          </cell>
          <cell r="D1738">
            <v>14809</v>
          </cell>
          <cell r="E1738">
            <v>682360</v>
          </cell>
          <cell r="F1738">
            <v>3441</v>
          </cell>
          <cell r="G1738">
            <v>422557</v>
          </cell>
          <cell r="H1738">
            <v>869</v>
          </cell>
          <cell r="I1738">
            <v>782538</v>
          </cell>
        </row>
        <row r="1739">
          <cell r="A1739">
            <v>430660</v>
          </cell>
          <cell r="B1739" t="str">
            <v>DOM PEDRITO</v>
          </cell>
          <cell r="C1739" t="str">
            <v>RS</v>
          </cell>
          <cell r="D1739">
            <v>8683</v>
          </cell>
          <cell r="E1739">
            <v>20280414</v>
          </cell>
          <cell r="F1739">
            <v>14993</v>
          </cell>
          <cell r="G1739">
            <v>12608339</v>
          </cell>
          <cell r="H1739">
            <v>20435</v>
          </cell>
          <cell r="I1739">
            <v>14366164</v>
          </cell>
        </row>
        <row r="1740">
          <cell r="A1740">
            <v>432135</v>
          </cell>
          <cell r="B1740" t="str">
            <v>TAVARES</v>
          </cell>
          <cell r="C1740" t="str">
            <v>RS</v>
          </cell>
          <cell r="D1740">
            <v>626</v>
          </cell>
          <cell r="E1740">
            <v>2015152</v>
          </cell>
          <cell r="F1740">
            <v>2073</v>
          </cell>
          <cell r="G1740">
            <v>2772649</v>
          </cell>
          <cell r="H1740">
            <v>644</v>
          </cell>
          <cell r="I1740">
            <v>836570</v>
          </cell>
        </row>
        <row r="1741">
          <cell r="A1741">
            <v>510250</v>
          </cell>
          <cell r="B1741" t="str">
            <v>CACERES</v>
          </cell>
          <cell r="C1741" t="str">
            <v>MT</v>
          </cell>
          <cell r="F1741">
            <v>194330</v>
          </cell>
          <cell r="G1741">
            <v>12083389</v>
          </cell>
          <cell r="H1741">
            <v>403779</v>
          </cell>
          <cell r="I1741">
            <v>20580036</v>
          </cell>
        </row>
        <row r="1742">
          <cell r="A1742">
            <v>421840</v>
          </cell>
          <cell r="B1742" t="str">
            <v>TREZE DE MAIO</v>
          </cell>
          <cell r="C1742" t="str">
            <v>SC</v>
          </cell>
          <cell r="D1742">
            <v>77197</v>
          </cell>
          <cell r="F1742">
            <v>85648</v>
          </cell>
          <cell r="G1742">
            <v>1453770</v>
          </cell>
          <cell r="H1742">
            <v>6604</v>
          </cell>
          <cell r="I1742">
            <v>3046115</v>
          </cell>
        </row>
        <row r="1743">
          <cell r="A1743">
            <v>313820</v>
          </cell>
          <cell r="B1743" t="str">
            <v>LAVRAS</v>
          </cell>
          <cell r="C1743" t="str">
            <v>MG</v>
          </cell>
          <cell r="G1743">
            <v>585556</v>
          </cell>
        </row>
        <row r="1744">
          <cell r="A1744">
            <v>420660</v>
          </cell>
          <cell r="B1744" t="str">
            <v>GUARUJA DO SUL</v>
          </cell>
          <cell r="C1744" t="str">
            <v>SC</v>
          </cell>
          <cell r="H1744">
            <v>45464</v>
          </cell>
          <cell r="I1744">
            <v>10417411</v>
          </cell>
        </row>
        <row r="1745">
          <cell r="A1745">
            <v>314085</v>
          </cell>
          <cell r="B1745" t="str">
            <v>MATIAS CARDOSO</v>
          </cell>
          <cell r="C1745" t="str">
            <v>MG</v>
          </cell>
          <cell r="F1745">
            <v>19639</v>
          </cell>
          <cell r="G1745">
            <v>20231</v>
          </cell>
        </row>
        <row r="1746">
          <cell r="A1746">
            <v>430900</v>
          </cell>
          <cell r="B1746" t="str">
            <v>GIRUA</v>
          </cell>
          <cell r="C1746" t="str">
            <v>RS</v>
          </cell>
          <cell r="E1746">
            <v>9930</v>
          </cell>
          <cell r="F1746">
            <v>2739</v>
          </cell>
          <cell r="G1746">
            <v>17098</v>
          </cell>
          <cell r="H1746">
            <v>6358</v>
          </cell>
          <cell r="I1746">
            <v>90579</v>
          </cell>
        </row>
        <row r="1747">
          <cell r="A1747">
            <v>313210</v>
          </cell>
          <cell r="B1747" t="str">
            <v>ITACARAMBI</v>
          </cell>
          <cell r="C1747" t="str">
            <v>MG</v>
          </cell>
          <cell r="G1747">
            <v>4629</v>
          </cell>
        </row>
        <row r="1748">
          <cell r="A1748">
            <v>314100</v>
          </cell>
          <cell r="B1748" t="str">
            <v>MATO VERDE</v>
          </cell>
          <cell r="C1748" t="str">
            <v>MG</v>
          </cell>
          <cell r="G1748">
            <v>17098</v>
          </cell>
        </row>
        <row r="1749">
          <cell r="A1749">
            <v>311910</v>
          </cell>
          <cell r="B1749" t="str">
            <v>CORINTO</v>
          </cell>
          <cell r="C1749" t="str">
            <v>MG</v>
          </cell>
          <cell r="G1749">
            <v>122</v>
          </cell>
        </row>
        <row r="1750">
          <cell r="A1750">
            <v>314360</v>
          </cell>
          <cell r="B1750" t="str">
            <v>MORRO DA GARCA</v>
          </cell>
          <cell r="C1750" t="str">
            <v>MG</v>
          </cell>
          <cell r="F1750">
            <v>30</v>
          </cell>
        </row>
        <row r="1751">
          <cell r="A1751">
            <v>315960</v>
          </cell>
          <cell r="B1751" t="str">
            <v>SANTA RITA DO SAPUCAI</v>
          </cell>
          <cell r="C1751" t="str">
            <v>MG</v>
          </cell>
          <cell r="F1751">
            <v>12829</v>
          </cell>
        </row>
        <row r="1752">
          <cell r="A1752">
            <v>316410</v>
          </cell>
          <cell r="B1752" t="str">
            <v>SAO PEDRO DO SUACUI</v>
          </cell>
          <cell r="C1752" t="str">
            <v>MG</v>
          </cell>
          <cell r="F1752">
            <v>685</v>
          </cell>
        </row>
        <row r="1753">
          <cell r="A1753">
            <v>315700</v>
          </cell>
          <cell r="B1753" t="str">
            <v>SALINAS</v>
          </cell>
          <cell r="C1753" t="str">
            <v>MG</v>
          </cell>
          <cell r="F1753">
            <v>1410</v>
          </cell>
        </row>
        <row r="1754">
          <cell r="A1754">
            <v>314320</v>
          </cell>
          <cell r="B1754" t="str">
            <v>MONTE SANTO DE MINAS</v>
          </cell>
          <cell r="C1754" t="str">
            <v>MG</v>
          </cell>
          <cell r="F1754">
            <v>23617</v>
          </cell>
        </row>
        <row r="1755">
          <cell r="A1755">
            <v>314545</v>
          </cell>
          <cell r="B1755" t="str">
            <v>OLHOS-D'AGUA</v>
          </cell>
          <cell r="C1755" t="str">
            <v>MG</v>
          </cell>
          <cell r="F1755">
            <v>132</v>
          </cell>
        </row>
        <row r="1756">
          <cell r="A1756">
            <v>313530</v>
          </cell>
          <cell r="B1756" t="str">
            <v>JAPARAIBA</v>
          </cell>
          <cell r="C1756" t="str">
            <v>MG</v>
          </cell>
          <cell r="F1756">
            <v>403</v>
          </cell>
        </row>
        <row r="1757">
          <cell r="A1757">
            <v>311615</v>
          </cell>
          <cell r="B1757" t="str">
            <v>CHAPADA GAUCHA</v>
          </cell>
          <cell r="C1757" t="str">
            <v>MG</v>
          </cell>
          <cell r="F1757">
            <v>14</v>
          </cell>
        </row>
        <row r="1758">
          <cell r="A1758">
            <v>314860</v>
          </cell>
          <cell r="B1758" t="str">
            <v>PECANHA</v>
          </cell>
          <cell r="C1758" t="str">
            <v>MG</v>
          </cell>
          <cell r="F1758">
            <v>8370</v>
          </cell>
        </row>
        <row r="1759">
          <cell r="A1759">
            <v>313630</v>
          </cell>
          <cell r="B1759" t="str">
            <v>JOAO PINHEIRO</v>
          </cell>
          <cell r="C1759" t="str">
            <v>MG</v>
          </cell>
          <cell r="F1759">
            <v>52924</v>
          </cell>
        </row>
        <row r="1760">
          <cell r="A1760">
            <v>315990</v>
          </cell>
          <cell r="B1760" t="str">
            <v>SANTO ANTONIO DO AMPARO</v>
          </cell>
          <cell r="C1760" t="str">
            <v>MG</v>
          </cell>
          <cell r="F1760">
            <v>100</v>
          </cell>
        </row>
        <row r="1761">
          <cell r="A1761">
            <v>320010</v>
          </cell>
          <cell r="B1761" t="str">
            <v>AFONSO CLAUDIO</v>
          </cell>
          <cell r="C1761" t="str">
            <v>ES</v>
          </cell>
        </row>
        <row r="1762">
          <cell r="A1762">
            <v>320316</v>
          </cell>
          <cell r="B1762" t="str">
            <v>LARANJA DA TERRA</v>
          </cell>
          <cell r="C1762" t="str">
            <v>ES</v>
          </cell>
        </row>
        <row r="1763">
          <cell r="A1763">
            <v>430260</v>
          </cell>
          <cell r="B1763" t="str">
            <v>BRAGA</v>
          </cell>
          <cell r="C1763" t="str">
            <v>RS</v>
          </cell>
        </row>
        <row r="1764">
          <cell r="A1764">
            <v>315230</v>
          </cell>
          <cell r="B1764" t="str">
            <v>PORTO FIRME</v>
          </cell>
          <cell r="C1764" t="str">
            <v>MG</v>
          </cell>
        </row>
        <row r="1765">
          <cell r="A1765">
            <v>410090</v>
          </cell>
          <cell r="B1765" t="str">
            <v>AMAPORA</v>
          </cell>
          <cell r="C1765" t="str">
            <v>PR</v>
          </cell>
          <cell r="D1765">
            <v>416</v>
          </cell>
          <cell r="E1765">
            <v>534924</v>
          </cell>
          <cell r="F1765">
            <v>3298</v>
          </cell>
          <cell r="G1765">
            <v>6137896</v>
          </cell>
          <cell r="H1765">
            <v>927</v>
          </cell>
          <cell r="I1765">
            <v>3592888</v>
          </cell>
        </row>
        <row r="1766">
          <cell r="A1766">
            <v>420243</v>
          </cell>
          <cell r="B1766" t="str">
            <v>BOCAINA DO SUL</v>
          </cell>
          <cell r="C1766" t="str">
            <v>SC</v>
          </cell>
          <cell r="D1766">
            <v>16190</v>
          </cell>
          <cell r="E1766">
            <v>10134409</v>
          </cell>
          <cell r="F1766">
            <v>62950</v>
          </cell>
          <cell r="G1766">
            <v>16220845</v>
          </cell>
          <cell r="H1766">
            <v>1086</v>
          </cell>
          <cell r="I1766">
            <v>9117486</v>
          </cell>
        </row>
        <row r="1767">
          <cell r="A1767">
            <v>410580</v>
          </cell>
          <cell r="B1767" t="str">
            <v>COLOMBO</v>
          </cell>
          <cell r="C1767" t="str">
            <v>PR</v>
          </cell>
          <cell r="D1767">
            <v>420848</v>
          </cell>
          <cell r="E1767">
            <v>161407182</v>
          </cell>
          <cell r="F1767">
            <v>22084</v>
          </cell>
          <cell r="G1767">
            <v>161281414</v>
          </cell>
          <cell r="H1767">
            <v>48040</v>
          </cell>
          <cell r="I1767">
            <v>101888</v>
          </cell>
        </row>
        <row r="1768">
          <cell r="A1768">
            <v>411970</v>
          </cell>
          <cell r="B1768" t="str">
            <v>PLANALTINA DO PARANA</v>
          </cell>
          <cell r="C1768" t="str">
            <v>PR</v>
          </cell>
          <cell r="D1768">
            <v>5946</v>
          </cell>
          <cell r="E1768">
            <v>5393119</v>
          </cell>
          <cell r="F1768">
            <v>7587</v>
          </cell>
          <cell r="G1768">
            <v>19132650</v>
          </cell>
          <cell r="H1768">
            <v>1388</v>
          </cell>
          <cell r="I1768">
            <v>8870451</v>
          </cell>
        </row>
        <row r="1769">
          <cell r="A1769">
            <v>421055</v>
          </cell>
          <cell r="B1769" t="str">
            <v>MAREMA</v>
          </cell>
          <cell r="C1769" t="str">
            <v>SC</v>
          </cell>
          <cell r="F1769">
            <v>39659</v>
          </cell>
          <cell r="G1769">
            <v>12929418</v>
          </cell>
          <cell r="H1769">
            <v>30900</v>
          </cell>
          <cell r="I1769">
            <v>8445641</v>
          </cell>
        </row>
        <row r="1770">
          <cell r="A1770">
            <v>350340</v>
          </cell>
          <cell r="B1770" t="str">
            <v>AREALVA</v>
          </cell>
          <cell r="C1770" t="str">
            <v>SP</v>
          </cell>
          <cell r="D1770">
            <v>1717</v>
          </cell>
          <cell r="E1770">
            <v>3100254</v>
          </cell>
          <cell r="F1770">
            <v>13231</v>
          </cell>
          <cell r="G1770">
            <v>4716084</v>
          </cell>
          <cell r="H1770">
            <v>2290</v>
          </cell>
          <cell r="I1770">
            <v>4214498</v>
          </cell>
        </row>
        <row r="1771">
          <cell r="A1771">
            <v>421850</v>
          </cell>
          <cell r="B1771" t="str">
            <v>TREZE TILIAS</v>
          </cell>
          <cell r="C1771" t="str">
            <v>SC</v>
          </cell>
          <cell r="D1771">
            <v>200</v>
          </cell>
          <cell r="E1771">
            <v>5457690</v>
          </cell>
          <cell r="F1771">
            <v>185</v>
          </cell>
          <cell r="G1771">
            <v>6330289</v>
          </cell>
        </row>
        <row r="1772">
          <cell r="A1772">
            <v>431140</v>
          </cell>
          <cell r="B1772" t="str">
            <v>LAJEADO</v>
          </cell>
          <cell r="C1772" t="str">
            <v>RS</v>
          </cell>
          <cell r="D1772">
            <v>141231</v>
          </cell>
          <cell r="E1772">
            <v>368</v>
          </cell>
          <cell r="F1772">
            <v>473969</v>
          </cell>
          <cell r="G1772">
            <v>69827397</v>
          </cell>
          <cell r="H1772">
            <v>266418</v>
          </cell>
          <cell r="I1772">
            <v>110764639</v>
          </cell>
        </row>
        <row r="1773">
          <cell r="A1773">
            <v>354080</v>
          </cell>
          <cell r="B1773" t="str">
            <v>POTIRENDABA</v>
          </cell>
          <cell r="C1773" t="str">
            <v>SP</v>
          </cell>
          <cell r="F1773">
            <v>5</v>
          </cell>
          <cell r="G1773">
            <v>6140233</v>
          </cell>
          <cell r="I1773">
            <v>3010439</v>
          </cell>
        </row>
        <row r="1774">
          <cell r="A1774">
            <v>420420</v>
          </cell>
          <cell r="B1774" t="str">
            <v>CHAPECO</v>
          </cell>
          <cell r="C1774" t="str">
            <v>SC</v>
          </cell>
          <cell r="D1774">
            <v>5163646</v>
          </cell>
          <cell r="E1774">
            <v>218290442</v>
          </cell>
          <cell r="F1774">
            <v>4676616</v>
          </cell>
          <cell r="G1774">
            <v>433453759</v>
          </cell>
          <cell r="H1774">
            <v>3755536</v>
          </cell>
          <cell r="I1774">
            <v>300877348</v>
          </cell>
        </row>
        <row r="1775">
          <cell r="A1775">
            <v>350090</v>
          </cell>
          <cell r="B1775" t="str">
            <v>ALTAIR</v>
          </cell>
          <cell r="C1775" t="str">
            <v>SP</v>
          </cell>
          <cell r="E1775">
            <v>1533258</v>
          </cell>
          <cell r="G1775">
            <v>1524888</v>
          </cell>
          <cell r="I1775">
            <v>950600</v>
          </cell>
        </row>
        <row r="1776">
          <cell r="A1776">
            <v>350620</v>
          </cell>
          <cell r="B1776" t="str">
            <v>BENTO DE ABREU</v>
          </cell>
          <cell r="C1776" t="str">
            <v>SP</v>
          </cell>
          <cell r="D1776">
            <v>1955</v>
          </cell>
          <cell r="E1776">
            <v>4078921</v>
          </cell>
          <cell r="G1776">
            <v>3076737</v>
          </cell>
          <cell r="H1776">
            <v>3734</v>
          </cell>
          <cell r="I1776">
            <v>1652416</v>
          </cell>
        </row>
        <row r="1777">
          <cell r="A1777">
            <v>291685</v>
          </cell>
          <cell r="B1777" t="str">
            <v>ITATIM</v>
          </cell>
          <cell r="C1777" t="str">
            <v>BA</v>
          </cell>
          <cell r="D1777">
            <v>142712</v>
          </cell>
          <cell r="E1777">
            <v>10101531</v>
          </cell>
          <cell r="F1777">
            <v>133937</v>
          </cell>
          <cell r="G1777">
            <v>11221251</v>
          </cell>
          <cell r="H1777">
            <v>77612</v>
          </cell>
          <cell r="I1777">
            <v>4509478</v>
          </cell>
        </row>
        <row r="1778">
          <cell r="A1778">
            <v>421290</v>
          </cell>
          <cell r="B1778" t="str">
            <v>PINHALZINHO</v>
          </cell>
          <cell r="C1778" t="str">
            <v>SC</v>
          </cell>
          <cell r="D1778">
            <v>310</v>
          </cell>
          <cell r="E1778">
            <v>5228918</v>
          </cell>
          <cell r="F1778">
            <v>1</v>
          </cell>
          <cell r="G1778">
            <v>6305513</v>
          </cell>
        </row>
        <row r="1779">
          <cell r="A1779">
            <v>353160</v>
          </cell>
          <cell r="B1779" t="str">
            <v>MONTE CASTELO</v>
          </cell>
          <cell r="C1779" t="str">
            <v>SP</v>
          </cell>
          <cell r="D1779">
            <v>40</v>
          </cell>
          <cell r="E1779">
            <v>4936256</v>
          </cell>
          <cell r="F1779">
            <v>950</v>
          </cell>
          <cell r="G1779">
            <v>4659800</v>
          </cell>
          <cell r="I1779">
            <v>1977943</v>
          </cell>
        </row>
        <row r="1780">
          <cell r="A1780">
            <v>410860</v>
          </cell>
          <cell r="B1780" t="str">
            <v>GOIOERE</v>
          </cell>
          <cell r="C1780" t="str">
            <v>PR</v>
          </cell>
          <cell r="D1780">
            <v>50262</v>
          </cell>
          <cell r="E1780">
            <v>18981111</v>
          </cell>
          <cell r="F1780">
            <v>63791</v>
          </cell>
          <cell r="G1780">
            <v>23338523</v>
          </cell>
          <cell r="H1780">
            <v>42372</v>
          </cell>
          <cell r="I1780">
            <v>13679797</v>
          </cell>
        </row>
        <row r="1781">
          <cell r="A1781">
            <v>411600</v>
          </cell>
          <cell r="B1781" t="str">
            <v>MIRASELVA</v>
          </cell>
          <cell r="C1781" t="str">
            <v>PR</v>
          </cell>
          <cell r="D1781">
            <v>1613</v>
          </cell>
          <cell r="E1781">
            <v>3253855</v>
          </cell>
          <cell r="F1781">
            <v>3902</v>
          </cell>
          <cell r="G1781">
            <v>11380941</v>
          </cell>
          <cell r="H1781">
            <v>3078</v>
          </cell>
          <cell r="I1781">
            <v>5126212</v>
          </cell>
        </row>
        <row r="1782">
          <cell r="A1782">
            <v>430843</v>
          </cell>
          <cell r="B1782" t="str">
            <v>FORQUETINHA</v>
          </cell>
          <cell r="C1782" t="str">
            <v>RS</v>
          </cell>
          <cell r="G1782">
            <v>229800</v>
          </cell>
          <cell r="I1782">
            <v>115616</v>
          </cell>
        </row>
        <row r="1783">
          <cell r="A1783">
            <v>430080</v>
          </cell>
          <cell r="B1783" t="str">
            <v>ANTONIO PRADO</v>
          </cell>
          <cell r="C1783" t="str">
            <v>RS</v>
          </cell>
          <cell r="E1783">
            <v>4440359</v>
          </cell>
          <cell r="F1783">
            <v>283575</v>
          </cell>
          <cell r="G1783">
            <v>17755341</v>
          </cell>
          <cell r="H1783">
            <v>151832</v>
          </cell>
          <cell r="I1783">
            <v>7627363</v>
          </cell>
        </row>
        <row r="1784">
          <cell r="A1784">
            <v>431880</v>
          </cell>
          <cell r="B1784" t="str">
            <v>SAO LOURENCO DO SUL</v>
          </cell>
          <cell r="C1784" t="str">
            <v>RS</v>
          </cell>
          <cell r="D1784">
            <v>77167</v>
          </cell>
          <cell r="E1784">
            <v>178721727</v>
          </cell>
          <cell r="F1784">
            <v>64540</v>
          </cell>
          <cell r="G1784">
            <v>28455214</v>
          </cell>
          <cell r="H1784">
            <v>32054</v>
          </cell>
          <cell r="I1784">
            <v>31688103</v>
          </cell>
        </row>
        <row r="1785">
          <cell r="A1785">
            <v>351330</v>
          </cell>
          <cell r="B1785" t="str">
            <v>CRUZALIA</v>
          </cell>
          <cell r="C1785" t="str">
            <v>SP</v>
          </cell>
          <cell r="D1785">
            <v>11151</v>
          </cell>
          <cell r="F1785">
            <v>2686</v>
          </cell>
          <cell r="G1785">
            <v>4686646</v>
          </cell>
          <cell r="H1785">
            <v>3162</v>
          </cell>
          <cell r="I1785">
            <v>2792400</v>
          </cell>
        </row>
        <row r="1786">
          <cell r="A1786">
            <v>421875</v>
          </cell>
          <cell r="B1786" t="str">
            <v>TUNAPOLIS</v>
          </cell>
          <cell r="C1786" t="str">
            <v>SC</v>
          </cell>
          <cell r="D1786">
            <v>76350</v>
          </cell>
          <cell r="E1786">
            <v>11344008</v>
          </cell>
          <cell r="F1786">
            <v>172005</v>
          </cell>
          <cell r="G1786">
            <v>36180358</v>
          </cell>
          <cell r="H1786">
            <v>93655</v>
          </cell>
          <cell r="I1786">
            <v>17783850</v>
          </cell>
        </row>
        <row r="1787">
          <cell r="A1787">
            <v>420710</v>
          </cell>
          <cell r="B1787" t="str">
            <v>ILHOTA</v>
          </cell>
          <cell r="C1787" t="str">
            <v>SC</v>
          </cell>
          <cell r="D1787">
            <v>67619</v>
          </cell>
          <cell r="F1787">
            <v>82480</v>
          </cell>
          <cell r="G1787">
            <v>2303204</v>
          </cell>
          <cell r="H1787">
            <v>40037</v>
          </cell>
          <cell r="I1787">
            <v>8072072</v>
          </cell>
        </row>
        <row r="1788">
          <cell r="A1788">
            <v>420395</v>
          </cell>
          <cell r="B1788" t="str">
            <v>CAPIVARI DE BAIXO</v>
          </cell>
          <cell r="C1788" t="str">
            <v>SC</v>
          </cell>
          <cell r="D1788">
            <v>13179</v>
          </cell>
          <cell r="F1788">
            <v>7102</v>
          </cell>
          <cell r="G1788">
            <v>5463121</v>
          </cell>
          <cell r="H1788">
            <v>21760</v>
          </cell>
          <cell r="I1788">
            <v>12175492</v>
          </cell>
        </row>
        <row r="1789">
          <cell r="A1789">
            <v>431040</v>
          </cell>
          <cell r="B1789" t="str">
            <v>INDEPENDENCIA</v>
          </cell>
          <cell r="C1789" t="str">
            <v>RS</v>
          </cell>
          <cell r="D1789">
            <v>7034</v>
          </cell>
          <cell r="E1789">
            <v>176333</v>
          </cell>
          <cell r="F1789">
            <v>4940</v>
          </cell>
          <cell r="G1789">
            <v>61543</v>
          </cell>
          <cell r="H1789">
            <v>8844</v>
          </cell>
          <cell r="I1789">
            <v>6298</v>
          </cell>
        </row>
        <row r="1790">
          <cell r="A1790">
            <v>430215</v>
          </cell>
          <cell r="B1790" t="str">
            <v>BOA VISTA DAS MISSOES</v>
          </cell>
          <cell r="C1790" t="str">
            <v>RS</v>
          </cell>
        </row>
        <row r="1791">
          <cell r="A1791">
            <v>352190</v>
          </cell>
          <cell r="B1791" t="str">
            <v>ITAJOBI</v>
          </cell>
          <cell r="C1791" t="str">
            <v>SP</v>
          </cell>
          <cell r="H1791">
            <v>188854</v>
          </cell>
          <cell r="I1791">
            <v>771463</v>
          </cell>
        </row>
        <row r="1792">
          <cell r="A1792">
            <v>355610</v>
          </cell>
          <cell r="B1792" t="str">
            <v>VALENTIM GENTIL</v>
          </cell>
          <cell r="C1792" t="str">
            <v>SP</v>
          </cell>
          <cell r="F1792">
            <v>12543</v>
          </cell>
          <cell r="G1792">
            <v>2198265</v>
          </cell>
          <cell r="H1792">
            <v>551</v>
          </cell>
          <cell r="I1792">
            <v>2461604</v>
          </cell>
        </row>
        <row r="1793">
          <cell r="A1793">
            <v>431570</v>
          </cell>
          <cell r="B1793" t="str">
            <v>RIO PARDO</v>
          </cell>
          <cell r="C1793" t="str">
            <v>RS</v>
          </cell>
          <cell r="D1793">
            <v>348020</v>
          </cell>
          <cell r="E1793">
            <v>501877533</v>
          </cell>
          <cell r="F1793">
            <v>351357</v>
          </cell>
          <cell r="G1793">
            <v>605036110</v>
          </cell>
          <cell r="H1793">
            <v>216688</v>
          </cell>
          <cell r="I1793">
            <v>413882124</v>
          </cell>
        </row>
        <row r="1794">
          <cell r="A1794">
            <v>411730</v>
          </cell>
          <cell r="B1794" t="str">
            <v>ORTIGUEIRA</v>
          </cell>
          <cell r="C1794" t="str">
            <v>PR</v>
          </cell>
          <cell r="F1794">
            <v>18631</v>
          </cell>
          <cell r="G1794">
            <v>993506</v>
          </cell>
          <cell r="H1794">
            <v>60018</v>
          </cell>
          <cell r="I1794">
            <v>2253170</v>
          </cell>
        </row>
        <row r="1795">
          <cell r="A1795">
            <v>420110</v>
          </cell>
          <cell r="B1795" t="str">
            <v>ANITAPOLIS</v>
          </cell>
          <cell r="C1795" t="str">
            <v>SC</v>
          </cell>
          <cell r="D1795">
            <v>73175</v>
          </cell>
          <cell r="E1795">
            <v>5948155</v>
          </cell>
          <cell r="F1795">
            <v>106773</v>
          </cell>
          <cell r="G1795">
            <v>10508470</v>
          </cell>
          <cell r="H1795">
            <v>55638</v>
          </cell>
          <cell r="I1795">
            <v>5389678</v>
          </cell>
        </row>
        <row r="1796">
          <cell r="A1796">
            <v>355730</v>
          </cell>
          <cell r="B1796" t="str">
            <v>ESTIVA GERBI</v>
          </cell>
          <cell r="C1796" t="str">
            <v>SP</v>
          </cell>
          <cell r="D1796">
            <v>9628</v>
          </cell>
          <cell r="E1796">
            <v>4845431</v>
          </cell>
          <cell r="F1796">
            <v>8774</v>
          </cell>
          <cell r="G1796">
            <v>805307</v>
          </cell>
          <cell r="H1796">
            <v>2913</v>
          </cell>
          <cell r="I1796">
            <v>1236158</v>
          </cell>
        </row>
        <row r="1797">
          <cell r="A1797">
            <v>431180</v>
          </cell>
          <cell r="B1797" t="str">
            <v>MARAU</v>
          </cell>
          <cell r="C1797" t="str">
            <v>RS</v>
          </cell>
          <cell r="H1797">
            <v>221016</v>
          </cell>
          <cell r="I1797">
            <v>16626520</v>
          </cell>
        </row>
        <row r="1798">
          <cell r="A1798">
            <v>317070</v>
          </cell>
          <cell r="B1798" t="str">
            <v>VARGINHA</v>
          </cell>
          <cell r="C1798" t="str">
            <v>MG</v>
          </cell>
          <cell r="F1798">
            <v>7195</v>
          </cell>
          <cell r="G1798">
            <v>2455</v>
          </cell>
        </row>
        <row r="1799">
          <cell r="A1799">
            <v>430783</v>
          </cell>
          <cell r="B1799" t="str">
            <v>EUGENIO DE CASTRO</v>
          </cell>
          <cell r="C1799" t="str">
            <v>RS</v>
          </cell>
          <cell r="D1799">
            <v>12106</v>
          </cell>
          <cell r="E1799">
            <v>228553</v>
          </cell>
          <cell r="G1799">
            <v>222498</v>
          </cell>
          <cell r="I1799">
            <v>148332</v>
          </cell>
        </row>
        <row r="1800">
          <cell r="A1800">
            <v>350945</v>
          </cell>
          <cell r="B1800" t="str">
            <v>CAMPINA DO MONTE ALEGRE</v>
          </cell>
          <cell r="C1800" t="str">
            <v>SP</v>
          </cell>
          <cell r="F1800">
            <v>39510</v>
          </cell>
          <cell r="G1800">
            <v>3577282</v>
          </cell>
          <cell r="H1800">
            <v>48021</v>
          </cell>
          <cell r="I1800">
            <v>2538214</v>
          </cell>
        </row>
        <row r="1801">
          <cell r="A1801">
            <v>350910</v>
          </cell>
          <cell r="B1801" t="str">
            <v>CAIUA</v>
          </cell>
          <cell r="C1801" t="str">
            <v>SP</v>
          </cell>
          <cell r="E1801">
            <v>94397</v>
          </cell>
          <cell r="F1801">
            <v>7499</v>
          </cell>
          <cell r="G1801">
            <v>184659</v>
          </cell>
          <cell r="H1801">
            <v>5900</v>
          </cell>
          <cell r="I1801">
            <v>42581</v>
          </cell>
        </row>
        <row r="1802">
          <cell r="A1802">
            <v>351160</v>
          </cell>
          <cell r="B1802" t="str">
            <v>CESARIO LANGE</v>
          </cell>
          <cell r="C1802" t="str">
            <v>SP</v>
          </cell>
          <cell r="F1802">
            <v>4962</v>
          </cell>
          <cell r="G1802">
            <v>2417794</v>
          </cell>
          <cell r="H1802">
            <v>21013</v>
          </cell>
          <cell r="I1802">
            <v>4397399</v>
          </cell>
        </row>
        <row r="1803">
          <cell r="A1803">
            <v>261160</v>
          </cell>
          <cell r="B1803" t="str">
            <v>RECIFE</v>
          </cell>
          <cell r="C1803" t="str">
            <v>PE</v>
          </cell>
          <cell r="F1803">
            <v>320</v>
          </cell>
          <cell r="G1803">
            <v>16216</v>
          </cell>
        </row>
        <row r="1804">
          <cell r="A1804">
            <v>431407</v>
          </cell>
          <cell r="B1804" t="str">
            <v>PASSO DO SOBRADO</v>
          </cell>
          <cell r="C1804" t="str">
            <v>RS</v>
          </cell>
          <cell r="F1804">
            <v>50</v>
          </cell>
          <cell r="H1804">
            <v>30</v>
          </cell>
          <cell r="I1804">
            <v>88649</v>
          </cell>
        </row>
        <row r="1805">
          <cell r="A1805">
            <v>410430</v>
          </cell>
          <cell r="B1805" t="str">
            <v>CAMPO MOURAO</v>
          </cell>
          <cell r="C1805" t="str">
            <v>PR</v>
          </cell>
          <cell r="H1805">
            <v>384064</v>
          </cell>
          <cell r="I1805">
            <v>87183231</v>
          </cell>
        </row>
        <row r="1806">
          <cell r="A1806">
            <v>430693</v>
          </cell>
          <cell r="B1806" t="str">
            <v>ENTRE-IJUIS</v>
          </cell>
          <cell r="C1806" t="str">
            <v>RS</v>
          </cell>
          <cell r="H1806">
            <v>47034</v>
          </cell>
          <cell r="I1806">
            <v>3118361</v>
          </cell>
        </row>
        <row r="1807">
          <cell r="A1807">
            <v>313900</v>
          </cell>
          <cell r="B1807" t="str">
            <v>MACHADO</v>
          </cell>
          <cell r="C1807" t="str">
            <v>MG</v>
          </cell>
          <cell r="G1807">
            <v>1836050</v>
          </cell>
        </row>
        <row r="1808">
          <cell r="A1808">
            <v>421550</v>
          </cell>
          <cell r="B1808" t="str">
            <v>SANTA CECILIA</v>
          </cell>
          <cell r="C1808" t="str">
            <v>SC</v>
          </cell>
          <cell r="D1808">
            <v>13591</v>
          </cell>
          <cell r="E1808">
            <v>586754</v>
          </cell>
        </row>
        <row r="1809">
          <cell r="A1809">
            <v>310850</v>
          </cell>
          <cell r="B1809" t="str">
            <v>BOTUMIRIM</v>
          </cell>
          <cell r="C1809" t="str">
            <v>MG</v>
          </cell>
          <cell r="F1809">
            <v>532</v>
          </cell>
          <cell r="G1809">
            <v>8759</v>
          </cell>
        </row>
        <row r="1810">
          <cell r="A1810">
            <v>420880</v>
          </cell>
          <cell r="B1810" t="str">
            <v>JAGUARUNA</v>
          </cell>
          <cell r="C1810" t="str">
            <v>SC</v>
          </cell>
          <cell r="D1810">
            <v>101627</v>
          </cell>
          <cell r="F1810">
            <v>160066</v>
          </cell>
          <cell r="G1810">
            <v>15820</v>
          </cell>
          <cell r="H1810">
            <v>32945</v>
          </cell>
          <cell r="I1810">
            <v>86593</v>
          </cell>
        </row>
        <row r="1811">
          <cell r="A1811">
            <v>352650</v>
          </cell>
          <cell r="B1811" t="str">
            <v>LAVINIA</v>
          </cell>
          <cell r="C1811" t="str">
            <v>SP</v>
          </cell>
          <cell r="F1811">
            <v>5253</v>
          </cell>
          <cell r="G1811">
            <v>173773</v>
          </cell>
          <cell r="H1811">
            <v>3070</v>
          </cell>
          <cell r="I1811">
            <v>150061</v>
          </cell>
        </row>
        <row r="1812">
          <cell r="A1812">
            <v>312580</v>
          </cell>
          <cell r="B1812" t="str">
            <v>FERNANDES TOURINHO</v>
          </cell>
          <cell r="C1812" t="str">
            <v>MG</v>
          </cell>
          <cell r="F1812">
            <v>342</v>
          </cell>
          <cell r="G1812">
            <v>7924</v>
          </cell>
        </row>
        <row r="1813">
          <cell r="A1813">
            <v>310080</v>
          </cell>
          <cell r="B1813" t="str">
            <v>AGUANIL</v>
          </cell>
          <cell r="C1813" t="str">
            <v>MG</v>
          </cell>
          <cell r="F1813">
            <v>3267</v>
          </cell>
          <cell r="G1813">
            <v>12584</v>
          </cell>
        </row>
        <row r="1814">
          <cell r="A1814">
            <v>314220</v>
          </cell>
          <cell r="B1814" t="str">
            <v>MIRAI</v>
          </cell>
          <cell r="C1814" t="str">
            <v>MG</v>
          </cell>
          <cell r="F1814">
            <v>178</v>
          </cell>
          <cell r="G1814">
            <v>3</v>
          </cell>
        </row>
        <row r="1815">
          <cell r="A1815">
            <v>316550</v>
          </cell>
          <cell r="B1815" t="str">
            <v>SARDOA</v>
          </cell>
          <cell r="C1815" t="str">
            <v>MG</v>
          </cell>
          <cell r="F1815">
            <v>605</v>
          </cell>
          <cell r="G1815">
            <v>14745</v>
          </cell>
        </row>
        <row r="1816">
          <cell r="A1816">
            <v>110033</v>
          </cell>
          <cell r="B1816" t="str">
            <v>NOVA MAMORE</v>
          </cell>
          <cell r="C1816" t="str">
            <v>RO</v>
          </cell>
          <cell r="F1816">
            <v>22157</v>
          </cell>
          <cell r="H1816">
            <v>13818</v>
          </cell>
        </row>
        <row r="1817">
          <cell r="A1817">
            <v>310680</v>
          </cell>
          <cell r="B1817" t="str">
            <v>BIAS FORTES</v>
          </cell>
          <cell r="C1817" t="str">
            <v>MG</v>
          </cell>
          <cell r="F1817">
            <v>29738</v>
          </cell>
        </row>
        <row r="1818">
          <cell r="A1818">
            <v>313507</v>
          </cell>
          <cell r="B1818" t="str">
            <v>JAMPRUCA</v>
          </cell>
          <cell r="C1818" t="str">
            <v>MG</v>
          </cell>
          <cell r="F1818">
            <v>6130</v>
          </cell>
        </row>
        <row r="1819">
          <cell r="A1819">
            <v>316070</v>
          </cell>
          <cell r="B1819" t="str">
            <v>SANTOS DUMONT</v>
          </cell>
          <cell r="C1819" t="str">
            <v>MG</v>
          </cell>
          <cell r="F1819">
            <v>42853</v>
          </cell>
        </row>
        <row r="1820">
          <cell r="A1820">
            <v>430467</v>
          </cell>
          <cell r="B1820" t="str">
            <v>CAPIVARI DO SUL</v>
          </cell>
          <cell r="C1820" t="str">
            <v>RS</v>
          </cell>
          <cell r="F1820">
            <v>200</v>
          </cell>
        </row>
        <row r="1821">
          <cell r="A1821">
            <v>310180</v>
          </cell>
          <cell r="B1821" t="str">
            <v>ALPERCATA</v>
          </cell>
          <cell r="C1821" t="str">
            <v>MG</v>
          </cell>
          <cell r="F1821">
            <v>157</v>
          </cell>
        </row>
        <row r="1822">
          <cell r="A1822">
            <v>500500</v>
          </cell>
          <cell r="B1822" t="str">
            <v>JARDIM</v>
          </cell>
          <cell r="C1822" t="str">
            <v>MS</v>
          </cell>
          <cell r="F1822">
            <v>16777</v>
          </cell>
          <cell r="H1822">
            <v>39994</v>
          </cell>
        </row>
        <row r="1823">
          <cell r="A1823">
            <v>313390</v>
          </cell>
          <cell r="B1823" t="str">
            <v>ITAVERAVA</v>
          </cell>
          <cell r="C1823" t="str">
            <v>MG</v>
          </cell>
          <cell r="F1823">
            <v>3270</v>
          </cell>
        </row>
        <row r="1824">
          <cell r="A1824">
            <v>310710</v>
          </cell>
          <cell r="B1824" t="str">
            <v>BOA ESPERANCA</v>
          </cell>
          <cell r="C1824" t="str">
            <v>MG</v>
          </cell>
          <cell r="F1824">
            <v>274</v>
          </cell>
        </row>
        <row r="1825">
          <cell r="A1825">
            <v>315895</v>
          </cell>
          <cell r="B1825" t="str">
            <v>SANTANA DO PARAISO</v>
          </cell>
          <cell r="C1825" t="str">
            <v>MG</v>
          </cell>
          <cell r="F1825">
            <v>14385</v>
          </cell>
        </row>
        <row r="1826">
          <cell r="A1826">
            <v>421920</v>
          </cell>
          <cell r="B1826" t="str">
            <v>VIDAL RAMOS</v>
          </cell>
          <cell r="C1826" t="str">
            <v>SC</v>
          </cell>
        </row>
        <row r="1827">
          <cell r="A1827">
            <v>420410</v>
          </cell>
          <cell r="B1827" t="str">
            <v>CAXAMBU DO SUL</v>
          </cell>
          <cell r="C1827" t="str">
            <v>SC</v>
          </cell>
          <cell r="F1827">
            <v>0</v>
          </cell>
        </row>
        <row r="1828">
          <cell r="A1828">
            <v>315850</v>
          </cell>
          <cell r="B1828" t="str">
            <v>SANTANA DE PIRAPAMA</v>
          </cell>
          <cell r="C1828" t="str">
            <v>MG</v>
          </cell>
        </row>
        <row r="1829">
          <cell r="A1829">
            <v>315520</v>
          </cell>
          <cell r="B1829" t="str">
            <v>RIO ESPERA</v>
          </cell>
          <cell r="C1829" t="str">
            <v>MG</v>
          </cell>
        </row>
        <row r="1830">
          <cell r="A1830">
            <v>315360</v>
          </cell>
          <cell r="B1830" t="str">
            <v>PRUDENTE DE MORAIS</v>
          </cell>
          <cell r="C1830" t="str">
            <v>MG</v>
          </cell>
          <cell r="F1830">
            <v>56</v>
          </cell>
        </row>
        <row r="1831">
          <cell r="A1831">
            <v>313880</v>
          </cell>
          <cell r="B1831" t="str">
            <v>LUZ</v>
          </cell>
          <cell r="C1831" t="str">
            <v>MG</v>
          </cell>
        </row>
        <row r="1832">
          <cell r="A1832">
            <v>316870</v>
          </cell>
          <cell r="B1832" t="str">
            <v>TIMOTEO</v>
          </cell>
          <cell r="C1832" t="str">
            <v>MG</v>
          </cell>
          <cell r="F1832">
            <v>160</v>
          </cell>
        </row>
        <row r="1833">
          <cell r="A1833">
            <v>316350</v>
          </cell>
          <cell r="B1833" t="str">
            <v>SAO JOSE DO JACURI</v>
          </cell>
          <cell r="C1833" t="str">
            <v>MG</v>
          </cell>
          <cell r="F1833">
            <v>50</v>
          </cell>
        </row>
        <row r="1834">
          <cell r="A1834">
            <v>316330</v>
          </cell>
          <cell r="B1834" t="str">
            <v>SAO JOSE DO DIVINO</v>
          </cell>
          <cell r="C1834" t="str">
            <v>MG</v>
          </cell>
          <cell r="F1834">
            <v>60</v>
          </cell>
        </row>
        <row r="1835">
          <cell r="A1835">
            <v>311995</v>
          </cell>
          <cell r="B1835" t="str">
            <v>CORREGO FUNDO</v>
          </cell>
          <cell r="C1835" t="str">
            <v>MG</v>
          </cell>
          <cell r="F1835">
            <v>34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8" sqref="A8:J8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Sim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Sim</v>
      </c>
      <c r="J16" s="8" t="str">
        <f>VLOOKUP(A16,Planilha1!A:Y,25,FALSE)</f>
        <v>Sim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Sim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Sim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Sim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Sim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Sim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Sim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Sim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Sim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Sim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Sim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Sim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Sim</v>
      </c>
      <c r="J33" s="8" t="str">
        <f>VLOOKUP(A33,Planilha1!A:Y,25,FALSE)</f>
        <v>Sim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Sim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Sim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Sim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Sim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Sim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Sim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Sim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Sim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Sim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Sim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Sim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Sim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Sim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Sim</v>
      </c>
      <c r="J47" s="8" t="str">
        <f>VLOOKUP(A47,Planilha1!A:Y,25,FALSE)</f>
        <v>Sim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Sim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Sim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Sim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Sim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Sim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Sim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Sim</v>
      </c>
      <c r="J54" s="8" t="str">
        <f>VLOOKUP(A54,Planilha1!A:Y,25,FALSE)</f>
        <v>Sim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Sim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Sim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Sim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Sim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Sim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Sim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Sim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Sim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Sim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Sim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Sim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Sim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Sim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Sim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Sim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Sim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Sim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Sim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Sim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Sim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Sim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Sim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Sim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Sim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Sim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Sim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Sim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Sim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Sim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Sim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Sim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Sim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Sim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Sim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Sim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Sim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Sim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Sim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Sim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Sim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Sim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Sim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Sim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Sim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Sim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Sim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Sim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Sim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Sim</v>
      </c>
      <c r="J102" s="8" t="str">
        <f>VLOOKUP(A102,Planilha1!A:Y,25,FALSE)</f>
        <v>Sim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Sim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Sim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Sim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Sim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Sim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Sim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Sim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Sim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Sim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Sim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Sim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Sim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Sim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Sim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Sim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Sim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Sim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Sim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Sim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Sim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Sim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Sim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Sim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Sim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Sim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Sim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Sim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Sim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Sim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Sim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Sim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Sim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Sim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Sim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Sim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Sim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Sim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Sim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Sim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Sim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Sim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Sim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Sim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Sim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Sim</v>
      </c>
      <c r="J157" s="8" t="str">
        <f>VLOOKUP(A157,Planilha1!A:Y,25,FALSE)</f>
        <v>Sim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Sim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Sim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Sim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Sim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Sim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Sim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Sim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Sim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Sim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Sim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Sim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Sim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Sim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Sim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Sim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Sim</v>
      </c>
      <c r="J191" s="8" t="str">
        <f>VLOOKUP(A191,Planilha1!A:Y,25,FALSE)</f>
        <v>Sim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Sim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Sim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Sim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Sim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Sim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Sim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Sim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Sim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Sim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Sim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Sim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Sim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Sim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Sim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Sim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Sim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Sim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Sim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Sim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Sim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Sim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Sim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Sim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Sim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Sim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Sim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Sim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Sim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Sim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Sim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Sim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Sim</v>
      </c>
      <c r="J232" s="8" t="str">
        <f>VLOOKUP(A232,Planilha1!A:Y,25,FALSE)</f>
        <v>Sim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Sim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Sim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Sim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Sim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Sim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Sim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Sim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Sim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Sim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Sim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Sim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Sim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Sim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Sim</v>
      </c>
      <c r="H247" s="8" t="str">
        <f>VLOOKUP(A247,Planilha1!A:Y,23,FALSE)</f>
        <v>Sim</v>
      </c>
      <c r="I247" s="8" t="str">
        <f>VLOOKUP(A247,Planilha1!A:Y,24,FALSE)</f>
        <v>Sim</v>
      </c>
      <c r="J247" s="8" t="str">
        <f>VLOOKUP(A247,Planilha1!A:Y,25,FALSE)</f>
        <v>Sim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Sim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Sim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Sim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Sim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Sim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Sim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Sim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Sim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Sim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Sim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Sim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Sim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Sim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Sim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Sim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Sim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Sim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Sim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Sim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Sim</v>
      </c>
      <c r="J269" s="8" t="str">
        <f>VLOOKUP(A269,Planilha1!A:Y,25,FALSE)</f>
        <v>Sim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Sim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Sim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Sim</v>
      </c>
      <c r="J272" s="8" t="str">
        <f>VLOOKUP(A272,Planilha1!A:Y,25,FALSE)</f>
        <v>Sim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Sim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Sim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Sim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Sim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Sim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Sim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Sim</v>
      </c>
      <c r="J280" s="8" t="str">
        <f>VLOOKUP(A280,Planilha1!A:Y,25,FALSE)</f>
        <v>Sim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Sim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Sim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Sim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Sim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Sim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Sim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Sim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Sim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Sim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Sim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Sim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Sim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Sim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Sim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Sim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Sim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Sim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Sim</v>
      </c>
      <c r="J299" s="8" t="str">
        <f>VLOOKUP(A299,Planilha1!A:Y,25,FALSE)</f>
        <v>Sim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Sim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Sim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Sim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Sim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Sim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Sim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Sim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Sim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Sim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Sim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Sim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Sim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Sim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Sim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Sim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Sim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Sim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Sim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Sim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Sim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Sim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Sim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Sim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Sim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Sim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Sim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Sim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Sim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Sim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Sim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Sim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Sim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Sim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Sim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Sim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Sim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Sim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Sim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Sim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Sim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Sim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Sim</v>
      </c>
      <c r="J343" s="8" t="str">
        <f>VLOOKUP(A343,Planilha1!A:Y,25,FALSE)</f>
        <v>Sim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Sim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Sim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Sim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Sim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Sim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Sim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Sim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Sim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Sim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Sim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Sim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Sim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Sim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Sim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Sim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Sim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Sim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Sim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Sim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Sim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Sim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Sim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Sim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Sim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Sim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Sim</v>
      </c>
      <c r="J372" s="8" t="str">
        <f>VLOOKUP(A372,Planilha1!A:Y,25,FALSE)</f>
        <v>Sim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Sim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Sim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Sim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Sim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Sim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Sim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Sim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Sim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Sim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Sim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Sim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Sim</v>
      </c>
      <c r="J384" s="8" t="str">
        <f>VLOOKUP(A384,Planilha1!A:Y,25,FALSE)</f>
        <v>Sim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Sim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Sim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Sim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Sim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Sim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Sim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Sim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Sim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Sim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Sim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Sim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Sim</v>
      </c>
      <c r="J397" s="8" t="str">
        <f>VLOOKUP(A397,Planilha1!A:Y,25,FALSE)</f>
        <v>Sim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Sim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Sim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Sim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Sim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Sim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Sim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Sim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Sim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Sim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Sim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Sim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Sim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Sim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Sim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Sim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Sim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Sim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Sim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Sim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Sim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Sim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Sim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Sim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Sim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Sim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Sim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Sim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Sim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Sim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Sim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Sim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Sim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Sim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Sim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Sim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Sim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Sim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Sim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Sim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Sim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Sim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Sim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Sim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Sim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Sim</v>
      </c>
      <c r="J447" s="8" t="str">
        <f>VLOOKUP(A447,Planilha1!A:Y,25,FALSE)</f>
        <v>Sim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Sim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Sim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Sim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Sim</v>
      </c>
      <c r="J451" s="8" t="str">
        <f>VLOOKUP(A451,Planilha1!A:Y,25,FALSE)</f>
        <v>Sim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Sim</v>
      </c>
      <c r="J452" s="8" t="str">
        <f>VLOOKUP(A452,Planilha1!A:Y,25,FALSE)</f>
        <v>Sim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Sim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Sim</v>
      </c>
      <c r="J454" s="8" t="str">
        <f>VLOOKUP(A454,Planilha1!A:Y,25,FALSE)</f>
        <v>Sim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Sim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Sim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Sim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Sim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Sim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Sim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Sim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Sim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Sim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Sim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Sim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Sim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Sim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Sim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Sim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Sim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Sim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Sim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Sim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Sim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Sim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Sim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Sim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Sim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Sim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Sim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Sim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Sim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Sim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Sim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Sim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Sim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Sim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Sim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Sim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Sim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Sim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Sim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Sim</v>
      </c>
      <c r="J497" s="8" t="str">
        <f>VLOOKUP(A497,Planilha1!A:Y,25,FALSE)</f>
        <v>Sim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Sim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Sim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Sim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Sim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Sim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Sim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Sim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Sim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Sim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Sim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Sim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Sim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Sim</v>
      </c>
      <c r="J511" s="8" t="str">
        <f>VLOOKUP(A511,Planilha1!A:Y,25,FALSE)</f>
        <v>Sim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Sim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Sim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Sim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Sim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Sim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Sim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Sim</v>
      </c>
      <c r="J519" s="8" t="str">
        <f>VLOOKUP(A519,Planilha1!A:Y,25,FALSE)</f>
        <v>Sim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Sim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Sim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Sim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Sim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Sim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Sim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Sim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Sim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Sim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Sim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Sim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Sim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Sim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Sim</v>
      </c>
      <c r="J534" s="8" t="str">
        <f>VLOOKUP(A534,Planilha1!A:Y,25,FALSE)</f>
        <v>Sim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Sim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Sim</v>
      </c>
      <c r="J536" s="8" t="str">
        <f>VLOOKUP(A536,Planilha1!A:Y,25,FALSE)</f>
        <v>Sim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Sim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Sim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Sim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Sim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Sim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Sim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Sim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Sim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Sim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Sim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Sim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Sim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Sim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Sim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Sim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Sim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Sim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Sim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Sim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Sim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Sim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Sim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Sim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Sim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Sim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Sim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Sim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Sim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Sim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Sim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Sim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Sim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Sim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Sim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Sim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Sim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Sim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Sim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Sim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Sim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Sim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Sim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Sim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Sim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Sim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Sim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Sim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Sim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Sim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Sim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Sim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Sim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Sim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Sim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Sim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Sim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Sim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Sim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Sim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Sim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Sim</v>
      </c>
      <c r="J622" s="8" t="str">
        <f>VLOOKUP(A622,Planilha1!A:Y,25,FALSE)</f>
        <v>Sim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Sim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Sim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Sim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Sim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Sim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Sim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Sim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Sim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Sim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Sim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Sim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Sim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Sim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Sim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Sim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Sim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Sim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Sim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Sim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Sim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Sim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Sim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Sim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Sim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Sim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Sim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Sim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Sim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Sim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Sim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Sim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Sim</v>
      </c>
      <c r="J654" s="8" t="str">
        <f>VLOOKUP(A654,Planilha1!A:Y,25,FALSE)</f>
        <v>Sim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Sim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Sim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Sim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Sim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Sim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Sim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Sim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Sim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Sim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Sim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Sim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Sim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Sim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Sim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Sim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Sim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Sim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Sim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Sim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Sim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Sim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Sim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Sim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Sim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Sim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Sim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Sim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Sim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Sim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Sim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Sim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Sim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Sim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Sim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Sim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Sim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Sim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Sim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Sim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Sim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Sim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Sim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Sim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Sim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Sim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Sim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Sim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Sim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Sim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Sim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Sim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Sim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Sim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Sim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Sim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Sim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Sim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Sim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Sim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Sim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Sim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Sim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Sim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Sim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Sim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Sim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Sim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Sim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Sim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Sim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Sim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Sim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Sim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Sim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Sim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Sim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Sim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Sim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Sim</v>
      </c>
      <c r="J733" s="8" t="str">
        <f>VLOOKUP(A733,Planilha1!A:Y,25,FALSE)</f>
        <v>Sim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Sim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Sim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Sim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Sim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Sim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Sim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Sim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Sim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Sim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Sim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Sim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Sim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Sim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Sim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Sim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Sim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Sim</v>
      </c>
      <c r="J750" s="8" t="str">
        <f>VLOOKUP(A750,Planilha1!A:Y,25,FALSE)</f>
        <v>Sim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Sim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Sim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Sim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Sim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Sim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Sim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Sim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Sim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Sim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Sim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Sim</v>
      </c>
      <c r="J761" s="8" t="str">
        <f>VLOOKUP(A761,Planilha1!A:Y,25,FALSE)</f>
        <v>Sim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Sim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Sim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Sim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Sim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Sim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Sim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Sim</v>
      </c>
      <c r="J768" s="8" t="str">
        <f>VLOOKUP(A768,Planilha1!A:Y,25,FALSE)</f>
        <v>Sim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Sim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Sim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Sim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Sim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Sim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Sim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Sim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Sim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Sim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Sim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Sim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Sim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Sim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Sim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Sim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Sim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Sim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Sim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Sim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Sim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Sim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Sim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Sim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Sim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Sim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Sim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Sim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Sim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Sim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Sim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Sim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Sim</v>
      </c>
      <c r="J800" s="8" t="str">
        <f>VLOOKUP(A800,Planilha1!A:Y,25,FALSE)</f>
        <v>Sim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Sim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Sim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Sim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Sim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Sim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Sim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Sim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Sim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Sim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Sim</v>
      </c>
      <c r="J812" s="8" t="str">
        <f>VLOOKUP(A812,Planilha1!A:Y,25,FALSE)</f>
        <v>Sim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Sim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Sim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Sim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Sim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Sim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Sim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Sim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Sim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Sim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Sim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Sim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Sim</v>
      </c>
      <c r="J842" s="8" t="str">
        <f>VLOOKUP(A842,Planilha1!A:Y,25,FALSE)</f>
        <v>Sim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Sim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Sim</v>
      </c>
      <c r="J847" s="8" t="str">
        <f>VLOOKUP(A847,Planilha1!A:Y,25,FALSE)</f>
        <v>Sim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Sim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Sim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Sim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Sim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Sim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Sim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Sim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Sim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Sim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Sim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Sim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Sim</v>
      </c>
      <c r="J871" s="8" t="str">
        <f>VLOOKUP(A871,Planilha1!A:Y,25,FALSE)</f>
        <v>Sim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Sim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Sim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Sim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Sim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Sim</v>
      </c>
      <c r="J878" s="8" t="str">
        <f>VLOOKUP(A878,Planilha1!A:Y,25,FALSE)</f>
        <v>Sim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Sim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Sim</v>
      </c>
      <c r="H880" s="8" t="str">
        <f>VLOOKUP(A880,Planilha1!A:Y,23,FALSE)</f>
        <v>Sim</v>
      </c>
      <c r="I880" s="8" t="str">
        <f>VLOOKUP(A880,Planilha1!A:Y,24,FALSE)</f>
        <v>Sim</v>
      </c>
      <c r="J880" s="8" t="str">
        <f>VLOOKUP(A880,Planilha1!A:Y,25,FALSE)</f>
        <v>Sim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Sim</v>
      </c>
      <c r="J881" s="8" t="str">
        <f>VLOOKUP(A881,Planilha1!A:Y,25,FALSE)</f>
        <v>Sim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Sim</v>
      </c>
      <c r="J883" s="8" t="str">
        <f>VLOOKUP(A883,Planilha1!A:Y,25,FALSE)</f>
        <v>Sim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Sim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Sim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Sim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Sim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Sim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Sim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Sim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Sim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Sim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Sim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Sim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Sim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Sim</v>
      </c>
      <c r="J896" s="8" t="str">
        <f>VLOOKUP(A896,Planilha1!A:Y,25,FALSE)</f>
        <v>Sim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Sim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Sim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Sim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Sim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Sim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Sim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Sim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Sim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Sim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Sim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Sim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Sim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Sim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Sim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Sim</v>
      </c>
      <c r="J914" s="8" t="str">
        <f>VLOOKUP(A914,Planilha1!A:Y,25,FALSE)</f>
        <v>Sim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Sim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Sim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Sim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Sim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Sim</v>
      </c>
      <c r="J919" s="8" t="str">
        <f>VLOOKUP(A919,Planilha1!A:Y,25,FALSE)</f>
        <v>Sim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Sim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Sim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Sim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Sim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Sim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Sim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Sim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Sim</v>
      </c>
      <c r="J928" s="8" t="str">
        <f>VLOOKUP(A928,Planilha1!A:Y,25,FALSE)</f>
        <v>Sim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Sim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Sim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Sim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Sim</v>
      </c>
      <c r="J933" s="8" t="str">
        <f>VLOOKUP(A933,Planilha1!A:Y,25,FALSE)</f>
        <v>Sim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Sim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Sim</v>
      </c>
      <c r="J936" s="8" t="str">
        <f>VLOOKUP(A936,Planilha1!A:Y,25,FALSE)</f>
        <v>Sim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Sim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Sim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Sim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Sim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Sim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Sim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Sim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Sim</v>
      </c>
      <c r="J944" s="8" t="str">
        <f>VLOOKUP(A944,Planilha1!A:Y,25,FALSE)</f>
        <v>Sim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Sim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Sim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Sim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Sim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Sim</v>
      </c>
      <c r="J952" s="8" t="str">
        <f>VLOOKUP(A952,Planilha1!A:Y,25,FALSE)</f>
        <v>Sim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Sim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Sim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Sim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Sim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Sim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Sim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Sim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Sim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Sim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Sim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Sim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Sim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Sim</v>
      </c>
      <c r="J967" s="8" t="str">
        <f>VLOOKUP(A967,Planilha1!A:Y,25,FALSE)</f>
        <v>Sim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Sim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Sim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Sim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Sim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Sim</v>
      </c>
      <c r="J974" s="8" t="str">
        <f>VLOOKUP(A974,Planilha1!A:Y,25,FALSE)</f>
        <v>Sim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Sim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Sim</v>
      </c>
      <c r="J976" s="8" t="str">
        <f>VLOOKUP(A976,Planilha1!A:Y,25,FALSE)</f>
        <v>Sim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Sim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Sim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Sim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Sim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Sim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Sim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Sim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Sim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Sim</v>
      </c>
      <c r="J985" s="8" t="str">
        <f>VLOOKUP(A985,Planilha1!A:Y,25,FALSE)</f>
        <v>Sim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Sim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Sim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Sim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Sim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Sim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Sim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Sim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Sim</v>
      </c>
      <c r="J995" s="8" t="str">
        <f>VLOOKUP(A995,Planilha1!A:Y,25,FALSE)</f>
        <v>Sim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Sim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Sim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Sim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Sim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Sim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Sim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Sim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Sim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Sim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Sim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Sim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Sim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Sim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Sim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Sim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Sim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Sim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Sim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Sim</v>
      </c>
      <c r="J1021" s="8" t="str">
        <f>VLOOKUP(A1021,Planilha1!A:Y,25,FALSE)</f>
        <v>Sim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Sim</v>
      </c>
      <c r="J1022" s="8" t="str">
        <f>VLOOKUP(A1022,Planilha1!A:Y,25,FALSE)</f>
        <v>Sim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Sim</v>
      </c>
      <c r="J1024" s="8" t="str">
        <f>VLOOKUP(A1024,Planilha1!A:Y,25,FALSE)</f>
        <v>Sim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Sim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Sim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Sim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Sim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Sim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Sim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Sim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Sim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Sim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Sim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Sim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Sim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Sim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Sim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Sim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Sim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Sim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Sim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Sim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Sim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Sim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Sim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Sim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Sim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Sim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Sim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Sim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Sim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Sim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Sim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Sim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Sim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Sim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Sim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Sim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Sim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Sim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Sim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Sim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Sim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Sim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Sim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Sim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Sim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Sim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Sim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Sim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Sim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Sim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Sim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Sim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Sim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Sim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Sim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Sim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Sim</v>
      </c>
      <c r="J1151" s="8" t="str">
        <f>VLOOKUP(A1151,Planilha1!A:Y,25,FALSE)</f>
        <v>Sim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Sim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Sim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Sim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Sim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Sim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Sim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Sim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Sim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Sim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Sim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Sim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Sim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Sim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Sim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Sim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Sim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Sim</v>
      </c>
      <c r="H1232" s="8" t="str">
        <f>VLOOKUP(A1232,Planilha1!A:Y,23,FALSE)</f>
        <v>Sim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Sim</v>
      </c>
      <c r="H1234" s="8" t="str">
        <f>VLOOKUP(A1234,Planilha1!A:Y,23,FALSE)</f>
        <v>Sim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Sim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Sim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Sim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Sim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Sim</v>
      </c>
      <c r="J1480" s="8" t="str">
        <f>VLOOKUP(A1480,Planilha1!A:Y,25,FALSE)</f>
        <v>Sim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Sim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Sim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Sim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Sim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Sim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Sim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Sim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Sim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Sim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Sim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Sim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Sim</v>
      </c>
      <c r="I1697" s="8" t="str">
        <f>VLOOKUP(A1697,Planilha1!A:Y,24,FALSE)</f>
        <v>Sim</v>
      </c>
      <c r="J1697" s="8" t="str">
        <f>VLOOKUP(A1697,Planilha1!A:Y,25,FALSE)</f>
        <v>Sim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Sim</v>
      </c>
      <c r="J1698" s="8" t="str">
        <f>VLOOKUP(A1698,Planilha1!A:Y,25,FALSE)</f>
        <v>Sim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Sim</v>
      </c>
      <c r="I1699" s="8" t="str">
        <f>VLOOKUP(A1699,Planilha1!A:Y,24,FALSE)</f>
        <v>Sim</v>
      </c>
      <c r="J1699" s="8" t="str">
        <f>VLOOKUP(A1699,Planilha1!A:Y,25,FALSE)</f>
        <v>Sim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Sim</v>
      </c>
      <c r="I1700" s="8" t="str">
        <f>VLOOKUP(A1700,Planilha1!A:Y,24,FALSE)</f>
        <v>Sim</v>
      </c>
      <c r="J1700" s="8" t="str">
        <f>VLOOKUP(A1700,Planilha1!A:Y,25,FALSE)</f>
        <v>Sim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Sim</v>
      </c>
      <c r="J1701" s="8" t="str">
        <f>VLOOKUP(A1701,Planilha1!A:Y,25,FALSE)</f>
        <v>Sim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Sim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Sim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Sim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Sim</v>
      </c>
      <c r="I1748" s="8" t="str">
        <f>VLOOKUP(A1748,Planilha1!A:Y,24,FALSE)</f>
        <v>Sim</v>
      </c>
      <c r="J1748" s="8" t="str">
        <f>VLOOKUP(A1748,Planilha1!A:Y,25,FALSE)</f>
        <v>Sim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Sim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Sim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Sim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Sim</v>
      </c>
      <c r="I1881" s="8" t="str">
        <f>VLOOKUP(A1881,Planilha1!A:Y,24,FALSE)</f>
        <v>Não</v>
      </c>
      <c r="J1881" s="8" t="str">
        <f>VLOOKUP(A1881,Planilha1!A:Y,25,FALSE)</f>
        <v>Sim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Sim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Sim</v>
      </c>
      <c r="J1909" s="8" t="str">
        <f>VLOOKUP(A1909,Planilha1!A:Y,25,FALSE)</f>
        <v>Sim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Sim</v>
      </c>
      <c r="J1910" s="8" t="str">
        <f>VLOOKUP(A1910,Planilha1!A:Y,25,FALSE)</f>
        <v>Sim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Sim</v>
      </c>
      <c r="J1913" s="8" t="str">
        <f>VLOOKUP(A1913,Planilha1!A:Y,25,FALSE)</f>
        <v>Sim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Sim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Sim</v>
      </c>
      <c r="J1915" s="8" t="str">
        <f>VLOOKUP(A1915,Planilha1!A:Y,25,FALSE)</f>
        <v>Sim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Sim</v>
      </c>
      <c r="J1917" s="8" t="str">
        <f>VLOOKUP(A1917,Planilha1!A:Y,25,FALSE)</f>
        <v>Sim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Sim</v>
      </c>
      <c r="J1919" s="8" t="str">
        <f>VLOOKUP(A1919,Planilha1!A:Y,25,FALSE)</f>
        <v>Sim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Sim</v>
      </c>
      <c r="J1920" s="8" t="str">
        <f>VLOOKUP(A1920,Planilha1!A:Y,25,FALSE)</f>
        <v>Sim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Sim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Sim</v>
      </c>
      <c r="J1922" s="8" t="str">
        <f>VLOOKUP(A1922,Planilha1!A:Y,25,FALSE)</f>
        <v>Sim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Sim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Sim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Sim</v>
      </c>
      <c r="J1927" s="8" t="str">
        <f>VLOOKUP(A1927,Planilha1!A:Y,25,FALSE)</f>
        <v>Sim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Sim</v>
      </c>
      <c r="J1928" s="8" t="str">
        <f>VLOOKUP(A1928,Planilha1!A:Y,25,FALSE)</f>
        <v>Sim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Sim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Sim</v>
      </c>
      <c r="J1930" s="8" t="str">
        <f>VLOOKUP(A1930,Planilha1!A:Y,25,FALSE)</f>
        <v>Sim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Sim</v>
      </c>
      <c r="J1931" s="8" t="str">
        <f>VLOOKUP(A1931,Planilha1!A:Y,25,FALSE)</f>
        <v>Sim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Sim</v>
      </c>
      <c r="J1934" s="8" t="str">
        <f>VLOOKUP(A1934,Planilha1!A:Y,25,FALSE)</f>
        <v>Sim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Sim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Sim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Sim</v>
      </c>
      <c r="J1939" s="8" t="str">
        <f>VLOOKUP(A1939,Planilha1!A:Y,25,FALSE)</f>
        <v>Sim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Sim</v>
      </c>
      <c r="J1940" s="8" t="str">
        <f>VLOOKUP(A1940,Planilha1!A:Y,25,FALSE)</f>
        <v>Sim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Sim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Sim</v>
      </c>
      <c r="J1942" s="8" t="str">
        <f>VLOOKUP(A1942,Planilha1!A:Y,25,FALSE)</f>
        <v>Sim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Sim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Sim</v>
      </c>
      <c r="J1947" s="8" t="str">
        <f>VLOOKUP(A1947,Planilha1!A:Y,25,FALSE)</f>
        <v>Sim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Sim</v>
      </c>
      <c r="J1948" s="8" t="str">
        <f>VLOOKUP(A1948,Planilha1!A:Y,25,FALSE)</f>
        <v>Sim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Sim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Sim</v>
      </c>
      <c r="J1954" s="8" t="str">
        <f>VLOOKUP(A1954,Planilha1!A:Y,25,FALSE)</f>
        <v>Sim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Sim</v>
      </c>
      <c r="J1955" s="8" t="str">
        <f>VLOOKUP(A1955,Planilha1!A:Y,25,FALSE)</f>
        <v>Sim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Sim</v>
      </c>
      <c r="J1956" s="8" t="str">
        <f>VLOOKUP(A1956,Planilha1!A:Y,25,FALSE)</f>
        <v>Sim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Sim</v>
      </c>
      <c r="J1958" s="8" t="str">
        <f>VLOOKUP(A1958,Planilha1!A:Y,25,FALSE)</f>
        <v>Sim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Sim</v>
      </c>
      <c r="J1960" s="8" t="str">
        <f>VLOOKUP(A1960,Planilha1!A:Y,25,FALSE)</f>
        <v>Sim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Sim</v>
      </c>
      <c r="J1961" s="8" t="str">
        <f>VLOOKUP(A1961,Planilha1!A:Y,25,FALSE)</f>
        <v>Sim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Sim</v>
      </c>
      <c r="J1965" s="8" t="str">
        <f>VLOOKUP(A1965,Planilha1!A:Y,25,FALSE)</f>
        <v>Sim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Sim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Sim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Sim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Sim</v>
      </c>
      <c r="J1971" s="8" t="str">
        <f>VLOOKUP(A1971,Planilha1!A:Y,25,FALSE)</f>
        <v>Sim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Sim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Sim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Sim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Sim</v>
      </c>
      <c r="J1975" s="8" t="str">
        <f>VLOOKUP(A1975,Planilha1!A:Y,25,FALSE)</f>
        <v>Sim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Sim</v>
      </c>
      <c r="J1976" s="8" t="str">
        <f>VLOOKUP(A1976,Planilha1!A:Y,25,FALSE)</f>
        <v>Sim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Sim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Sim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Sim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Sim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Sim</v>
      </c>
      <c r="J1981" s="8" t="str">
        <f>VLOOKUP(A1981,Planilha1!A:Y,25,FALSE)</f>
        <v>Sim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Sim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Sim</v>
      </c>
      <c r="J1983" s="8" t="str">
        <f>VLOOKUP(A1983,Planilha1!A:Y,25,FALSE)</f>
        <v>Sim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Sim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Sim</v>
      </c>
      <c r="J1985" s="8" t="str">
        <f>VLOOKUP(A1985,Planilha1!A:Y,25,FALSE)</f>
        <v>Sim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Sim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Sim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Sim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Sim</v>
      </c>
      <c r="J1989" s="8" t="str">
        <f>VLOOKUP(A1989,Planilha1!A:Y,25,FALSE)</f>
        <v>Sim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Sim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Sim</v>
      </c>
      <c r="J1991" s="8" t="str">
        <f>VLOOKUP(A1991,Planilha1!A:Y,25,FALSE)</f>
        <v>Sim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Sim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Sim</v>
      </c>
      <c r="J1994" s="8" t="str">
        <f>VLOOKUP(A1994,Planilha1!A:Y,25,FALSE)</f>
        <v>Sim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Sim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Sim</v>
      </c>
      <c r="J1996" s="8" t="str">
        <f>VLOOKUP(A1996,Planilha1!A:Y,25,FALSE)</f>
        <v>Sim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Sim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Sim</v>
      </c>
      <c r="J1998" s="8" t="str">
        <f>VLOOKUP(A1998,Planilha1!A:Y,25,FALSE)</f>
        <v>Sim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Sim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Sim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Sim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Sim</v>
      </c>
      <c r="J2002" s="8" t="str">
        <f>VLOOKUP(A2002,Planilha1!A:Y,25,FALSE)</f>
        <v>Sim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Sim</v>
      </c>
      <c r="J2003" s="8" t="str">
        <f>VLOOKUP(A2003,Planilha1!A:Y,25,FALSE)</f>
        <v>Sim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Sim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Sim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Sim</v>
      </c>
      <c r="J2006" s="8" t="str">
        <f>VLOOKUP(A2006,Planilha1!A:Y,25,FALSE)</f>
        <v>Sim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Sim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Sim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Sim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Sim</v>
      </c>
      <c r="J2011" s="8" t="str">
        <f>VLOOKUP(A2011,Planilha1!A:Y,25,FALSE)</f>
        <v>Sim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Sim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Sim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Sim</v>
      </c>
      <c r="J2015" s="8" t="str">
        <f>VLOOKUP(A2015,Planilha1!A:Y,25,FALSE)</f>
        <v>Sim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Sim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Sim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Sim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Sim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Sim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Sim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Sim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Sim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Sim</v>
      </c>
      <c r="J2027" s="8" t="str">
        <f>VLOOKUP(A2027,Planilha1!A:Y,25,FALSE)</f>
        <v>Sim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Sim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Sim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Sim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Sim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Sim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Sim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Sim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Sim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Sim</v>
      </c>
      <c r="J2036" s="8" t="str">
        <f>VLOOKUP(A2036,Planilha1!A:Y,25,FALSE)</f>
        <v>Sim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Sim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Sim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Sim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Sim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Sim</v>
      </c>
      <c r="J2041" s="8" t="str">
        <f>VLOOKUP(A2041,Planilha1!A:Y,25,FALSE)</f>
        <v>Sim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Sim</v>
      </c>
      <c r="J2042" s="8" t="str">
        <f>VLOOKUP(A2042,Planilha1!A:Y,25,FALSE)</f>
        <v>Sim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Sim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Sim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Sim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Sim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Sim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Sim</v>
      </c>
      <c r="J2048" s="8" t="str">
        <f>VLOOKUP(A2048,Planilha1!A:Y,25,FALSE)</f>
        <v>Sim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Sim</v>
      </c>
      <c r="J2049" s="8" t="str">
        <f>VLOOKUP(A2049,Planilha1!A:Y,25,FALSE)</f>
        <v>Sim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Sim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Sim</v>
      </c>
      <c r="J2051" s="8" t="str">
        <f>VLOOKUP(A2051,Planilha1!A:Y,25,FALSE)</f>
        <v>Sim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Sim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Sim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Sim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Sim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Sim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Sim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Sim</v>
      </c>
      <c r="J2058" s="8" t="str">
        <f>VLOOKUP(A2058,Planilha1!A:Y,25,FALSE)</f>
        <v>Sim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Sim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Sim</v>
      </c>
      <c r="J2061" s="8" t="str">
        <f>VLOOKUP(A2061,Planilha1!A:Y,25,FALSE)</f>
        <v>Sim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Sim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Sim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Sim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Sim</v>
      </c>
      <c r="J2065" s="8" t="str">
        <f>VLOOKUP(A2065,Planilha1!A:Y,25,FALSE)</f>
        <v>Sim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Sim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Sim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Sim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Sim</v>
      </c>
      <c r="J2069" s="8" t="str">
        <f>VLOOKUP(A2069,Planilha1!A:Y,25,FALSE)</f>
        <v>Sim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Sim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Sim</v>
      </c>
      <c r="J2071" s="8" t="str">
        <f>VLOOKUP(A2071,Planilha1!A:Y,25,FALSE)</f>
        <v>Sim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Sim</v>
      </c>
      <c r="J2072" s="8" t="str">
        <f>VLOOKUP(A2072,Planilha1!A:Y,25,FALSE)</f>
        <v>Sim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Sim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Sim</v>
      </c>
      <c r="J2074" s="8" t="str">
        <f>VLOOKUP(A2074,Planilha1!A:Y,25,FALSE)</f>
        <v>Sim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Sim</v>
      </c>
      <c r="J2075" s="8" t="str">
        <f>VLOOKUP(A2075,Planilha1!A:Y,25,FALSE)</f>
        <v>Sim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Sim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Sim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Sim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Sim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Sim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Sim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Sim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Sim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Sim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Sim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Sim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Sim</v>
      </c>
      <c r="J2093" s="8" t="str">
        <f>VLOOKUP(A2093,Planilha1!A:Y,25,FALSE)</f>
        <v>Sim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Sim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Sim</v>
      </c>
      <c r="J2096" s="8" t="str">
        <f>VLOOKUP(A2096,Planilha1!A:Y,25,FALSE)</f>
        <v>Sim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Sim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Sim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Sim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Sim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Sim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Sim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Sim</v>
      </c>
      <c r="J2105" s="8" t="str">
        <f>VLOOKUP(A2105,Planilha1!A:Y,25,FALSE)</f>
        <v>Sim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Sim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Sim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Sim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Sim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Sim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Sim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Sim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Sim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Sim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Sim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Sim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Sim</v>
      </c>
      <c r="J2121" s="8" t="str">
        <f>VLOOKUP(A2121,Planilha1!A:Y,25,FALSE)</f>
        <v>Sim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Sim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Sim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Sim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Sim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Sim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Sim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Sim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Sim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Sim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Sim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Sim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Sim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Sim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Sim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Sim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Sim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Sim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Sim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Sim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Sim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Sim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Sim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Sim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Sim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Sim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Sim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Sim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Sim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Sim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Sim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Sim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Sim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Sim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Sim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Sim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Sim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Sim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Sim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Sim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Sim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Sim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Sim</v>
      </c>
      <c r="J2183" s="8" t="str">
        <f>VLOOKUP(A2183,Planilha1!A:Y,25,FALSE)</f>
        <v>Sim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Sim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Sim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Sim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Sim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Sim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Sim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Sim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Sim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Sim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Sim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Sim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Sim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Sim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Sim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Sim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Sim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Sim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Sim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Sim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Sim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Sim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Sim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Sim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Sim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Sim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Sim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Sim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Sim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Sim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Sim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Sim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Sim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Sim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Sim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Sim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Sim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Sim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Sim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Sim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Sim</v>
      </c>
      <c r="J2238" s="8" t="str">
        <f>VLOOKUP(A2238,Planilha1!A:Y,25,FALSE)</f>
        <v>Sim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Sim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Sim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Sim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Sim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Sim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Sim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Sim</v>
      </c>
      <c r="J2245" s="8" t="str">
        <f>VLOOKUP(A2245,Planilha1!A:Y,25,FALSE)</f>
        <v>Sim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Sim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Sim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Sim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Sim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Sim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Sim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Sim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Sim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Sim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Sim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Sim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Sim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Sim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Sim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Sim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Sim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Sim</v>
      </c>
      <c r="J2263" s="8" t="str">
        <f>VLOOKUP(A2263,Planilha1!A:Y,25,FALSE)</f>
        <v>Sim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Sim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Sim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Sim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Sim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Sim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Sim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Sim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Sim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Sim</v>
      </c>
      <c r="J2272" s="8" t="str">
        <f>VLOOKUP(A2272,Planilha1!A:Y,25,FALSE)</f>
        <v>Sim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Sim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Sim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Sim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Sim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Sim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Sim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Sim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Sim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Sim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Sim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Sim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Sim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Sim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Sim</v>
      </c>
      <c r="J2286" s="8" t="str">
        <f>VLOOKUP(A2286,Planilha1!A:Y,25,FALSE)</f>
        <v>Sim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Sim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Sim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Sim</v>
      </c>
      <c r="J2289" s="8" t="str">
        <f>VLOOKUP(A2289,Planilha1!A:Y,25,FALSE)</f>
        <v>Sim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Sim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Sim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Sim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Sim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Sim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Sim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Sim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Sim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Sim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Sim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Sim</v>
      </c>
      <c r="J2300" s="8" t="str">
        <f>VLOOKUP(A2300,Planilha1!A:Y,25,FALSE)</f>
        <v>Sim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Sim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Sim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Sim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Sim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Sim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Sim</v>
      </c>
      <c r="J2306" s="8" t="str">
        <f>VLOOKUP(A2306,Planilha1!A:Y,25,FALSE)</f>
        <v>Sim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Sim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Sim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Sim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Sim</v>
      </c>
      <c r="J2310" s="8" t="str">
        <f>VLOOKUP(A2310,Planilha1!A:Y,25,FALSE)</f>
        <v>Sim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Sim</v>
      </c>
      <c r="J2311" s="8" t="str">
        <f>VLOOKUP(A2311,Planilha1!A:Y,25,FALSE)</f>
        <v>Sim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Sim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Sim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Sim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Sim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Sim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Sim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Sim</v>
      </c>
      <c r="J2318" s="8" t="str">
        <f>VLOOKUP(A2318,Planilha1!A:Y,25,FALSE)</f>
        <v>Sim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Sim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Sim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Sim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Sim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Sim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Sim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Sim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Sim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Sim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Sim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Sim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Sim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Sim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Sim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Sim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Sim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Sim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Sim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Sim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Sim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Sim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Sim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Sim</v>
      </c>
      <c r="J2342" s="8" t="str">
        <f>VLOOKUP(A2342,Planilha1!A:Y,25,FALSE)</f>
        <v>Sim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Sim</v>
      </c>
      <c r="J2343" s="8" t="str">
        <f>VLOOKUP(A2343,Planilha1!A:Y,25,FALSE)</f>
        <v>Sim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Sim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Sim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Sim</v>
      </c>
      <c r="J2346" s="8" t="str">
        <f>VLOOKUP(A2346,Planilha1!A:Y,25,FALSE)</f>
        <v>Sim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Sim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Sim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Sim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Sim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Sim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Sim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Sim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Sim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Sim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Sim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Sim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Sim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Sim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Sim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Sim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Sim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Sim</v>
      </c>
      <c r="J2363" s="8" t="str">
        <f>VLOOKUP(A2363,Planilha1!A:Y,25,FALSE)</f>
        <v>Sim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Sim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Sim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Sim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Sim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Sim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Sim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Sim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Sim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Sim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Sim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Sim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Sim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Sim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Sim</v>
      </c>
      <c r="J2377" s="8" t="str">
        <f>VLOOKUP(A2377,Planilha1!A:Y,25,FALSE)</f>
        <v>Sim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Sim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Sim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Sim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Sim</v>
      </c>
      <c r="J2381" s="8" t="str">
        <f>VLOOKUP(A2381,Planilha1!A:Y,25,FALSE)</f>
        <v>Sim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Sim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Sim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Sim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Sim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Sim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Sim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Sim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Sim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Sim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Sim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Sim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Sim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Sim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Sim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Sim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Sim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Sim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Sim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Sim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Sim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Sim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Sim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Sim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Sim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Sim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Sim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Sim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Sim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Sim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Sim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Sim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Sim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Sim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Sim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Sim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Sim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Sim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Sim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Sim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Sim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Sim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Sim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Sim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Sim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Sim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Sim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Sim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Sim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Sim</v>
      </c>
      <c r="J2434" s="8" t="str">
        <f>VLOOKUP(A2434,Planilha1!A:Y,25,FALSE)</f>
        <v>Sim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Sim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Sim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Sim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Sim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Sim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Sim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Sim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Sim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Sim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Sim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Sim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Sim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Sim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Sim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Sim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Sim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Sim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Sim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Sim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Sim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Sim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Sim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Sim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Sim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Sim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Sim</v>
      </c>
      <c r="J2460" s="8" t="str">
        <f>VLOOKUP(A2460,Planilha1!A:Y,25,FALSE)</f>
        <v>Sim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Sim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Sim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Sim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Sim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Sim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Sim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Sim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Sim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Sim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Sim</v>
      </c>
      <c r="J2470" s="8" t="str">
        <f>VLOOKUP(A2470,Planilha1!A:Y,25,FALSE)</f>
        <v>Sim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Sim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Sim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Sim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Sim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Sim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Sim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Sim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Sim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Sim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Sim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Sim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Sim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Sim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Sim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Sim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Sim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Sim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Sim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Sim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Sim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Sim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Sim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Sim</v>
      </c>
      <c r="J2493" s="8" t="str">
        <f>VLOOKUP(A2493,Planilha1!A:Y,25,FALSE)</f>
        <v>Sim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Sim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Sim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Sim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Sim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Sim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Sim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Sim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Sim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Sim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Sim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Sim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Sim</v>
      </c>
      <c r="J2505" s="8" t="str">
        <f>VLOOKUP(A2505,Planilha1!A:Y,25,FALSE)</f>
        <v>Sim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Sim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Sim</v>
      </c>
      <c r="J2507" s="8" t="str">
        <f>VLOOKUP(A2507,Planilha1!A:Y,25,FALSE)</f>
        <v>Sim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Sim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Sim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Sim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Sim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Sim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Sim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Sim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Sim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Sim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Sim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Sim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Sim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Sim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Sim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Sim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Sim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Sim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Sim</v>
      </c>
      <c r="J2524" s="8" t="str">
        <f>VLOOKUP(A2524,Planilha1!A:Y,25,FALSE)</f>
        <v>Sim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Sim</v>
      </c>
      <c r="J2525" s="8" t="str">
        <f>VLOOKUP(A2525,Planilha1!A:Y,25,FALSE)</f>
        <v>Sim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Sim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Sim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Sim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Sim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Sim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Sim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Sim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Sim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Sim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Sim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Sim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Sim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Sim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Sim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Sim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Sim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Sim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Sim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Sim</v>
      </c>
      <c r="J2544" s="8" t="str">
        <f>VLOOKUP(A2544,Planilha1!A:Y,25,FALSE)</f>
        <v>Sim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Sim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Sim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Sim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Sim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Sim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Sim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Sim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Sim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Sim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Sim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Sim</v>
      </c>
      <c r="J2555" s="8" t="str">
        <f>VLOOKUP(A2555,Planilha1!A:Y,25,FALSE)</f>
        <v>Sim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Sim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Sim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Sim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Sim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Sim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Sim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Sim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Sim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Sim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Sim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Sim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Sim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Sim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Sim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Sim</v>
      </c>
      <c r="J2570" s="8" t="str">
        <f>VLOOKUP(A2570,Planilha1!A:Y,25,FALSE)</f>
        <v>Sim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Sim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Sim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Sim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Sim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Sim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Sim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Sim</v>
      </c>
      <c r="J2577" s="8" t="str">
        <f>VLOOKUP(A2577,Planilha1!A:Y,25,FALSE)</f>
        <v>Sim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Sim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Sim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Sim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Sim</v>
      </c>
      <c r="J2581" s="8" t="str">
        <f>VLOOKUP(A2581,Planilha1!A:Y,25,FALSE)</f>
        <v>Sim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Sim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Sim</v>
      </c>
      <c r="J2583" s="8" t="str">
        <f>VLOOKUP(A2583,Planilha1!A:Y,25,FALSE)</f>
        <v>Sim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Sim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Sim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Sim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Sim</v>
      </c>
      <c r="J2587" s="8" t="str">
        <f>VLOOKUP(A2587,Planilha1!A:Y,25,FALSE)</f>
        <v>Sim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Sim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Sim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Sim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Sim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Sim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Sim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Sim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Sim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Sim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Sim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Sim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Sim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Sim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Sim</v>
      </c>
      <c r="J2601" s="8" t="str">
        <f>VLOOKUP(A2601,Planilha1!A:Y,25,FALSE)</f>
        <v>Sim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Sim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Sim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Sim</v>
      </c>
      <c r="J2604" s="8" t="str">
        <f>VLOOKUP(A2604,Planilha1!A:Y,25,FALSE)</f>
        <v>Sim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Sim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Sim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Sim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Sim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Sim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Sim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Sim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Sim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Sim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Sim</v>
      </c>
      <c r="J2615" s="8" t="str">
        <f>VLOOKUP(A2615,Planilha1!A:Y,25,FALSE)</f>
        <v>Sim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Sim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Sim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Sim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Sim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Sim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Sim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Sim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Sim</v>
      </c>
      <c r="J2623" s="8" t="str">
        <f>VLOOKUP(A2623,Planilha1!A:Y,25,FALSE)</f>
        <v>Sim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Sim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Sim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Sim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Sim</v>
      </c>
      <c r="J2628" s="8" t="str">
        <f>VLOOKUP(A2628,Planilha1!A:Y,25,FALSE)</f>
        <v>Sim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Sim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Sim</v>
      </c>
      <c r="J2631" s="8" t="str">
        <f>VLOOKUP(A2631,Planilha1!A:Y,25,FALSE)</f>
        <v>Sim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Sim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Sim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Sim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Sim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Sim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Sim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Sim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Sim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Sim</v>
      </c>
      <c r="J2641" s="8" t="str">
        <f>VLOOKUP(A2641,Planilha1!A:Y,25,FALSE)</f>
        <v>Sim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Sim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Sim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Sim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Sim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Sim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Sim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Sim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Sim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Sim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Sim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Sim</v>
      </c>
      <c r="J2652" s="8" t="str">
        <f>VLOOKUP(A2652,Planilha1!A:Y,25,FALSE)</f>
        <v>Sim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Sim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Sim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Sim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Sim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Sim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Sim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Sim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Sim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Sim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Sim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Sim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Sim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Sim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Sim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Sim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Sim</v>
      </c>
      <c r="J2668" s="8" t="str">
        <f>VLOOKUP(A2668,Planilha1!A:Y,25,FALSE)</f>
        <v>Sim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Sim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Sim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Sim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Sim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Sim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Sim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Sim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Sim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Sim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Sim</v>
      </c>
      <c r="J2679" s="8" t="str">
        <f>VLOOKUP(A2679,Planilha1!A:Y,25,FALSE)</f>
        <v>Sim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Sim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Sim</v>
      </c>
      <c r="J2681" s="8" t="str">
        <f>VLOOKUP(A2681,Planilha1!A:Y,25,FALSE)</f>
        <v>Sim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Sim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Sim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Sim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Sim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Sim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Sim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Sim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Sim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Sim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Sim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Sim</v>
      </c>
      <c r="J2692" s="8" t="str">
        <f>VLOOKUP(A2692,Planilha1!A:Y,25,FALSE)</f>
        <v>Sim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Sim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Sim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Sim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Sim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Sim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Sim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Sim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Sim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Sim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Sim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Sim</v>
      </c>
      <c r="J2705" s="8" t="str">
        <f>VLOOKUP(A2705,Planilha1!A:Y,25,FALSE)</f>
        <v>Sim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Sim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Sim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Sim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Sim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Sim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Sim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Sim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Sim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Sim</v>
      </c>
      <c r="J2714" s="8" t="str">
        <f>VLOOKUP(A2714,Planilha1!A:Y,25,FALSE)</f>
        <v>Sim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Sim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Sim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Sim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Sim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Sim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Sim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Sim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Sim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Sim</v>
      </c>
      <c r="J2724" s="8" t="str">
        <f>VLOOKUP(A2724,Planilha1!A:Y,25,FALSE)</f>
        <v>Sim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Sim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Sim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Sim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Sim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Sim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Sim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Sim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Sim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Sim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Sim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Sim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Sim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Sim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Sim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Sim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Sim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Sim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Sim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Sim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Sim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Sim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Sim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Sim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Sim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Sim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Sim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Sim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Sim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Sim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Sim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Sim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Sim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Sim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Sim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Sim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Sim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Sim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Sim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Sim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Sim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Sim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Sim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Sim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Sim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Sim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Sim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Sim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Sim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Sim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Sim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Sim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Sim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Sim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Sim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Sim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Sim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Sim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Sim</v>
      </c>
      <c r="J2788" s="8" t="str">
        <f>VLOOKUP(A2788,Planilha1!A:Y,25,FALSE)</f>
        <v>Sim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Sim</v>
      </c>
      <c r="J2791" s="8" t="str">
        <f>VLOOKUP(A2791,Planilha1!A:Y,25,FALSE)</f>
        <v>Sim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Sim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Sim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Sim</v>
      </c>
      <c r="J2794" s="8" t="str">
        <f>VLOOKUP(A2794,Planilha1!A:Y,25,FALSE)</f>
        <v>Sim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Sim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Sim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Sim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Sim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Sim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Sim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Sim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Sim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Sim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Sim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Sim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Sim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Sim</v>
      </c>
      <c r="J2809" s="8" t="str">
        <f>VLOOKUP(A2809,Planilha1!A:Y,25,FALSE)</f>
        <v>Sim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Sim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Sim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Sim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Sim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Sim</v>
      </c>
      <c r="J2815" s="8" t="str">
        <f>VLOOKUP(A2815,Planilha1!A:Y,25,FALSE)</f>
        <v>Sim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Sim</v>
      </c>
      <c r="J2816" s="8" t="str">
        <f>VLOOKUP(A2816,Planilha1!A:Y,25,FALSE)</f>
        <v>Sim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Sim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Sim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Sim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Sim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Sim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Sim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Sim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Sim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Sim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Sim</v>
      </c>
      <c r="J2830" s="8" t="str">
        <f>VLOOKUP(A2830,Planilha1!A:Y,25,FALSE)</f>
        <v>Sim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Sim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Sim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Sim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Sim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Sim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Sim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Sim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Sim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Sim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Sim</v>
      </c>
      <c r="J2842" s="8" t="str">
        <f>VLOOKUP(A2842,Planilha1!A:Y,25,FALSE)</f>
        <v>Sim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Sim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Sim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Sim</v>
      </c>
      <c r="J2845" s="8" t="str">
        <f>VLOOKUP(A2845,Planilha1!A:Y,25,FALSE)</f>
        <v>Sim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Sim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Sim</v>
      </c>
      <c r="J2847" s="8" t="str">
        <f>VLOOKUP(A2847,Planilha1!A:Y,25,FALSE)</f>
        <v>Sim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Sim</v>
      </c>
      <c r="J2848" s="8" t="str">
        <f>VLOOKUP(A2848,Planilha1!A:Y,25,FALSE)</f>
        <v>Sim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Sim</v>
      </c>
      <c r="J2849" s="8" t="str">
        <f>VLOOKUP(A2849,Planilha1!A:Y,25,FALSE)</f>
        <v>Sim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Sim</v>
      </c>
      <c r="J2853" s="8" t="str">
        <f>VLOOKUP(A2853,Planilha1!A:Y,25,FALSE)</f>
        <v>Sim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Sim</v>
      </c>
      <c r="J2854" s="8" t="str">
        <f>VLOOKUP(A2854,Planilha1!A:Y,25,FALSE)</f>
        <v>Sim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Sim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Sim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Sim</v>
      </c>
      <c r="J2857" s="8" t="str">
        <f>VLOOKUP(A2857,Planilha1!A:Y,25,FALSE)</f>
        <v>Sim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Sim</v>
      </c>
      <c r="J2858" s="8" t="str">
        <f>VLOOKUP(A2858,Planilha1!A:Y,25,FALSE)</f>
        <v>Sim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Sim</v>
      </c>
      <c r="J2859" s="8" t="str">
        <f>VLOOKUP(A2859,Planilha1!A:Y,25,FALSE)</f>
        <v>Sim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Sim</v>
      </c>
      <c r="J2860" s="8" t="str">
        <f>VLOOKUP(A2860,Planilha1!A:Y,25,FALSE)</f>
        <v>Sim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Sim</v>
      </c>
      <c r="J2861" s="8" t="str">
        <f>VLOOKUP(A2861,Planilha1!A:Y,25,FALSE)</f>
        <v>Sim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Sim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Sim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Sim</v>
      </c>
      <c r="J2864" s="8" t="str">
        <f>VLOOKUP(A2864,Planilha1!A:Y,25,FALSE)</f>
        <v>Sim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Sim</v>
      </c>
      <c r="J2866" s="8" t="str">
        <f>VLOOKUP(A2866,Planilha1!A:Y,25,FALSE)</f>
        <v>Sim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Sim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Sim</v>
      </c>
      <c r="J2868" s="8" t="str">
        <f>VLOOKUP(A2868,Planilha1!A:Y,25,FALSE)</f>
        <v>Sim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Sim</v>
      </c>
      <c r="J2869" s="8" t="str">
        <f>VLOOKUP(A2869,Planilha1!A:Y,25,FALSE)</f>
        <v>Sim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Sim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Sim</v>
      </c>
      <c r="J2871" s="8" t="str">
        <f>VLOOKUP(A2871,Planilha1!A:Y,25,FALSE)</f>
        <v>Sim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Sim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Sim</v>
      </c>
      <c r="J2873" s="8" t="str">
        <f>VLOOKUP(A2873,Planilha1!A:Y,25,FALSE)</f>
        <v>Sim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Sim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Sim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Sim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Sim</v>
      </c>
      <c r="J2877" s="8" t="str">
        <f>VLOOKUP(A2877,Planilha1!A:Y,25,FALSE)</f>
        <v>Sim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Sim</v>
      </c>
      <c r="J2878" s="8" t="str">
        <f>VLOOKUP(A2878,Planilha1!A:Y,25,FALSE)</f>
        <v>Sim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Sim</v>
      </c>
      <c r="J2880" s="8" t="str">
        <f>VLOOKUP(A2880,Planilha1!A:Y,25,FALSE)</f>
        <v>Sim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Sim</v>
      </c>
      <c r="J2882" s="8" t="str">
        <f>VLOOKUP(A2882,Planilha1!A:Y,25,FALSE)</f>
        <v>Sim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Sim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Sim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Sim</v>
      </c>
      <c r="J2885" s="8" t="str">
        <f>VLOOKUP(A2885,Planilha1!A:Y,25,FALSE)</f>
        <v>Sim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Sim</v>
      </c>
      <c r="J2886" s="8" t="str">
        <f>VLOOKUP(A2886,Planilha1!A:Y,25,FALSE)</f>
        <v>Sim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Sim</v>
      </c>
      <c r="J2888" s="8" t="str">
        <f>VLOOKUP(A2888,Planilha1!A:Y,25,FALSE)</f>
        <v>Sim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Sim</v>
      </c>
      <c r="J2889" s="8" t="str">
        <f>VLOOKUP(A2889,Planilha1!A:Y,25,FALSE)</f>
        <v>Sim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Sim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Sim</v>
      </c>
      <c r="J2891" s="8" t="str">
        <f>VLOOKUP(A2891,Planilha1!A:Y,25,FALSE)</f>
        <v>Sim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Sim</v>
      </c>
      <c r="J2892" s="8" t="str">
        <f>VLOOKUP(A2892,Planilha1!A:Y,25,FALSE)</f>
        <v>Sim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Sim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Sim</v>
      </c>
      <c r="J2894" s="8" t="str">
        <f>VLOOKUP(A2894,Planilha1!A:Y,25,FALSE)</f>
        <v>Sim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Sim</v>
      </c>
      <c r="J2895" s="8" t="str">
        <f>VLOOKUP(A2895,Planilha1!A:Y,25,FALSE)</f>
        <v>Sim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Sim</v>
      </c>
      <c r="J2896" s="8" t="str">
        <f>VLOOKUP(A2896,Planilha1!A:Y,25,FALSE)</f>
        <v>Sim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Sim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Sim</v>
      </c>
      <c r="J2899" s="8" t="str">
        <f>VLOOKUP(A2899,Planilha1!A:Y,25,FALSE)</f>
        <v>Sim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Sim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Sim</v>
      </c>
      <c r="J2901" s="8" t="str">
        <f>VLOOKUP(A2901,Planilha1!A:Y,25,FALSE)</f>
        <v>Sim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Sim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Sim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Sim</v>
      </c>
      <c r="J2904" s="8" t="str">
        <f>VLOOKUP(A2904,Planilha1!A:Y,25,FALSE)</f>
        <v>Sim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Sim</v>
      </c>
      <c r="J2907" s="8" t="str">
        <f>VLOOKUP(A2907,Planilha1!A:Y,25,FALSE)</f>
        <v>Sim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Sim</v>
      </c>
      <c r="J2909" s="8" t="str">
        <f>VLOOKUP(A2909,Planilha1!A:Y,25,FALSE)</f>
        <v>Sim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Sim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Sim</v>
      </c>
      <c r="J2913" s="8" t="str">
        <f>VLOOKUP(A2913,Planilha1!A:Y,25,FALSE)</f>
        <v>Sim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Sim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Sim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Sim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Sim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Sim</v>
      </c>
      <c r="J2918" s="8" t="str">
        <f>VLOOKUP(A2918,Planilha1!A:Y,25,FALSE)</f>
        <v>Sim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Sim</v>
      </c>
      <c r="J2919" s="8" t="str">
        <f>VLOOKUP(A2919,Planilha1!A:Y,25,FALSE)</f>
        <v>Sim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Sim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Sim</v>
      </c>
      <c r="J2921" s="8" t="str">
        <f>VLOOKUP(A2921,Planilha1!A:Y,25,FALSE)</f>
        <v>Sim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Sim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Sim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Sim</v>
      </c>
      <c r="J2924" s="8" t="str">
        <f>VLOOKUP(A2924,Planilha1!A:Y,25,FALSE)</f>
        <v>Sim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Sim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Sim</v>
      </c>
      <c r="J2926" s="8" t="str">
        <f>VLOOKUP(A2926,Planilha1!A:Y,25,FALSE)</f>
        <v>Sim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Sim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Sim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Sim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Sim</v>
      </c>
      <c r="J2932" s="8" t="str">
        <f>VLOOKUP(A2932,Planilha1!A:Y,25,FALSE)</f>
        <v>Sim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Sim</v>
      </c>
      <c r="J2934" s="8" t="str">
        <f>VLOOKUP(A2934,Planilha1!A:Y,25,FALSE)</f>
        <v>Sim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Sim</v>
      </c>
      <c r="J2935" s="8" t="str">
        <f>VLOOKUP(A2935,Planilha1!A:Y,25,FALSE)</f>
        <v>Sim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Sim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Sim</v>
      </c>
      <c r="J2937" s="8" t="str">
        <f>VLOOKUP(A2937,Planilha1!A:Y,25,FALSE)</f>
        <v>Sim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Sim</v>
      </c>
      <c r="J2941" s="8" t="str">
        <f>VLOOKUP(A2941,Planilha1!A:Y,25,FALSE)</f>
        <v>Sim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Sim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Sim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Sim</v>
      </c>
      <c r="J2944" s="8" t="str">
        <f>VLOOKUP(A2944,Planilha1!A:Y,25,FALSE)</f>
        <v>Sim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Sim</v>
      </c>
      <c r="J2945" s="8" t="str">
        <f>VLOOKUP(A2945,Planilha1!A:Y,25,FALSE)</f>
        <v>Sim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Sim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Sim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Sim</v>
      </c>
      <c r="J2948" s="8" t="str">
        <f>VLOOKUP(A2948,Planilha1!A:Y,25,FALSE)</f>
        <v>Sim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Sim</v>
      </c>
      <c r="J2950" s="8" t="str">
        <f>VLOOKUP(A2950,Planilha1!A:Y,25,FALSE)</f>
        <v>Sim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Sim</v>
      </c>
      <c r="J2951" s="8" t="str">
        <f>VLOOKUP(A2951,Planilha1!A:Y,25,FALSE)</f>
        <v>Sim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Sim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Sim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Sim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Sim</v>
      </c>
      <c r="J2957" s="8" t="str">
        <f>VLOOKUP(A2957,Planilha1!A:Y,25,FALSE)</f>
        <v>Sim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Sim</v>
      </c>
      <c r="J2958" s="8" t="str">
        <f>VLOOKUP(A2958,Planilha1!A:Y,25,FALSE)</f>
        <v>Sim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Sim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Sim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Sim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Sim</v>
      </c>
      <c r="J2962" s="8" t="str">
        <f>VLOOKUP(A2962,Planilha1!A:Y,25,FALSE)</f>
        <v>Sim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Sim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Sim</v>
      </c>
      <c r="J2966" s="8" t="str">
        <f>VLOOKUP(A2966,Planilha1!A:Y,25,FALSE)</f>
        <v>Sim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Sim</v>
      </c>
      <c r="J2967" s="8" t="str">
        <f>VLOOKUP(A2967,Planilha1!A:Y,25,FALSE)</f>
        <v>Sim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Sim</v>
      </c>
      <c r="J2968" s="8" t="str">
        <f>VLOOKUP(A2968,Planilha1!A:Y,25,FALSE)</f>
        <v>Sim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Sim</v>
      </c>
      <c r="J2969" s="8" t="str">
        <f>VLOOKUP(A2969,Planilha1!A:Y,25,FALSE)</f>
        <v>Sim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Sim</v>
      </c>
      <c r="J2971" s="8" t="str">
        <f>VLOOKUP(A2971,Planilha1!A:Y,25,FALSE)</f>
        <v>Sim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Sim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Sim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Sim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Sim</v>
      </c>
      <c r="J2975" s="8" t="str">
        <f>VLOOKUP(A2975,Planilha1!A:Y,25,FALSE)</f>
        <v>Sim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Sim</v>
      </c>
      <c r="J2979" s="8" t="str">
        <f>VLOOKUP(A2979,Planilha1!A:Y,25,FALSE)</f>
        <v>Sim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Sim</v>
      </c>
      <c r="J2980" s="8" t="str">
        <f>VLOOKUP(A2980,Planilha1!A:Y,25,FALSE)</f>
        <v>Sim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Sim</v>
      </c>
      <c r="J2982" s="8" t="str">
        <f>VLOOKUP(A2982,Planilha1!A:Y,25,FALSE)</f>
        <v>Sim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Sim</v>
      </c>
      <c r="J2983" s="8" t="str">
        <f>VLOOKUP(A2983,Planilha1!A:Y,25,FALSE)</f>
        <v>Sim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Sim</v>
      </c>
      <c r="I2985" s="8" t="str">
        <f>VLOOKUP(A2985,Planilha1!A:Y,24,FALSE)</f>
        <v>Sim</v>
      </c>
      <c r="J2985" s="8" t="str">
        <f>VLOOKUP(A2985,Planilha1!A:Y,25,FALSE)</f>
        <v>Sim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Sim</v>
      </c>
      <c r="J2986" s="8" t="str">
        <f>VLOOKUP(A2986,Planilha1!A:Y,25,FALSE)</f>
        <v>Sim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Sim</v>
      </c>
      <c r="J2987" s="8" t="str">
        <f>VLOOKUP(A2987,Planilha1!A:Y,25,FALSE)</f>
        <v>Sim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Sim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Sim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Sim</v>
      </c>
      <c r="J2989" s="8" t="str">
        <f>VLOOKUP(A2989,Planilha1!A:Y,25,FALSE)</f>
        <v>Sim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Sim</v>
      </c>
      <c r="J2990" s="8" t="str">
        <f>VLOOKUP(A2990,Planilha1!A:Y,25,FALSE)</f>
        <v>Sim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Sim</v>
      </c>
      <c r="J2991" s="8" t="str">
        <f>VLOOKUP(A2991,Planilha1!A:Y,25,FALSE)</f>
        <v>Sim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Sim</v>
      </c>
      <c r="J2992" s="8" t="str">
        <f>VLOOKUP(A2992,Planilha1!A:Y,25,FALSE)</f>
        <v>Sim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Sim</v>
      </c>
      <c r="J2993" s="8" t="str">
        <f>VLOOKUP(A2993,Planilha1!A:Y,25,FALSE)</f>
        <v>Sim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Sim</v>
      </c>
      <c r="J2994" s="8" t="str">
        <f>VLOOKUP(A2994,Planilha1!A:Y,25,FALSE)</f>
        <v>Sim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Sim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Sim</v>
      </c>
      <c r="J2996" s="8" t="str">
        <f>VLOOKUP(A2996,Planilha1!A:Y,25,FALSE)</f>
        <v>Sim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Sim</v>
      </c>
      <c r="J2997" s="8" t="str">
        <f>VLOOKUP(A2997,Planilha1!A:Y,25,FALSE)</f>
        <v>Sim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Sim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Sim</v>
      </c>
      <c r="J3000" s="8" t="str">
        <f>VLOOKUP(A3000,Planilha1!A:Y,25,FALSE)</f>
        <v>Sim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Sim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Sim</v>
      </c>
      <c r="J3002" s="8" t="str">
        <f>VLOOKUP(A3002,Planilha1!A:Y,25,FALSE)</f>
        <v>Sim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Sim</v>
      </c>
      <c r="J3004" s="8" t="str">
        <f>VLOOKUP(A3004,Planilha1!A:Y,25,FALSE)</f>
        <v>Sim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Sim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Sim</v>
      </c>
      <c r="J3006" s="8" t="str">
        <f>VLOOKUP(A3006,Planilha1!A:Y,25,FALSE)</f>
        <v>Sim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Sim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Sim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Sim</v>
      </c>
      <c r="J3009" s="8" t="str">
        <f>VLOOKUP(A3009,Planilha1!A:Y,25,FALSE)</f>
        <v>Sim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Sim</v>
      </c>
      <c r="J3010" s="8" t="str">
        <f>VLOOKUP(A3010,Planilha1!A:Y,25,FALSE)</f>
        <v>Sim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Sim</v>
      </c>
      <c r="J3011" s="8" t="str">
        <f>VLOOKUP(A3011,Planilha1!A:Y,25,FALSE)</f>
        <v>Sim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Sim</v>
      </c>
      <c r="J3012" s="8" t="str">
        <f>VLOOKUP(A3012,Planilha1!A:Y,25,FALSE)</f>
        <v>Sim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Sim</v>
      </c>
      <c r="J3013" s="8" t="str">
        <f>VLOOKUP(A3013,Planilha1!A:Y,25,FALSE)</f>
        <v>Sim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Sim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Sim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Sim</v>
      </c>
      <c r="J3017" s="8" t="str">
        <f>VLOOKUP(A3017,Planilha1!A:Y,25,FALSE)</f>
        <v>Sim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Sim</v>
      </c>
      <c r="J3018" s="8" t="str">
        <f>VLOOKUP(A3018,Planilha1!A:Y,25,FALSE)</f>
        <v>Sim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Sim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Sim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Sim</v>
      </c>
      <c r="J3021" s="8" t="str">
        <f>VLOOKUP(A3021,Planilha1!A:Y,25,FALSE)</f>
        <v>Sim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Sim</v>
      </c>
      <c r="J3022" s="8" t="str">
        <f>VLOOKUP(A3022,Planilha1!A:Y,25,FALSE)</f>
        <v>Sim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Sim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Sim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Sim</v>
      </c>
      <c r="J3025" s="8" t="str">
        <f>VLOOKUP(A3025,Planilha1!A:Y,25,FALSE)</f>
        <v>Sim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Sim</v>
      </c>
      <c r="J3026" s="8" t="str">
        <f>VLOOKUP(A3026,Planilha1!A:Y,25,FALSE)</f>
        <v>Sim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Sim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Sim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Sim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Sim</v>
      </c>
      <c r="J3031" s="8" t="str">
        <f>VLOOKUP(A3031,Planilha1!A:Y,25,FALSE)</f>
        <v>Sim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Sim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Sim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Sim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Sim</v>
      </c>
      <c r="J3036" s="8" t="str">
        <f>VLOOKUP(A3036,Planilha1!A:Y,25,FALSE)</f>
        <v>Sim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Sim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Sim</v>
      </c>
      <c r="J3038" s="8" t="str">
        <f>VLOOKUP(A3038,Planilha1!A:Y,25,FALSE)</f>
        <v>Sim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Sim</v>
      </c>
      <c r="J3040" s="8" t="str">
        <f>VLOOKUP(A3040,Planilha1!A:Y,25,FALSE)</f>
        <v>Sim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Sim</v>
      </c>
      <c r="J3041" s="8" t="str">
        <f>VLOOKUP(A3041,Planilha1!A:Y,25,FALSE)</f>
        <v>Sim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Sim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Sim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Sim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Sim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Sim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Sim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Sim</v>
      </c>
      <c r="J3049" s="8" t="str">
        <f>VLOOKUP(A3049,Planilha1!A:Y,25,FALSE)</f>
        <v>Sim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Sim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Sim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Sim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Sim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Sim</v>
      </c>
      <c r="J3058" s="8" t="str">
        <f>VLOOKUP(A3058,Planilha1!A:Y,25,FALSE)</f>
        <v>Sim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Sim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Sim</v>
      </c>
      <c r="J3061" s="8" t="str">
        <f>VLOOKUP(A3061,Planilha1!A:Y,25,FALSE)</f>
        <v>Sim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Sim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Sim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Sim</v>
      </c>
      <c r="J3065" s="8" t="str">
        <f>VLOOKUP(A3065,Planilha1!A:Y,25,FALSE)</f>
        <v>Sim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Sim</v>
      </c>
      <c r="J3066" s="8" t="str">
        <f>VLOOKUP(A3066,Planilha1!A:Y,25,FALSE)</f>
        <v>Sim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Sim</v>
      </c>
      <c r="J3067" s="8" t="str">
        <f>VLOOKUP(A3067,Planilha1!A:Y,25,FALSE)</f>
        <v>Sim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Sim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Sim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Sim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Sim</v>
      </c>
      <c r="J3073" s="8" t="str">
        <f>VLOOKUP(A3073,Planilha1!A:Y,25,FALSE)</f>
        <v>Sim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Sim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Sim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Sim</v>
      </c>
      <c r="J3076" s="8" t="str">
        <f>VLOOKUP(A3076,Planilha1!A:Y,25,FALSE)</f>
        <v>Sim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Sim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Sim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Sim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Sim</v>
      </c>
      <c r="J3081" s="8" t="str">
        <f>VLOOKUP(A3081,Planilha1!A:Y,25,FALSE)</f>
        <v>Sim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Sim</v>
      </c>
      <c r="J3082" s="8" t="str">
        <f>VLOOKUP(A3082,Planilha1!A:Y,25,FALSE)</f>
        <v>Sim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Sim</v>
      </c>
      <c r="J3083" s="8" t="str">
        <f>VLOOKUP(A3083,Planilha1!A:Y,25,FALSE)</f>
        <v>Sim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Sim</v>
      </c>
      <c r="J3084" s="8" t="str">
        <f>VLOOKUP(A3084,Planilha1!A:Y,25,FALSE)</f>
        <v>Sim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Sim</v>
      </c>
      <c r="J3085" s="8" t="str">
        <f>VLOOKUP(A3085,Planilha1!A:Y,25,FALSE)</f>
        <v>Sim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Sim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Sim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Sim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Sim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Sim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Sim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Sim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Sim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Sim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Sim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Sim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Sim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Sim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Sim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Sim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Sim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Sim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Sim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Sim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Sim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Sim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Sim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Sim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Sim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Sim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Sim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Sim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Sim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Sim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Sim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Sim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Sim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Sim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Sim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Sim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Sim</v>
      </c>
      <c r="J3132" s="8" t="str">
        <f>VLOOKUP(A3132,Planilha1!A:Y,25,FALSE)</f>
        <v>Sim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Sim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Sim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Sim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Sim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Sim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Sim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Sim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Sim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Sim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Sim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Sim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Sim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Sim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Sim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Sim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Sim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Sim</v>
      </c>
      <c r="J3151" s="8" t="str">
        <f>VLOOKUP(A3151,Planilha1!A:Y,25,FALSE)</f>
        <v>Sim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Sim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Sim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Sim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Sim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Sim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Sim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Sim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Sim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Sim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Sim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Sim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Sim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Sim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Sim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Sim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Sim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Sim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Sim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Sim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Sim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Sim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Sim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Sim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Sim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Sim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Sim</v>
      </c>
      <c r="J3178" s="8" t="str">
        <f>VLOOKUP(A3178,Planilha1!A:Y,25,FALSE)</f>
        <v>Sim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Sim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Sim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Sim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Sim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Sim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Sim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Sim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Sim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Sim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Sim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Sim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Sim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Sim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Sim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Sim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Sim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Sim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Sim</v>
      </c>
      <c r="J3196" s="8" t="str">
        <f>VLOOKUP(A3196,Planilha1!A:Y,25,FALSE)</f>
        <v>Sim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Sim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Sim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Sim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Sim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Sim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Sim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Sim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Sim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Sim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Sim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Sim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Sim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Sim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Sim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Sim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Sim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Sim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Sim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Sim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Sim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Sim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Sim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Sim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Sim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Sim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Sim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Sim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Sim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Sim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Sim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Sim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Sim</v>
      </c>
      <c r="J3228" s="8" t="str">
        <f>VLOOKUP(A3228,Planilha1!A:Y,25,FALSE)</f>
        <v>Sim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Sim</v>
      </c>
      <c r="J3229" s="8" t="str">
        <f>VLOOKUP(A3229,Planilha1!A:Y,25,FALSE)</f>
        <v>Sim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Sim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Sim</v>
      </c>
      <c r="J3231" s="8" t="str">
        <f>VLOOKUP(A3231,Planilha1!A:Y,25,FALSE)</f>
        <v>Sim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Sim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Sim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Sim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Sim</v>
      </c>
      <c r="J3235" s="8" t="str">
        <f>VLOOKUP(A3235,Planilha1!A:Y,25,FALSE)</f>
        <v>Sim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Sim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Sim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Sim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Sim</v>
      </c>
      <c r="J3239" s="8" t="str">
        <f>VLOOKUP(A3239,Planilha1!A:Y,25,FALSE)</f>
        <v>Sim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Sim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Sim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Sim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Sim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Sim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Sim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Sim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Sim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Sim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Sim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Sim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Sim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Sim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Sim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Sim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Sim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Sim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Sim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Sim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Sim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Sim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Sim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Sim</v>
      </c>
      <c r="J3260" s="8" t="str">
        <f>VLOOKUP(A3260,Planilha1!A:Y,25,FALSE)</f>
        <v>Sim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Sim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Sim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Sim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Sim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Sim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Sim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Sim</v>
      </c>
      <c r="J3267" s="8" t="str">
        <f>VLOOKUP(A3267,Planilha1!A:Y,25,FALSE)</f>
        <v>Sim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Sim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Sim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Sim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Sim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Sim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Sim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Sim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Sim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Sim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Sim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Sim</v>
      </c>
      <c r="J3278" s="8" t="str">
        <f>VLOOKUP(A3278,Planilha1!A:Y,25,FALSE)</f>
        <v>Sim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Sim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Sim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Sim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Sim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Sim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Sim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Sim</v>
      </c>
      <c r="J3285" s="8" t="str">
        <f>VLOOKUP(A3285,Planilha1!A:Y,25,FALSE)</f>
        <v>Sim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Sim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Sim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Sim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Sim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Sim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Sim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Sim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Sim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Sim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Sim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Sim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Sim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Sim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Sim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Sim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Sim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Sim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Sim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Sim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Sim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Sim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Sim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Sim</v>
      </c>
      <c r="J3308" s="8" t="str">
        <f>VLOOKUP(A3308,Planilha1!A:Y,25,FALSE)</f>
        <v>Sim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Sim</v>
      </c>
      <c r="J3309" s="8" t="str">
        <f>VLOOKUP(A3309,Planilha1!A:Y,25,FALSE)</f>
        <v>Sim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Sim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Sim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Sim</v>
      </c>
      <c r="J3312" s="8" t="str">
        <f>VLOOKUP(A3312,Planilha1!A:Y,25,FALSE)</f>
        <v>Sim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Sim</v>
      </c>
      <c r="J3313" s="8" t="str">
        <f>VLOOKUP(A3313,Planilha1!A:Y,25,FALSE)</f>
        <v>Sim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Sim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Sim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Sim</v>
      </c>
      <c r="J3316" s="8" t="str">
        <f>VLOOKUP(A3316,Planilha1!A:Y,25,FALSE)</f>
        <v>Sim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Sim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Sim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Sim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Sim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Sim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Sim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Sim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Sim</v>
      </c>
      <c r="J3325" s="8" t="str">
        <f>VLOOKUP(A3325,Planilha1!A:Y,25,FALSE)</f>
        <v>Sim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Sim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Sim</v>
      </c>
      <c r="J3327" s="8" t="str">
        <f>VLOOKUP(A3327,Planilha1!A:Y,25,FALSE)</f>
        <v>Sim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Sim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Sim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Sim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Sim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Sim</v>
      </c>
      <c r="J3331" s="8" t="str">
        <f>VLOOKUP(A3331,Planilha1!A:Y,25,FALSE)</f>
        <v>Sim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Sim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Sim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Sim</v>
      </c>
      <c r="J3334" s="8" t="str">
        <f>VLOOKUP(A3334,Planilha1!A:Y,25,FALSE)</f>
        <v>Sim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Sim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Sim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Sim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Sim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Sim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Sim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Sim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Sim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Sim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Sim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Sim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Sim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Sim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Sim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Sim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Sim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Sim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Sim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Sim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Sim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Sim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Sim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Sim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Sim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Sim</v>
      </c>
      <c r="J3371" s="8" t="str">
        <f>VLOOKUP(A3371,Planilha1!A:Y,25,FALSE)</f>
        <v>Sim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Sim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Sim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Sim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Sim</v>
      </c>
      <c r="J3377" s="8" t="str">
        <f>VLOOKUP(A3377,Planilha1!A:Y,25,FALSE)</f>
        <v>Sim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Sim</v>
      </c>
      <c r="J3380" s="8" t="str">
        <f>VLOOKUP(A3380,Planilha1!A:Y,25,FALSE)</f>
        <v>Sim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Sim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Sim</v>
      </c>
      <c r="J3382" s="8" t="str">
        <f>VLOOKUP(A3382,Planilha1!A:Y,25,FALSE)</f>
        <v>Sim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Sim</v>
      </c>
      <c r="J3383" s="8" t="str">
        <f>VLOOKUP(A3383,Planilha1!A:Y,25,FALSE)</f>
        <v>Sim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Sim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Sim</v>
      </c>
      <c r="J3389" s="8" t="str">
        <f>VLOOKUP(A3389,Planilha1!A:Y,25,FALSE)</f>
        <v>Sim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Sim</v>
      </c>
      <c r="J3390" s="8" t="str">
        <f>VLOOKUP(A3390,Planilha1!A:Y,25,FALSE)</f>
        <v>Sim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Sim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Sim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Sim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Sim</v>
      </c>
      <c r="J3395" s="8" t="str">
        <f>VLOOKUP(A3395,Planilha1!A:Y,25,FALSE)</f>
        <v>Sim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Sim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Sim</v>
      </c>
      <c r="J3399" s="8" t="str">
        <f>VLOOKUP(A3399,Planilha1!A:Y,25,FALSE)</f>
        <v>Sim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Sim</v>
      </c>
      <c r="J3400" s="8" t="str">
        <f>VLOOKUP(A3400,Planilha1!A:Y,25,FALSE)</f>
        <v>Sim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Sim</v>
      </c>
      <c r="J3401" s="8" t="str">
        <f>VLOOKUP(A3401,Planilha1!A:Y,25,FALSE)</f>
        <v>Sim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Sim</v>
      </c>
      <c r="J3402" s="8" t="str">
        <f>VLOOKUP(A3402,Planilha1!A:Y,25,FALSE)</f>
        <v>Sim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Sim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Sim</v>
      </c>
      <c r="J3404" s="8" t="str">
        <f>VLOOKUP(A3404,Planilha1!A:Y,25,FALSE)</f>
        <v>Sim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Sim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Sim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Sim</v>
      </c>
      <c r="J3408" s="8" t="str">
        <f>VLOOKUP(A3408,Planilha1!A:Y,25,FALSE)</f>
        <v>Sim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Sim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Sim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Sim</v>
      </c>
      <c r="J3412" s="8" t="str">
        <f>VLOOKUP(A3412,Planilha1!A:Y,25,FALSE)</f>
        <v>Sim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Sim</v>
      </c>
      <c r="J3413" s="8" t="str">
        <f>VLOOKUP(A3413,Planilha1!A:Y,25,FALSE)</f>
        <v>Sim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Sim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Sim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Sim</v>
      </c>
      <c r="J3417" s="8" t="str">
        <f>VLOOKUP(A3417,Planilha1!A:Y,25,FALSE)</f>
        <v>Sim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Sim</v>
      </c>
      <c r="J3418" s="8" t="str">
        <f>VLOOKUP(A3418,Planilha1!A:Y,25,FALSE)</f>
        <v>Sim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Sim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Sim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Sim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Sim</v>
      </c>
      <c r="J3428" s="8" t="str">
        <f>VLOOKUP(A3428,Planilha1!A:Y,25,FALSE)</f>
        <v>Sim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Sim</v>
      </c>
      <c r="J3431" s="8" t="str">
        <f>VLOOKUP(A3431,Planilha1!A:Y,25,FALSE)</f>
        <v>Sim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Sim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Sim</v>
      </c>
      <c r="J3434" s="8" t="str">
        <f>VLOOKUP(A3434,Planilha1!A:Y,25,FALSE)</f>
        <v>Sim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Sim</v>
      </c>
      <c r="J3435" s="8" t="str">
        <f>VLOOKUP(A3435,Planilha1!A:Y,25,FALSE)</f>
        <v>Sim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Sim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Sim</v>
      </c>
      <c r="J3437" s="8" t="str">
        <f>VLOOKUP(A3437,Planilha1!A:Y,25,FALSE)</f>
        <v>Sim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Sim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Sim</v>
      </c>
      <c r="J3439" s="8" t="str">
        <f>VLOOKUP(A3439,Planilha1!A:Y,25,FALSE)</f>
        <v>Sim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Sim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Sim</v>
      </c>
      <c r="J3442" s="8" t="str">
        <f>VLOOKUP(A3442,Planilha1!A:Y,25,FALSE)</f>
        <v>Sim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Sim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Sim</v>
      </c>
      <c r="J3445" s="8" t="str">
        <f>VLOOKUP(A3445,Planilha1!A:Y,25,FALSE)</f>
        <v>Sim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Sim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Sim</v>
      </c>
      <c r="J3447" s="8" t="str">
        <f>VLOOKUP(A3447,Planilha1!A:Y,25,FALSE)</f>
        <v>Sim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Sim</v>
      </c>
      <c r="J3448" s="8" t="str">
        <f>VLOOKUP(A3448,Planilha1!A:Y,25,FALSE)</f>
        <v>Sim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Sim</v>
      </c>
      <c r="J3449" s="8" t="str">
        <f>VLOOKUP(A3449,Planilha1!A:Y,25,FALSE)</f>
        <v>Sim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Sim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Sim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Sim</v>
      </c>
      <c r="J3454" s="8" t="str">
        <f>VLOOKUP(A3454,Planilha1!A:Y,25,FALSE)</f>
        <v>Sim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Sim</v>
      </c>
      <c r="J3455" s="8" t="str">
        <f>VLOOKUP(A3455,Planilha1!A:Y,25,FALSE)</f>
        <v>Sim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Sim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Sim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Sim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Sim</v>
      </c>
      <c r="J3459" s="8" t="str">
        <f>VLOOKUP(A3459,Planilha1!A:Y,25,FALSE)</f>
        <v>Sim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Sim</v>
      </c>
      <c r="J3460" s="8" t="str">
        <f>VLOOKUP(A3460,Planilha1!A:Y,25,FALSE)</f>
        <v>Sim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Sim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Sim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Sim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Sim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Sim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Sim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Sim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Sim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Sim</v>
      </c>
      <c r="J3471" s="8" t="str">
        <f>VLOOKUP(A3471,Planilha1!A:Y,25,FALSE)</f>
        <v>Sim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Sim</v>
      </c>
      <c r="J3472" s="8" t="str">
        <f>VLOOKUP(A3472,Planilha1!A:Y,25,FALSE)</f>
        <v>Sim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Sim</v>
      </c>
      <c r="J3473" s="8" t="str">
        <f>VLOOKUP(A3473,Planilha1!A:Y,25,FALSE)</f>
        <v>Sim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Sim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Sim</v>
      </c>
      <c r="J3475" s="8" t="str">
        <f>VLOOKUP(A3475,Planilha1!A:Y,25,FALSE)</f>
        <v>Sim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Sim</v>
      </c>
      <c r="J3476" s="8" t="str">
        <f>VLOOKUP(A3476,Planilha1!A:Y,25,FALSE)</f>
        <v>Sim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Sim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Sim</v>
      </c>
      <c r="J3481" s="8" t="str">
        <f>VLOOKUP(A3481,Planilha1!A:Y,25,FALSE)</f>
        <v>Sim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Sim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Sim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Sim</v>
      </c>
      <c r="J3484" s="8" t="str">
        <f>VLOOKUP(A3484,Planilha1!A:Y,25,FALSE)</f>
        <v>Sim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Sim</v>
      </c>
      <c r="J3485" s="8" t="str">
        <f>VLOOKUP(A3485,Planilha1!A:Y,25,FALSE)</f>
        <v>Sim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Sim</v>
      </c>
      <c r="J3487" s="8" t="str">
        <f>VLOOKUP(A3487,Planilha1!A:Y,25,FALSE)</f>
        <v>Sim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Sim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Sim</v>
      </c>
      <c r="J3489" s="8" t="str">
        <f>VLOOKUP(A3489,Planilha1!A:Y,25,FALSE)</f>
        <v>Sim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Sim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Sim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Sim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Sim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Sim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Sim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Sim</v>
      </c>
      <c r="J3501" s="8" t="str">
        <f>VLOOKUP(A3501,Planilha1!A:Y,25,FALSE)</f>
        <v>Sim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Sim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Sim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Sim</v>
      </c>
      <c r="J3504" s="8" t="str">
        <f>VLOOKUP(A3504,Planilha1!A:Y,25,FALSE)</f>
        <v>Sim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Sim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Sim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Sim</v>
      </c>
      <c r="J3507" s="8" t="str">
        <f>VLOOKUP(A3507,Planilha1!A:Y,25,FALSE)</f>
        <v>Sim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Sim</v>
      </c>
      <c r="J3508" s="8" t="str">
        <f>VLOOKUP(A3508,Planilha1!A:Y,25,FALSE)</f>
        <v>Sim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Sim</v>
      </c>
      <c r="J3509" s="8" t="str">
        <f>VLOOKUP(A3509,Planilha1!A:Y,25,FALSE)</f>
        <v>Sim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Sim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Sim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Sim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Sim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Sim</v>
      </c>
      <c r="J3520" s="8" t="str">
        <f>VLOOKUP(A3520,Planilha1!A:Y,25,FALSE)</f>
        <v>Sim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Sim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Sim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Sim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Sim</v>
      </c>
      <c r="J3528" s="8" t="str">
        <f>VLOOKUP(A3528,Planilha1!A:Y,25,FALSE)</f>
        <v>Sim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Sim</v>
      </c>
      <c r="J3531" s="8" t="str">
        <f>VLOOKUP(A3531,Planilha1!A:Y,25,FALSE)</f>
        <v>Sim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Sim</v>
      </c>
      <c r="J3532" s="8" t="str">
        <f>VLOOKUP(A3532,Planilha1!A:Y,25,FALSE)</f>
        <v>Sim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Sim</v>
      </c>
      <c r="J3533" s="8" t="str">
        <f>VLOOKUP(A3533,Planilha1!A:Y,25,FALSE)</f>
        <v>Sim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Sim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Sim</v>
      </c>
      <c r="J3535" s="8" t="str">
        <f>VLOOKUP(A3535,Planilha1!A:Y,25,FALSE)</f>
        <v>Sim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Sim</v>
      </c>
      <c r="J3537" s="8" t="str">
        <f>VLOOKUP(A3537,Planilha1!A:Y,25,FALSE)</f>
        <v>Sim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Sim</v>
      </c>
      <c r="J3538" s="8" t="str">
        <f>VLOOKUP(A3538,Planilha1!A:Y,25,FALSE)</f>
        <v>Sim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Sim</v>
      </c>
      <c r="J3539" s="8" t="str">
        <f>VLOOKUP(A3539,Planilha1!A:Y,25,FALSE)</f>
        <v>Sim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Sim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Sim</v>
      </c>
      <c r="J3541" s="8" t="str">
        <f>VLOOKUP(A3541,Planilha1!A:Y,25,FALSE)</f>
        <v>Sim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Sim</v>
      </c>
      <c r="J3542" s="8" t="str">
        <f>VLOOKUP(A3542,Planilha1!A:Y,25,FALSE)</f>
        <v>Sim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Sim</v>
      </c>
      <c r="J3543" s="8" t="str">
        <f>VLOOKUP(A3543,Planilha1!A:Y,25,FALSE)</f>
        <v>Sim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Sim</v>
      </c>
      <c r="J3544" s="8" t="str">
        <f>VLOOKUP(A3544,Planilha1!A:Y,25,FALSE)</f>
        <v>Sim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Sim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Sim</v>
      </c>
      <c r="J3548" s="8" t="str">
        <f>VLOOKUP(A3548,Planilha1!A:Y,25,FALSE)</f>
        <v>Sim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Sim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Sim</v>
      </c>
      <c r="J3551" s="8" t="str">
        <f>VLOOKUP(A3551,Planilha1!A:Y,25,FALSE)</f>
        <v>Sim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Sim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Sim</v>
      </c>
      <c r="J3554" s="8" t="str">
        <f>VLOOKUP(A3554,Planilha1!A:Y,25,FALSE)</f>
        <v>Sim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Sim</v>
      </c>
      <c r="J3555" s="8" t="str">
        <f>VLOOKUP(A3555,Planilha1!A:Y,25,FALSE)</f>
        <v>Sim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Sim</v>
      </c>
      <c r="J3557" s="8" t="str">
        <f>VLOOKUP(A3557,Planilha1!A:Y,25,FALSE)</f>
        <v>Sim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Sim</v>
      </c>
      <c r="J3560" s="8" t="str">
        <f>VLOOKUP(A3560,Planilha1!A:Y,25,FALSE)</f>
        <v>Sim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Sim</v>
      </c>
      <c r="J3561" s="8" t="str">
        <f>VLOOKUP(A3561,Planilha1!A:Y,25,FALSE)</f>
        <v>Sim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Sim</v>
      </c>
      <c r="J3565" s="8" t="str">
        <f>VLOOKUP(A3565,Planilha1!A:Y,25,FALSE)</f>
        <v>Sim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Sim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Sim</v>
      </c>
      <c r="J3568" s="8" t="str">
        <f>VLOOKUP(A3568,Planilha1!A:Y,25,FALSE)</f>
        <v>Sim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Sim</v>
      </c>
      <c r="J3569" s="8" t="str">
        <f>VLOOKUP(A3569,Planilha1!A:Y,25,FALSE)</f>
        <v>Sim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Sim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Sim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Sim</v>
      </c>
      <c r="J3573" s="8" t="str">
        <f>VLOOKUP(A3573,Planilha1!A:Y,25,FALSE)</f>
        <v>Sim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Sim</v>
      </c>
      <c r="J3574" s="8" t="str">
        <f>VLOOKUP(A3574,Planilha1!A:Y,25,FALSE)</f>
        <v>Sim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Sim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Sim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Sim</v>
      </c>
      <c r="J3580" s="8" t="str">
        <f>VLOOKUP(A3580,Planilha1!A:Y,25,FALSE)</f>
        <v>Sim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Sim</v>
      </c>
      <c r="J3581" s="8" t="str">
        <f>VLOOKUP(A3581,Planilha1!A:Y,25,FALSE)</f>
        <v>Sim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Sim</v>
      </c>
      <c r="J3582" s="8" t="str">
        <f>VLOOKUP(A3582,Planilha1!A:Y,25,FALSE)</f>
        <v>Sim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Sim</v>
      </c>
      <c r="J3584" s="8" t="str">
        <f>VLOOKUP(A3584,Planilha1!A:Y,25,FALSE)</f>
        <v>Sim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Sim</v>
      </c>
      <c r="J3585" s="8" t="str">
        <f>VLOOKUP(A3585,Planilha1!A:Y,25,FALSE)</f>
        <v>Sim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Sim</v>
      </c>
      <c r="J3586" s="8" t="str">
        <f>VLOOKUP(A3586,Planilha1!A:Y,25,FALSE)</f>
        <v>Sim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Sim</v>
      </c>
      <c r="J3587" s="8" t="str">
        <f>VLOOKUP(A3587,Planilha1!A:Y,25,FALSE)</f>
        <v>Sim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Sim</v>
      </c>
      <c r="J3590" s="8" t="str">
        <f>VLOOKUP(A3590,Planilha1!A:Y,25,FALSE)</f>
        <v>Sim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Sim</v>
      </c>
      <c r="J3591" s="8" t="str">
        <f>VLOOKUP(A3591,Planilha1!A:Y,25,FALSE)</f>
        <v>Sim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Sim</v>
      </c>
      <c r="J3592" s="8" t="str">
        <f>VLOOKUP(A3592,Planilha1!A:Y,25,FALSE)</f>
        <v>Sim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Sim</v>
      </c>
      <c r="J3593" s="8" t="str">
        <f>VLOOKUP(A3593,Planilha1!A:Y,25,FALSE)</f>
        <v>Sim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Sim</v>
      </c>
      <c r="J3594" s="8" t="str">
        <f>VLOOKUP(A3594,Planilha1!A:Y,25,FALSE)</f>
        <v>Sim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Sim</v>
      </c>
      <c r="I3595" s="8" t="str">
        <f>VLOOKUP(A3595,Planilha1!A:Y,24,FALSE)</f>
        <v>Sim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Sim</v>
      </c>
      <c r="J3596" s="8" t="str">
        <f>VLOOKUP(A3596,Planilha1!A:Y,25,FALSE)</f>
        <v>Sim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Sim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Sim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Sim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Sim</v>
      </c>
      <c r="J3603" s="8" t="str">
        <f>VLOOKUP(A3603,Planilha1!A:Y,25,FALSE)</f>
        <v>Sim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Sim</v>
      </c>
      <c r="J3604" s="8" t="str">
        <f>VLOOKUP(A3604,Planilha1!A:Y,25,FALSE)</f>
        <v>Sim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Sim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Sim</v>
      </c>
      <c r="J3607" s="8" t="str">
        <f>VLOOKUP(A3607,Planilha1!A:Y,25,FALSE)</f>
        <v>Sim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Sim</v>
      </c>
      <c r="J3608" s="8" t="str">
        <f>VLOOKUP(A3608,Planilha1!A:Y,25,FALSE)</f>
        <v>Sim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Sim</v>
      </c>
      <c r="J3611" s="8" t="str">
        <f>VLOOKUP(A3611,Planilha1!A:Y,25,FALSE)</f>
        <v>Sim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Sim</v>
      </c>
      <c r="J3612" s="8" t="str">
        <f>VLOOKUP(A3612,Planilha1!A:Y,25,FALSE)</f>
        <v>Sim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Sim</v>
      </c>
      <c r="J3615" s="8" t="str">
        <f>VLOOKUP(A3615,Planilha1!A:Y,25,FALSE)</f>
        <v>Sim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Sim</v>
      </c>
      <c r="J3619" s="8" t="str">
        <f>VLOOKUP(A3619,Planilha1!A:Y,25,FALSE)</f>
        <v>Sim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Sim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Sim</v>
      </c>
      <c r="J3622" s="8" t="str">
        <f>VLOOKUP(A3622,Planilha1!A:Y,25,FALSE)</f>
        <v>Sim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Sim</v>
      </c>
      <c r="J3623" s="8" t="str">
        <f>VLOOKUP(A3623,Planilha1!A:Y,25,FALSE)</f>
        <v>Sim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Sim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Sim</v>
      </c>
      <c r="J3626" s="8" t="str">
        <f>VLOOKUP(A3626,Planilha1!A:Y,25,FALSE)</f>
        <v>Sim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Sim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Sim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Sim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Sim</v>
      </c>
      <c r="J3631" s="8" t="str">
        <f>VLOOKUP(A3631,Planilha1!A:Y,25,FALSE)</f>
        <v>Sim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Sim</v>
      </c>
      <c r="J3632" s="8" t="str">
        <f>VLOOKUP(A3632,Planilha1!A:Y,25,FALSE)</f>
        <v>Sim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Sim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Sim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Sim</v>
      </c>
      <c r="J3637" s="8" t="str">
        <f>VLOOKUP(A3637,Planilha1!A:Y,25,FALSE)</f>
        <v>Sim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Sim</v>
      </c>
      <c r="J3638" s="8" t="str">
        <f>VLOOKUP(A3638,Planilha1!A:Y,25,FALSE)</f>
        <v>Sim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Sim</v>
      </c>
      <c r="J3640" s="8" t="str">
        <f>VLOOKUP(A3640,Planilha1!A:Y,25,FALSE)</f>
        <v>Sim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Sim</v>
      </c>
      <c r="J3644" s="8" t="str">
        <f>VLOOKUP(A3644,Planilha1!A:Y,25,FALSE)</f>
        <v>Sim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Sim</v>
      </c>
      <c r="J3645" s="8" t="str">
        <f>VLOOKUP(A3645,Planilha1!A:Y,25,FALSE)</f>
        <v>Sim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Sim</v>
      </c>
      <c r="J3648" s="8" t="str">
        <f>VLOOKUP(A3648,Planilha1!A:Y,25,FALSE)</f>
        <v>Sim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Sim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Sim</v>
      </c>
      <c r="J3652" s="8" t="str">
        <f>VLOOKUP(A3652,Planilha1!A:Y,25,FALSE)</f>
        <v>Sim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Sim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Sim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Sim</v>
      </c>
      <c r="J3657" s="8" t="str">
        <f>VLOOKUP(A3657,Planilha1!A:Y,25,FALSE)</f>
        <v>Sim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Sim</v>
      </c>
      <c r="J3658" s="8" t="str">
        <f>VLOOKUP(A3658,Planilha1!A:Y,25,FALSE)</f>
        <v>Sim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Sim</v>
      </c>
      <c r="J3659" s="8" t="str">
        <f>VLOOKUP(A3659,Planilha1!A:Y,25,FALSE)</f>
        <v>Sim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Sim</v>
      </c>
      <c r="J3661" s="8" t="str">
        <f>VLOOKUP(A3661,Planilha1!A:Y,25,FALSE)</f>
        <v>Sim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Sim</v>
      </c>
      <c r="J3662" s="8" t="str">
        <f>VLOOKUP(A3662,Planilha1!A:Y,25,FALSE)</f>
        <v>Sim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Sim</v>
      </c>
      <c r="J3663" s="8" t="str">
        <f>VLOOKUP(A3663,Planilha1!A:Y,25,FALSE)</f>
        <v>Sim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Sim</v>
      </c>
      <c r="J3664" s="8" t="str">
        <f>VLOOKUP(A3664,Planilha1!A:Y,25,FALSE)</f>
        <v>Sim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Sim</v>
      </c>
      <c r="J3665" s="8" t="str">
        <f>VLOOKUP(A3665,Planilha1!A:Y,25,FALSE)</f>
        <v>Sim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Sim</v>
      </c>
      <c r="J3666" s="8" t="str">
        <f>VLOOKUP(A3666,Planilha1!A:Y,25,FALSE)</f>
        <v>Sim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Sim</v>
      </c>
      <c r="J3667" s="8" t="str">
        <f>VLOOKUP(A3667,Planilha1!A:Y,25,FALSE)</f>
        <v>Sim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Sim</v>
      </c>
      <c r="J3668" s="8" t="str">
        <f>VLOOKUP(A3668,Planilha1!A:Y,25,FALSE)</f>
        <v>Sim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Sim</v>
      </c>
      <c r="J3669" s="8" t="str">
        <f>VLOOKUP(A3669,Planilha1!A:Y,25,FALSE)</f>
        <v>Sim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Sim</v>
      </c>
      <c r="J3670" s="8" t="str">
        <f>VLOOKUP(A3670,Planilha1!A:Y,25,FALSE)</f>
        <v>Sim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Sim</v>
      </c>
      <c r="J3671" s="8" t="str">
        <f>VLOOKUP(A3671,Planilha1!A:Y,25,FALSE)</f>
        <v>Sim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Sim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Sim</v>
      </c>
      <c r="J3673" s="8" t="str">
        <f>VLOOKUP(A3673,Planilha1!A:Y,25,FALSE)</f>
        <v>Sim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Sim</v>
      </c>
      <c r="J3674" s="8" t="str">
        <f>VLOOKUP(A3674,Planilha1!A:Y,25,FALSE)</f>
        <v>Sim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Sim</v>
      </c>
      <c r="J3675" s="8" t="str">
        <f>VLOOKUP(A3675,Planilha1!A:Y,25,FALSE)</f>
        <v>Sim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Sim</v>
      </c>
      <c r="J3676" s="8" t="str">
        <f>VLOOKUP(A3676,Planilha1!A:Y,25,FALSE)</f>
        <v>Sim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Sim</v>
      </c>
      <c r="J3677" s="8" t="str">
        <f>VLOOKUP(A3677,Planilha1!A:Y,25,FALSE)</f>
        <v>Sim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Sim</v>
      </c>
      <c r="J3678" s="8" t="str">
        <f>VLOOKUP(A3678,Planilha1!A:Y,25,FALSE)</f>
        <v>Sim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Sim</v>
      </c>
      <c r="J3679" s="8" t="str">
        <f>VLOOKUP(A3679,Planilha1!A:Y,25,FALSE)</f>
        <v>Sim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Sim</v>
      </c>
      <c r="J3681" s="8" t="str">
        <f>VLOOKUP(A3681,Planilha1!A:Y,25,FALSE)</f>
        <v>Sim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Sim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Sim</v>
      </c>
      <c r="J3683" s="8" t="str">
        <f>VLOOKUP(A3683,Planilha1!A:Y,25,FALSE)</f>
        <v>Sim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Sim</v>
      </c>
      <c r="J3684" s="8" t="str">
        <f>VLOOKUP(A3684,Planilha1!A:Y,25,FALSE)</f>
        <v>Sim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Sim</v>
      </c>
      <c r="J3686" s="8" t="str">
        <f>VLOOKUP(A3686,Planilha1!A:Y,25,FALSE)</f>
        <v>Sim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Sim</v>
      </c>
      <c r="J3687" s="8" t="str">
        <f>VLOOKUP(A3687,Planilha1!A:Y,25,FALSE)</f>
        <v>Sim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Sim</v>
      </c>
      <c r="J3688" s="8" t="str">
        <f>VLOOKUP(A3688,Planilha1!A:Y,25,FALSE)</f>
        <v>Sim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Sim</v>
      </c>
      <c r="J3689" s="8" t="str">
        <f>VLOOKUP(A3689,Planilha1!A:Y,25,FALSE)</f>
        <v>Sim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Sim</v>
      </c>
      <c r="J3690" s="8" t="str">
        <f>VLOOKUP(A3690,Planilha1!A:Y,25,FALSE)</f>
        <v>Sim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Sim</v>
      </c>
      <c r="J3691" s="8" t="str">
        <f>VLOOKUP(A3691,Planilha1!A:Y,25,FALSE)</f>
        <v>Sim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Sim</v>
      </c>
      <c r="J3693" s="8" t="str">
        <f>VLOOKUP(A3693,Planilha1!A:Y,25,FALSE)</f>
        <v>Sim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Sim</v>
      </c>
      <c r="J3698" s="8" t="str">
        <f>VLOOKUP(A3698,Planilha1!A:Y,25,FALSE)</f>
        <v>Sim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Sim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Sim</v>
      </c>
      <c r="J3701" s="8" t="str">
        <f>VLOOKUP(A3701,Planilha1!A:Y,25,FALSE)</f>
        <v>Sim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Sim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Sim</v>
      </c>
      <c r="J3704" s="8" t="str">
        <f>VLOOKUP(A3704,Planilha1!A:Y,25,FALSE)</f>
        <v>Sim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Sim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Sim</v>
      </c>
      <c r="J3706" s="8" t="str">
        <f>VLOOKUP(A3706,Planilha1!A:Y,25,FALSE)</f>
        <v>Sim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Sim</v>
      </c>
      <c r="J3708" s="8" t="str">
        <f>VLOOKUP(A3708,Planilha1!A:Y,25,FALSE)</f>
        <v>Sim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Sim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Sim</v>
      </c>
      <c r="J3710" s="8" t="str">
        <f>VLOOKUP(A3710,Planilha1!A:Y,25,FALSE)</f>
        <v>Sim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Sim</v>
      </c>
      <c r="J3711" s="8" t="str">
        <f>VLOOKUP(A3711,Planilha1!A:Y,25,FALSE)</f>
        <v>Sim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Sim</v>
      </c>
      <c r="J3713" s="8" t="str">
        <f>VLOOKUP(A3713,Planilha1!A:Y,25,FALSE)</f>
        <v>Sim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Sim</v>
      </c>
      <c r="J3714" s="8" t="str">
        <f>VLOOKUP(A3714,Planilha1!A:Y,25,FALSE)</f>
        <v>Sim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Sim</v>
      </c>
      <c r="J3715" s="8" t="str">
        <f>VLOOKUP(A3715,Planilha1!A:Y,25,FALSE)</f>
        <v>Sim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Sim</v>
      </c>
      <c r="J3716" s="8" t="str">
        <f>VLOOKUP(A3716,Planilha1!A:Y,25,FALSE)</f>
        <v>Sim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Sim</v>
      </c>
      <c r="J3717" s="8" t="str">
        <f>VLOOKUP(A3717,Planilha1!A:Y,25,FALSE)</f>
        <v>Sim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Sim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Sim</v>
      </c>
      <c r="J3719" s="8" t="str">
        <f>VLOOKUP(A3719,Planilha1!A:Y,25,FALSE)</f>
        <v>Sim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Sim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Sim</v>
      </c>
      <c r="J3721" s="8" t="str">
        <f>VLOOKUP(A3721,Planilha1!A:Y,25,FALSE)</f>
        <v>Sim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Sim</v>
      </c>
      <c r="J3722" s="8" t="str">
        <f>VLOOKUP(A3722,Planilha1!A:Y,25,FALSE)</f>
        <v>Sim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Sim</v>
      </c>
      <c r="J3723" s="8" t="str">
        <f>VLOOKUP(A3723,Planilha1!A:Y,25,FALSE)</f>
        <v>Sim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Sim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Sim</v>
      </c>
      <c r="J3725" s="8" t="str">
        <f>VLOOKUP(A3725,Planilha1!A:Y,25,FALSE)</f>
        <v>Sim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Sim</v>
      </c>
      <c r="J3726" s="8" t="str">
        <f>VLOOKUP(A3726,Planilha1!A:Y,25,FALSE)</f>
        <v>Sim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Sim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Sim</v>
      </c>
      <c r="J3728" s="8" t="str">
        <f>VLOOKUP(A3728,Planilha1!A:Y,25,FALSE)</f>
        <v>Sim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Sim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Sim</v>
      </c>
      <c r="J3730" s="8" t="str">
        <f>VLOOKUP(A3730,Planilha1!A:Y,25,FALSE)</f>
        <v>Sim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Sim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Sim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Sim</v>
      </c>
      <c r="J3733" s="8" t="str">
        <f>VLOOKUP(A3733,Planilha1!A:Y,25,FALSE)</f>
        <v>Sim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Sim</v>
      </c>
      <c r="J3737" s="8" t="str">
        <f>VLOOKUP(A3737,Planilha1!A:Y,25,FALSE)</f>
        <v>Sim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Sim</v>
      </c>
      <c r="J3738" s="8" t="str">
        <f>VLOOKUP(A3738,Planilha1!A:Y,25,FALSE)</f>
        <v>Sim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Sim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Sim</v>
      </c>
      <c r="J3740" s="8" t="str">
        <f>VLOOKUP(A3740,Planilha1!A:Y,25,FALSE)</f>
        <v>Sim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Sim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Sim</v>
      </c>
      <c r="J3742" s="8" t="str">
        <f>VLOOKUP(A3742,Planilha1!A:Y,25,FALSE)</f>
        <v>Sim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Sim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Sim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Sim</v>
      </c>
      <c r="J3745" s="8" t="str">
        <f>VLOOKUP(A3745,Planilha1!A:Y,25,FALSE)</f>
        <v>Sim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Sim</v>
      </c>
      <c r="J3748" s="8" t="str">
        <f>VLOOKUP(A3748,Planilha1!A:Y,25,FALSE)</f>
        <v>Sim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Sim</v>
      </c>
      <c r="J3749" s="8" t="str">
        <f>VLOOKUP(A3749,Planilha1!A:Y,25,FALSE)</f>
        <v>Sim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Sim</v>
      </c>
      <c r="J3750" s="8" t="str">
        <f>VLOOKUP(A3750,Planilha1!A:Y,25,FALSE)</f>
        <v>Sim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Sim</v>
      </c>
      <c r="J3752" s="8" t="str">
        <f>VLOOKUP(A3752,Planilha1!A:Y,25,FALSE)</f>
        <v>Sim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Sim</v>
      </c>
      <c r="J3754" s="8" t="str">
        <f>VLOOKUP(A3754,Planilha1!A:Y,25,FALSE)</f>
        <v>Sim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Sim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Sim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Sim</v>
      </c>
      <c r="J3758" s="8" t="str">
        <f>VLOOKUP(A3758,Planilha1!A:Y,25,FALSE)</f>
        <v>Sim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Sim</v>
      </c>
      <c r="J3759" s="8" t="str">
        <f>VLOOKUP(A3759,Planilha1!A:Y,25,FALSE)</f>
        <v>Sim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Sim</v>
      </c>
      <c r="J3760" s="8" t="str">
        <f>VLOOKUP(A3760,Planilha1!A:Y,25,FALSE)</f>
        <v>Sim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Sim</v>
      </c>
      <c r="J3762" s="8" t="str">
        <f>VLOOKUP(A3762,Planilha1!A:Y,25,FALSE)</f>
        <v>Sim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Sim</v>
      </c>
      <c r="J3763" s="8" t="str">
        <f>VLOOKUP(A3763,Planilha1!A:Y,25,FALSE)</f>
        <v>Sim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Sim</v>
      </c>
      <c r="J3764" s="8" t="str">
        <f>VLOOKUP(A3764,Planilha1!A:Y,25,FALSE)</f>
        <v>Sim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Sim</v>
      </c>
      <c r="J3765" s="8" t="str">
        <f>VLOOKUP(A3765,Planilha1!A:Y,25,FALSE)</f>
        <v>Sim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Sim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Sim</v>
      </c>
      <c r="J3771" s="8" t="str">
        <f>VLOOKUP(A3771,Planilha1!A:Y,25,FALSE)</f>
        <v>Sim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Sim</v>
      </c>
      <c r="J3772" s="8" t="str">
        <f>VLOOKUP(A3772,Planilha1!A:Y,25,FALSE)</f>
        <v>Sim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Sim</v>
      </c>
      <c r="J3773" s="8" t="str">
        <f>VLOOKUP(A3773,Planilha1!A:Y,25,FALSE)</f>
        <v>Sim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Sim</v>
      </c>
      <c r="J3774" s="8" t="str">
        <f>VLOOKUP(A3774,Planilha1!A:Y,25,FALSE)</f>
        <v>Sim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Sim</v>
      </c>
      <c r="J3775" s="8" t="str">
        <f>VLOOKUP(A3775,Planilha1!A:Y,25,FALSE)</f>
        <v>Sim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Sim</v>
      </c>
      <c r="J3776" s="8" t="str">
        <f>VLOOKUP(A3776,Planilha1!A:Y,25,FALSE)</f>
        <v>Sim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Sim</v>
      </c>
      <c r="J3777" s="8" t="str">
        <f>VLOOKUP(A3777,Planilha1!A:Y,25,FALSE)</f>
        <v>Sim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Sim</v>
      </c>
      <c r="J3781" s="8" t="str">
        <f>VLOOKUP(A3781,Planilha1!A:Y,25,FALSE)</f>
        <v>Sim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Sim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Sim</v>
      </c>
      <c r="J3783" s="8" t="str">
        <f>VLOOKUP(A3783,Planilha1!A:Y,25,FALSE)</f>
        <v>Sim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Sim</v>
      </c>
      <c r="J3784" s="8" t="str">
        <f>VLOOKUP(A3784,Planilha1!A:Y,25,FALSE)</f>
        <v>Sim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Sim</v>
      </c>
      <c r="J3786" s="8" t="str">
        <f>VLOOKUP(A3786,Planilha1!A:Y,25,FALSE)</f>
        <v>Sim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Sim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Sim</v>
      </c>
      <c r="J3788" s="8" t="str">
        <f>VLOOKUP(A3788,Planilha1!A:Y,25,FALSE)</f>
        <v>Sim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Sim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Sim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Sim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Sim</v>
      </c>
      <c r="J3794" s="8" t="str">
        <f>VLOOKUP(A3794,Planilha1!A:Y,25,FALSE)</f>
        <v>Sim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Sim</v>
      </c>
      <c r="J3795" s="8" t="str">
        <f>VLOOKUP(A3795,Planilha1!A:Y,25,FALSE)</f>
        <v>Sim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Sim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Sim</v>
      </c>
      <c r="J3797" s="8" t="str">
        <f>VLOOKUP(A3797,Planilha1!A:Y,25,FALSE)</f>
        <v>Sim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Sim</v>
      </c>
      <c r="J3798" s="8" t="str">
        <f>VLOOKUP(A3798,Planilha1!A:Y,25,FALSE)</f>
        <v>Sim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Sim</v>
      </c>
      <c r="J3799" s="8" t="str">
        <f>VLOOKUP(A3799,Planilha1!A:Y,25,FALSE)</f>
        <v>Sim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Sim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Sim</v>
      </c>
      <c r="J3801" s="8" t="str">
        <f>VLOOKUP(A3801,Planilha1!A:Y,25,FALSE)</f>
        <v>Sim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Sim</v>
      </c>
      <c r="J3802" s="8" t="str">
        <f>VLOOKUP(A3802,Planilha1!A:Y,25,FALSE)</f>
        <v>Sim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Sim</v>
      </c>
      <c r="J3804" s="8" t="str">
        <f>VLOOKUP(A3804,Planilha1!A:Y,25,FALSE)</f>
        <v>Sim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Sim</v>
      </c>
      <c r="J3805" s="8" t="str">
        <f>VLOOKUP(A3805,Planilha1!A:Y,25,FALSE)</f>
        <v>Sim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Sim</v>
      </c>
      <c r="J3806" s="8" t="str">
        <f>VLOOKUP(A3806,Planilha1!A:Y,25,FALSE)</f>
        <v>Sim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Sim</v>
      </c>
      <c r="J3809" s="8" t="str">
        <f>VLOOKUP(A3809,Planilha1!A:Y,25,FALSE)</f>
        <v>Sim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Sim</v>
      </c>
      <c r="I3810" s="8" t="str">
        <f>VLOOKUP(A3810,Planilha1!A:Y,24,FALSE)</f>
        <v>Sim</v>
      </c>
      <c r="J3810" s="8" t="str">
        <f>VLOOKUP(A3810,Planilha1!A:Y,25,FALSE)</f>
        <v>Sim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Sim</v>
      </c>
      <c r="J3812" s="8" t="str">
        <f>VLOOKUP(A3812,Planilha1!A:Y,25,FALSE)</f>
        <v>Sim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Sim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Sim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Sim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Sim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Sim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Sim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Sim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Sim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Sim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Sim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Sim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Sim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Sim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Sim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Sim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Sim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Sim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Sim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Sim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Sim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Sim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Sim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Sim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Sim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Sim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Sim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Sim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Sim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Sim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Sim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Sim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Sim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Sim</v>
      </c>
      <c r="J3848" s="8" t="str">
        <f>VLOOKUP(A3848,Planilha1!A:Y,25,FALSE)</f>
        <v>Sim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Sim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Sim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Sim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Sim</v>
      </c>
      <c r="J3852" s="8" t="str">
        <f>VLOOKUP(A3852,Planilha1!A:Y,25,FALSE)</f>
        <v>Sim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Sim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Sim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Sim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Sim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Sim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Sim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Sim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Sim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Sim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Sim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Sim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Sim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Sim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Sim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Sim</v>
      </c>
      <c r="J3867" s="8" t="str">
        <f>VLOOKUP(A3867,Planilha1!A:Y,25,FALSE)</f>
        <v>Sim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Sim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Sim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Sim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Sim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Sim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Sim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Sim</v>
      </c>
      <c r="J3875" s="8" t="str">
        <f>VLOOKUP(A3875,Planilha1!A:Y,25,FALSE)</f>
        <v>Sim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Sim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Sim</v>
      </c>
      <c r="J3877" s="8" t="str">
        <f>VLOOKUP(A3877,Planilha1!A:Y,25,FALSE)</f>
        <v>Sim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Sim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Sim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Sim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Sim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Sim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Sim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Sim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Sim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Sim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Sim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Sim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Sim</v>
      </c>
      <c r="J3889" s="8" t="str">
        <f>VLOOKUP(A3889,Planilha1!A:Y,25,FALSE)</f>
        <v>Sim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Sim</v>
      </c>
      <c r="J3891" s="8" t="str">
        <f>VLOOKUP(A3891,Planilha1!A:Y,25,FALSE)</f>
        <v>Sim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Sim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Sim</v>
      </c>
      <c r="J3894" s="8" t="str">
        <f>VLOOKUP(A3894,Planilha1!A:Y,25,FALSE)</f>
        <v>Sim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Sim</v>
      </c>
      <c r="J3895" s="8" t="str">
        <f>VLOOKUP(A3895,Planilha1!A:Y,25,FALSE)</f>
        <v>Sim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Sim</v>
      </c>
      <c r="J3896" s="8" t="str">
        <f>VLOOKUP(A3896,Planilha1!A:Y,25,FALSE)</f>
        <v>Sim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Sim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Sim</v>
      </c>
      <c r="J3899" s="8" t="str">
        <f>VLOOKUP(A3899,Planilha1!A:Y,25,FALSE)</f>
        <v>Sim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Sim</v>
      </c>
      <c r="J3900" s="8" t="str">
        <f>VLOOKUP(A3900,Planilha1!A:Y,25,FALSE)</f>
        <v>Sim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Sim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Sim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Sim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Sim</v>
      </c>
      <c r="J3906" s="8" t="str">
        <f>VLOOKUP(A3906,Planilha1!A:Y,25,FALSE)</f>
        <v>Sim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Sim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Sim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Sim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Sim</v>
      </c>
      <c r="J3911" s="8" t="str">
        <f>VLOOKUP(A3911,Planilha1!A:Y,25,FALSE)</f>
        <v>Sim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Sim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Sim</v>
      </c>
      <c r="J3914" s="8" t="str">
        <f>VLOOKUP(A3914,Planilha1!A:Y,25,FALSE)</f>
        <v>Sim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Sim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Sim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Sim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Sim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Sim</v>
      </c>
      <c r="J3920" s="8" t="str">
        <f>VLOOKUP(A3920,Planilha1!A:Y,25,FALSE)</f>
        <v>Sim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Sim</v>
      </c>
      <c r="J3921" s="8" t="str">
        <f>VLOOKUP(A3921,Planilha1!A:Y,25,FALSE)</f>
        <v>Sim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Sim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Sim</v>
      </c>
      <c r="J3925" s="8" t="str">
        <f>VLOOKUP(A3925,Planilha1!A:Y,25,FALSE)</f>
        <v>Sim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Sim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Sim</v>
      </c>
      <c r="J3927" s="8" t="str">
        <f>VLOOKUP(A3927,Planilha1!A:Y,25,FALSE)</f>
        <v>Sim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Sim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Sim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Sim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Sim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Sim</v>
      </c>
      <c r="J3940" s="8" t="str">
        <f>VLOOKUP(A3940,Planilha1!A:Y,25,FALSE)</f>
        <v>Sim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Sim</v>
      </c>
      <c r="J3941" s="8" t="str">
        <f>VLOOKUP(A3941,Planilha1!A:Y,25,FALSE)</f>
        <v>Sim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Sim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Sim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Sim</v>
      </c>
      <c r="J3944" s="8" t="str">
        <f>VLOOKUP(A3944,Planilha1!A:Y,25,FALSE)</f>
        <v>Sim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Sim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Sim</v>
      </c>
      <c r="J3947" s="8" t="str">
        <f>VLOOKUP(A3947,Planilha1!A:Y,25,FALSE)</f>
        <v>Sim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Sim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Sim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Sim</v>
      </c>
      <c r="J3951" s="8" t="str">
        <f>VLOOKUP(A3951,Planilha1!A:Y,25,FALSE)</f>
        <v>Sim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Sim</v>
      </c>
      <c r="J3952" s="8" t="str">
        <f>VLOOKUP(A3952,Planilha1!A:Y,25,FALSE)</f>
        <v>Sim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Sim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Sim</v>
      </c>
      <c r="J3954" s="8" t="str">
        <f>VLOOKUP(A3954,Planilha1!A:Y,25,FALSE)</f>
        <v>Sim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Sim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Sim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Sim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Sim</v>
      </c>
      <c r="J3958" s="8" t="str">
        <f>VLOOKUP(A3958,Planilha1!A:Y,25,FALSE)</f>
        <v>Sim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Sim</v>
      </c>
      <c r="J3961" s="8" t="str">
        <f>VLOOKUP(A3961,Planilha1!A:Y,25,FALSE)</f>
        <v>Sim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Sim</v>
      </c>
      <c r="J3962" s="8" t="str">
        <f>VLOOKUP(A3962,Planilha1!A:Y,25,FALSE)</f>
        <v>Sim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Sim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Sim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Sim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Sim</v>
      </c>
      <c r="J3970" s="8" t="str">
        <f>VLOOKUP(A3970,Planilha1!A:Y,25,FALSE)</f>
        <v>Sim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Sim</v>
      </c>
      <c r="J3971" s="8" t="str">
        <f>VLOOKUP(A3971,Planilha1!A:Y,25,FALSE)</f>
        <v>Sim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Sim</v>
      </c>
      <c r="J3972" s="8" t="str">
        <f>VLOOKUP(A3972,Planilha1!A:Y,25,FALSE)</f>
        <v>Sim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Sim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Sim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Sim</v>
      </c>
      <c r="J3976" s="8" t="str">
        <f>VLOOKUP(A3976,Planilha1!A:Y,25,FALSE)</f>
        <v>Sim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Sim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Sim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Sim</v>
      </c>
      <c r="J3981" s="8" t="str">
        <f>VLOOKUP(A3981,Planilha1!A:Y,25,FALSE)</f>
        <v>Sim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Sim</v>
      </c>
      <c r="J3982" s="8" t="str">
        <f>VLOOKUP(A3982,Planilha1!A:Y,25,FALSE)</f>
        <v>Sim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Sim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Sim</v>
      </c>
      <c r="J3985" s="8" t="str">
        <f>VLOOKUP(A3985,Planilha1!A:Y,25,FALSE)</f>
        <v>Sim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Sim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Sim</v>
      </c>
      <c r="J3987" s="8" t="str">
        <f>VLOOKUP(A3987,Planilha1!A:Y,25,FALSE)</f>
        <v>Sim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Sim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Sim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Sim</v>
      </c>
      <c r="J3996" s="8" t="str">
        <f>VLOOKUP(A3996,Planilha1!A:Y,25,FALSE)</f>
        <v>Sim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Sim</v>
      </c>
      <c r="J3999" s="8" t="str">
        <f>VLOOKUP(A3999,Planilha1!A:Y,25,FALSE)</f>
        <v>Sim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Sim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Sim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Sim</v>
      </c>
      <c r="J4003" s="8" t="str">
        <f>VLOOKUP(A4003,Planilha1!A:Y,25,FALSE)</f>
        <v>Sim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Sim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Sim</v>
      </c>
      <c r="J4006" s="8" t="str">
        <f>VLOOKUP(A4006,Planilha1!A:Y,25,FALSE)</f>
        <v>Sim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Sim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Sim</v>
      </c>
      <c r="H4009" s="8" t="str">
        <f>VLOOKUP(A4009,Planilha1!A:Y,23,FALSE)</f>
        <v>Sim</v>
      </c>
      <c r="I4009" s="8" t="str">
        <f>VLOOKUP(A4009,Planilha1!A:Y,24,FALSE)</f>
        <v>Sim</v>
      </c>
      <c r="J4009" s="8" t="str">
        <f>VLOOKUP(A4009,Planilha1!A:Y,25,FALSE)</f>
        <v>Sim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Sim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Sim</v>
      </c>
      <c r="J4012" s="8" t="str">
        <f>VLOOKUP(A4012,Planilha1!A:Y,25,FALSE)</f>
        <v>Sim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Sim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Sim</v>
      </c>
      <c r="J4015" s="8" t="str">
        <f>VLOOKUP(A4015,Planilha1!A:Y,25,FALSE)</f>
        <v>Sim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Sim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Sim</v>
      </c>
      <c r="J4017" s="8" t="str">
        <f>VLOOKUP(A4017,Planilha1!A:Y,25,FALSE)</f>
        <v>Sim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Sim</v>
      </c>
      <c r="J4018" s="8" t="str">
        <f>VLOOKUP(A4018,Planilha1!A:Y,25,FALSE)</f>
        <v>Sim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Sim</v>
      </c>
      <c r="J4019" s="8" t="str">
        <f>VLOOKUP(A4019,Planilha1!A:Y,25,FALSE)</f>
        <v>Sim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Sim</v>
      </c>
      <c r="J4021" s="8" t="str">
        <f>VLOOKUP(A4021,Planilha1!A:Y,25,FALSE)</f>
        <v>Sim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Sim</v>
      </c>
      <c r="J4023" s="8" t="str">
        <f>VLOOKUP(A4023,Planilha1!A:Y,25,FALSE)</f>
        <v>Sim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Sim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Sim</v>
      </c>
      <c r="J4026" s="8" t="str">
        <f>VLOOKUP(A4026,Planilha1!A:Y,25,FALSE)</f>
        <v>Sim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Sim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Sim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Sim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Sim</v>
      </c>
      <c r="J4031" s="8" t="str">
        <f>VLOOKUP(A4031,Planilha1!A:Y,25,FALSE)</f>
        <v>Sim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Sim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Sim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Sim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Sim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Sim</v>
      </c>
      <c r="J4037" s="8" t="str">
        <f>VLOOKUP(A4037,Planilha1!A:Y,25,FALSE)</f>
        <v>Sim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Sim</v>
      </c>
      <c r="J4038" s="8" t="str">
        <f>VLOOKUP(A4038,Planilha1!A:Y,25,FALSE)</f>
        <v>Sim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Sim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Sim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Sim</v>
      </c>
      <c r="J4042" s="8" t="str">
        <f>VLOOKUP(A4042,Planilha1!A:Y,25,FALSE)</f>
        <v>Sim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Sim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Sim</v>
      </c>
      <c r="J4046" s="8" t="str">
        <f>VLOOKUP(A4046,Planilha1!A:Y,25,FALSE)</f>
        <v>Sim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Sim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Sim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Sim</v>
      </c>
      <c r="J4049" s="8" t="str">
        <f>VLOOKUP(A4049,Planilha1!A:Y,25,FALSE)</f>
        <v>Sim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Sim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Sim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Sim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Sim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Sim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Sim</v>
      </c>
      <c r="J4058" s="8" t="str">
        <f>VLOOKUP(A4058,Planilha1!A:Y,25,FALSE)</f>
        <v>Sim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Sim</v>
      </c>
      <c r="J4059" s="8" t="str">
        <f>VLOOKUP(A4059,Planilha1!A:Y,25,FALSE)</f>
        <v>Sim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Sim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Sim</v>
      </c>
      <c r="J4063" s="8" t="str">
        <f>VLOOKUP(A4063,Planilha1!A:Y,25,FALSE)</f>
        <v>Sim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Sim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Sim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Sim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Sim</v>
      </c>
      <c r="J4068" s="8" t="str">
        <f>VLOOKUP(A4068,Planilha1!A:Y,25,FALSE)</f>
        <v>Sim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Sim</v>
      </c>
      <c r="J4069" s="8" t="str">
        <f>VLOOKUP(A4069,Planilha1!A:Y,25,FALSE)</f>
        <v>Sim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Sim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Sim</v>
      </c>
      <c r="J4073" s="8" t="str">
        <f>VLOOKUP(A4073,Planilha1!A:Y,25,FALSE)</f>
        <v>Sim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Sim</v>
      </c>
      <c r="J4074" s="8" t="str">
        <f>VLOOKUP(A4074,Planilha1!A:Y,25,FALSE)</f>
        <v>Sim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Sim</v>
      </c>
      <c r="J4075" s="8" t="str">
        <f>VLOOKUP(A4075,Planilha1!A:Y,25,FALSE)</f>
        <v>Sim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Sim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Sim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Sim</v>
      </c>
      <c r="J4079" s="8" t="str">
        <f>VLOOKUP(A4079,Planilha1!A:Y,25,FALSE)</f>
        <v>Sim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Sim</v>
      </c>
      <c r="J4080" s="8" t="str">
        <f>VLOOKUP(A4080,Planilha1!A:Y,25,FALSE)</f>
        <v>Sim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Sim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Sim</v>
      </c>
      <c r="J4084" s="8" t="str">
        <f>VLOOKUP(A4084,Planilha1!A:Y,25,FALSE)</f>
        <v>Sim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Sim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Sim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Sim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Sim</v>
      </c>
      <c r="J4092" s="8" t="str">
        <f>VLOOKUP(A4092,Planilha1!A:Y,25,FALSE)</f>
        <v>Sim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Sim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Sim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Sim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Sim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Sim</v>
      </c>
      <c r="J4097" s="8" t="str">
        <f>VLOOKUP(A4097,Planilha1!A:Y,25,FALSE)</f>
        <v>Sim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Sim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Sim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Sim</v>
      </c>
      <c r="J4101" s="8" t="str">
        <f>VLOOKUP(A4101,Planilha1!A:Y,25,FALSE)</f>
        <v>Sim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Sim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Sim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Sim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Sim</v>
      </c>
      <c r="J4108" s="8" t="str">
        <f>VLOOKUP(A4108,Planilha1!A:Y,25,FALSE)</f>
        <v>Sim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Sim</v>
      </c>
      <c r="J4109" s="8" t="str">
        <f>VLOOKUP(A4109,Planilha1!A:Y,25,FALSE)</f>
        <v>Sim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Sim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Sim</v>
      </c>
      <c r="J4111" s="8" t="str">
        <f>VLOOKUP(A4111,Planilha1!A:Y,25,FALSE)</f>
        <v>Sim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Sim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Sim</v>
      </c>
      <c r="J4117" s="8" t="str">
        <f>VLOOKUP(A4117,Planilha1!A:Y,25,FALSE)</f>
        <v>Sim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Sim</v>
      </c>
      <c r="J4119" s="8" t="str">
        <f>VLOOKUP(A4119,Planilha1!A:Y,25,FALSE)</f>
        <v>Sim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Sim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Sim</v>
      </c>
      <c r="J4121" s="8" t="str">
        <f>VLOOKUP(A4121,Planilha1!A:Y,25,FALSE)</f>
        <v>Sim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Sim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Sim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Sim</v>
      </c>
      <c r="J4125" s="8" t="str">
        <f>VLOOKUP(A4125,Planilha1!A:Y,25,FALSE)</f>
        <v>Sim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Sim</v>
      </c>
      <c r="J4126" s="8" t="str">
        <f>VLOOKUP(A4126,Planilha1!A:Y,25,FALSE)</f>
        <v>Sim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Sim</v>
      </c>
      <c r="J4127" s="8" t="str">
        <f>VLOOKUP(A4127,Planilha1!A:Y,25,FALSE)</f>
        <v>Sim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Sim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Sim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Sim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Sim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Sim</v>
      </c>
      <c r="J4135" s="8" t="str">
        <f>VLOOKUP(A4135,Planilha1!A:Y,25,FALSE)</f>
        <v>Sim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Sim</v>
      </c>
      <c r="J4136" s="8" t="str">
        <f>VLOOKUP(A4136,Planilha1!A:Y,25,FALSE)</f>
        <v>Sim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Sim</v>
      </c>
      <c r="J4137" s="8" t="str">
        <f>VLOOKUP(A4137,Planilha1!A:Y,25,FALSE)</f>
        <v>Sim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Sim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Sim</v>
      </c>
      <c r="J4139" s="8" t="str">
        <f>VLOOKUP(A4139,Planilha1!A:Y,25,FALSE)</f>
        <v>Sim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Sim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Sim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Sim</v>
      </c>
      <c r="J4143" s="8" t="str">
        <f>VLOOKUP(A4143,Planilha1!A:Y,25,FALSE)</f>
        <v>Sim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Sim</v>
      </c>
      <c r="J4144" s="8" t="str">
        <f>VLOOKUP(A4144,Planilha1!A:Y,25,FALSE)</f>
        <v>Sim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Sim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Sim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Sim</v>
      </c>
      <c r="J4152" s="8" t="str">
        <f>VLOOKUP(A4152,Planilha1!A:Y,25,FALSE)</f>
        <v>Sim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Sim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Sim</v>
      </c>
      <c r="J4154" s="8" t="str">
        <f>VLOOKUP(A4154,Planilha1!A:Y,25,FALSE)</f>
        <v>Sim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Sim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Sim</v>
      </c>
      <c r="J4157" s="8" t="str">
        <f>VLOOKUP(A4157,Planilha1!A:Y,25,FALSE)</f>
        <v>Sim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Sim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Sim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Sim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Sim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Sim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Sim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Sim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Sim</v>
      </c>
      <c r="J4167" s="8" t="str">
        <f>VLOOKUP(A4167,Planilha1!A:Y,25,FALSE)</f>
        <v>Sim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Sim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Sim</v>
      </c>
      <c r="J4169" s="8" t="str">
        <f>VLOOKUP(A4169,Planilha1!A:Y,25,FALSE)</f>
        <v>Sim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Sim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Sim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Sim</v>
      </c>
      <c r="J4173" s="8" t="str">
        <f>VLOOKUP(A4173,Planilha1!A:Y,25,FALSE)</f>
        <v>Sim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Sim</v>
      </c>
      <c r="J4174" s="8" t="str">
        <f>VLOOKUP(A4174,Planilha1!A:Y,25,FALSE)</f>
        <v>Sim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Sim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Sim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Sim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Sim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Sim</v>
      </c>
      <c r="J4180" s="8" t="str">
        <f>VLOOKUP(A4180,Planilha1!A:Y,25,FALSE)</f>
        <v>Sim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Sim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Sim</v>
      </c>
      <c r="J4182" s="8" t="str">
        <f>VLOOKUP(A4182,Planilha1!A:Y,25,FALSE)</f>
        <v>Sim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Sim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Sim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Sim</v>
      </c>
      <c r="J4186" s="8" t="str">
        <f>VLOOKUP(A4186,Planilha1!A:Y,25,FALSE)</f>
        <v>Sim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Sim</v>
      </c>
      <c r="J4187" s="8" t="str">
        <f>VLOOKUP(A4187,Planilha1!A:Y,25,FALSE)</f>
        <v>Sim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Sim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Sim</v>
      </c>
      <c r="J4189" s="8" t="str">
        <f>VLOOKUP(A4189,Planilha1!A:Y,25,FALSE)</f>
        <v>Sim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Sim</v>
      </c>
      <c r="J4190" s="8" t="str">
        <f>VLOOKUP(A4190,Planilha1!A:Y,25,FALSE)</f>
        <v>Sim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Sim</v>
      </c>
      <c r="J4191" s="8" t="str">
        <f>VLOOKUP(A4191,Planilha1!A:Y,25,FALSE)</f>
        <v>Sim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Sim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Sim</v>
      </c>
      <c r="J4193" s="8" t="str">
        <f>VLOOKUP(A4193,Planilha1!A:Y,25,FALSE)</f>
        <v>Sim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Sim</v>
      </c>
      <c r="J4195" s="8" t="str">
        <f>VLOOKUP(A4195,Planilha1!A:Y,25,FALSE)</f>
        <v>Sim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Sim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Sim</v>
      </c>
      <c r="J4197" s="8" t="str">
        <f>VLOOKUP(A4197,Planilha1!A:Y,25,FALSE)</f>
        <v>Sim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Sim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Sim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Sim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Sim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Sim</v>
      </c>
      <c r="J4203" s="8" t="str">
        <f>VLOOKUP(A4203,Planilha1!A:Y,25,FALSE)</f>
        <v>Sim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Sim</v>
      </c>
      <c r="J4204" s="8" t="str">
        <f>VLOOKUP(A4204,Planilha1!A:Y,25,FALSE)</f>
        <v>Sim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Sim</v>
      </c>
      <c r="J4206" s="8" t="str">
        <f>VLOOKUP(A4206,Planilha1!A:Y,25,FALSE)</f>
        <v>Sim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Sim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Sim</v>
      </c>
      <c r="J4209" s="8" t="str">
        <f>VLOOKUP(A4209,Planilha1!A:Y,25,FALSE)</f>
        <v>Sim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Sim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Sim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Sim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Sim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Sim</v>
      </c>
      <c r="J4221" s="8" t="str">
        <f>VLOOKUP(A4221,Planilha1!A:Y,25,FALSE)</f>
        <v>Sim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Sim</v>
      </c>
      <c r="J4223" s="8" t="str">
        <f>VLOOKUP(A4223,Planilha1!A:Y,25,FALSE)</f>
        <v>Sim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Sim</v>
      </c>
      <c r="J4224" s="8" t="str">
        <f>VLOOKUP(A4224,Planilha1!A:Y,25,FALSE)</f>
        <v>Sim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Sim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Sim</v>
      </c>
      <c r="J4226" s="8" t="str">
        <f>VLOOKUP(A4226,Planilha1!A:Y,25,FALSE)</f>
        <v>Sim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Sim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Sim</v>
      </c>
      <c r="J4228" s="8" t="str">
        <f>VLOOKUP(A4228,Planilha1!A:Y,25,FALSE)</f>
        <v>Sim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Sim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Sim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Sim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Sim</v>
      </c>
      <c r="H4233" s="8" t="str">
        <f>VLOOKUP(A4233,Planilha1!A:Y,23,FALSE)</f>
        <v>Sim</v>
      </c>
      <c r="I4233" s="8" t="str">
        <f>VLOOKUP(A4233,Planilha1!A:Y,24,FALSE)</f>
        <v>Sim</v>
      </c>
      <c r="J4233" s="8" t="str">
        <f>VLOOKUP(A4233,Planilha1!A:Y,25,FALSE)</f>
        <v>Sim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Sim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Sim</v>
      </c>
      <c r="J4235" s="8" t="str">
        <f>VLOOKUP(A4235,Planilha1!A:Y,25,FALSE)</f>
        <v>Sim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Sim</v>
      </c>
      <c r="J4236" s="8" t="str">
        <f>VLOOKUP(A4236,Planilha1!A:Y,25,FALSE)</f>
        <v>Sim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Sim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Sim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Sim</v>
      </c>
      <c r="J4239" s="8" t="str">
        <f>VLOOKUP(A4239,Planilha1!A:Y,25,FALSE)</f>
        <v>Sim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Sim</v>
      </c>
      <c r="J4240" s="8" t="str">
        <f>VLOOKUP(A4240,Planilha1!A:Y,25,FALSE)</f>
        <v>Sim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Sim</v>
      </c>
      <c r="J4242" s="8" t="str">
        <f>VLOOKUP(A4242,Planilha1!A:Y,25,FALSE)</f>
        <v>Sim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Sim</v>
      </c>
      <c r="J4244" s="8" t="str">
        <f>VLOOKUP(A4244,Planilha1!A:Y,25,FALSE)</f>
        <v>Sim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Sim</v>
      </c>
      <c r="J4245" s="8" t="str">
        <f>VLOOKUP(A4245,Planilha1!A:Y,25,FALSE)</f>
        <v>Sim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Sim</v>
      </c>
      <c r="J4248" s="8" t="str">
        <f>VLOOKUP(A4248,Planilha1!A:Y,25,FALSE)</f>
        <v>Sim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Sim</v>
      </c>
      <c r="J4250" s="8" t="str">
        <f>VLOOKUP(A4250,Planilha1!A:Y,25,FALSE)</f>
        <v>Sim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Sim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Sim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Sim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Sim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Sim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Sim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Sim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Sim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Sim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Sim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Sim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Sim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Sim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Sim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Sim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Sim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Sim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Sim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Sim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Sim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Sim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Sim</v>
      </c>
      <c r="J4272" s="8" t="str">
        <f>VLOOKUP(A4272,Planilha1!A:Y,25,FALSE)</f>
        <v>Sim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Sim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Sim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Sim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Sim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Sim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Sim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Sim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Sim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Sim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Sim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Sim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Sim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Sim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Sim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Sim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Sim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Sim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Sim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Sim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Sim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Sim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Sim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Sim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Sim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Sim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Sim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Sim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Sim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Sim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Sim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Sim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Sim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Sim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Sim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Sim</v>
      </c>
      <c r="J4307" s="8" t="str">
        <f>VLOOKUP(A4307,Planilha1!A:Y,25,FALSE)</f>
        <v>Sim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Sim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Sim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Sim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Sim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Sim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Sim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Sim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Sim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Sim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Sim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Sim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Sim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Sim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Sim</v>
      </c>
      <c r="J4321" s="8" t="str">
        <f>VLOOKUP(A4321,Planilha1!A:Y,25,FALSE)</f>
        <v>Sim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Sim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Sim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Sim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Sim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Sim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Sim</v>
      </c>
      <c r="J4327" s="8" t="str">
        <f>VLOOKUP(A4327,Planilha1!A:Y,25,FALSE)</f>
        <v>Sim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Sim</v>
      </c>
      <c r="J4328" s="8" t="str">
        <f>VLOOKUP(A4328,Planilha1!A:Y,25,FALSE)</f>
        <v>Sim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Sim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Sim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Sim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Sim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Sim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Sim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Sim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Sim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Sim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Sim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Sim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Sim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Sim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Sim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Sim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Sim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Sim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Sim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Sim</v>
      </c>
      <c r="J4347" s="8" t="str">
        <f>VLOOKUP(A4347,Planilha1!A:Y,25,FALSE)</f>
        <v>Sim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Sim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Sim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Sim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Sim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Sim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Sim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Sim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Sim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Sim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Sim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Sim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Sim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Sim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Sim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Sim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Sim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Sim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Sim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Sim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Sim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Sim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Sim</v>
      </c>
      <c r="J4369" s="8" t="str">
        <f>VLOOKUP(A4369,Planilha1!A:Y,25,FALSE)</f>
        <v>Sim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Sim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Sim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Sim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Sim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Sim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Sim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Sim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Sim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Sim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Sim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Sim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Sim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Sim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Sim</v>
      </c>
      <c r="J4383" s="8" t="str">
        <f>VLOOKUP(A4383,Planilha1!A:Y,25,FALSE)</f>
        <v>Sim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31031545</v>
      </c>
      <c r="F5" s="18">
        <f>IFERROR(VLOOKUP(A5,[1]Monitoramento_Base_somente_Said!$A:$J,9,FALSE),0)</f>
        <v>41</v>
      </c>
      <c r="G5" s="18">
        <f>IFERROR(VLOOKUP(A5,[1]Monitoramento_Base_somente_Said!$A:$J,10,FALSE),0)</f>
        <v>14749699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Sim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98401</v>
      </c>
      <c r="E6" s="18">
        <f>IFERROR(VLOOKUP(A6,[1]Monitoramento_Base_somente_Said!$A:$J,8,FALSE),0)</f>
        <v>16269068</v>
      </c>
      <c r="F6" s="18">
        <f>IFERROR(VLOOKUP(A6,[1]Monitoramento_Base_somente_Said!$A:$J,9,FALSE),0)</f>
        <v>44</v>
      </c>
      <c r="G6" s="18">
        <f>IFERROR(VLOOKUP(A6,[1]Monitoramento_Base_somente_Said!$A:$J,10,FALSE),0)</f>
        <v>7288814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Sim</v>
      </c>
      <c r="Y6" s="18" t="str">
        <f t="shared" ref="Y6:Y69" si="6">IF(G6+M6+S6&gt;0,"Sim","Não")</f>
        <v>Sim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23927</v>
      </c>
      <c r="E7" s="18">
        <f>IFERROR(VLOOKUP(A7,[1]Monitoramento_Base_somente_Said!$A:$J,8,FALSE),0)</f>
        <v>22877555</v>
      </c>
      <c r="F7" s="18">
        <f>IFERROR(VLOOKUP(A7,[1]Monitoramento_Base_somente_Said!$A:$J,9,FALSE),0)</f>
        <v>4419</v>
      </c>
      <c r="G7" s="18">
        <f>IFERROR(VLOOKUP(A7,[1]Monitoramento_Base_somente_Said!$A:$J,10,FALSE),0)</f>
        <v>9919302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Sim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177053</v>
      </c>
      <c r="E8" s="18">
        <f>IFERROR(VLOOKUP(A8,[1]Monitoramento_Base_somente_Said!$A:$J,8,FALSE),0)</f>
        <v>29480731</v>
      </c>
      <c r="F8" s="18">
        <f>IFERROR(VLOOKUP(A8,[1]Monitoramento_Base_somente_Said!$A:$J,9,FALSE),0)</f>
        <v>28716</v>
      </c>
      <c r="G8" s="18">
        <f>IFERROR(VLOOKUP(A8,[1]Monitoramento_Base_somente_Said!$A:$J,10,FALSE),0)</f>
        <v>13020356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Sim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10050</v>
      </c>
      <c r="F9" s="18">
        <f>IFERROR(VLOOKUP(A9,[1]Monitoramento_Base_somente_Said!$A:$J,9,FALSE),0)</f>
        <v>0</v>
      </c>
      <c r="G9" s="18">
        <f>IFERROR(VLOOKUP(A9,[1]Monitoramento_Base_somente_Said!$A:$J,10,FALSE),0)</f>
        <v>4690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Sim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3790771</v>
      </c>
      <c r="E10" s="18">
        <f>IFERROR(VLOOKUP(A10,[1]Monitoramento_Base_somente_Said!$A:$J,8,FALSE),0)</f>
        <v>143043961</v>
      </c>
      <c r="F10" s="18">
        <f>IFERROR(VLOOKUP(A10,[1]Monitoramento_Base_somente_Said!$A:$J,9,FALSE),0)</f>
        <v>532210</v>
      </c>
      <c r="G10" s="18">
        <f>IFERROR(VLOOKUP(A10,[1]Monitoramento_Base_somente_Said!$A:$J,10,FALSE),0)</f>
        <v>29056940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Sim</v>
      </c>
      <c r="Y10" s="18" t="str">
        <f t="shared" si="6"/>
        <v>Sim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281375</v>
      </c>
      <c r="E13" s="18">
        <f>IFERROR(VLOOKUP(A13,[1]Monitoramento_Base_somente_Said!$A:$J,8,FALSE),0)</f>
        <v>91527043</v>
      </c>
      <c r="F13" s="18">
        <f>IFERROR(VLOOKUP(A13,[1]Monitoramento_Base_somente_Said!$A:$J,9,FALSE),0)</f>
        <v>43795</v>
      </c>
      <c r="G13" s="18">
        <f>IFERROR(VLOOKUP(A13,[1]Monitoramento_Base_somente_Said!$A:$J,10,FALSE),0)</f>
        <v>42290898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Sim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164767363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76610588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Sim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44594</v>
      </c>
      <c r="E15" s="18">
        <f>IFERROR(VLOOKUP(A15,[1]Monitoramento_Base_somente_Said!$A:$J,8,FALSE),0)</f>
        <v>20969295</v>
      </c>
      <c r="F15" s="18">
        <f>IFERROR(VLOOKUP(A15,[1]Monitoramento_Base_somente_Said!$A:$J,9,FALSE),0)</f>
        <v>21894</v>
      </c>
      <c r="G15" s="18">
        <f>IFERROR(VLOOKUP(A15,[1]Monitoramento_Base_somente_Said!$A:$J,10,FALSE),0)</f>
        <v>9182443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Sim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290623</v>
      </c>
      <c r="E16" s="18">
        <f>IFERROR(VLOOKUP(A16,[1]Monitoramento_Base_somente_Said!$A:$J,8,FALSE),0)</f>
        <v>60568944</v>
      </c>
      <c r="F16" s="18">
        <f>IFERROR(VLOOKUP(A16,[1]Monitoramento_Base_somente_Said!$A:$J,9,FALSE),0)</f>
        <v>10508</v>
      </c>
      <c r="G16" s="18">
        <f>IFERROR(VLOOKUP(A16,[1]Monitoramento_Base_somente_Said!$A:$J,10,FALSE),0)</f>
        <v>25211723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Sim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9177</v>
      </c>
      <c r="E17" s="18">
        <f>IFERROR(VLOOKUP(A17,[1]Monitoramento_Base_somente_Said!$A:$J,8,FALSE),0)</f>
        <v>31950674</v>
      </c>
      <c r="F17" s="18">
        <f>IFERROR(VLOOKUP(A17,[1]Monitoramento_Base_somente_Said!$A:$J,9,FALSE),0)</f>
        <v>4680</v>
      </c>
      <c r="G17" s="18">
        <f>IFERROR(VLOOKUP(A17,[1]Monitoramento_Base_somente_Said!$A:$J,10,FALSE),0)</f>
        <v>14331379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Sim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22912</v>
      </c>
      <c r="E19" s="18">
        <f>IFERROR(VLOOKUP(A19,[1]Monitoramento_Base_somente_Said!$A:$J,8,FALSE),0)</f>
        <v>14757833810</v>
      </c>
      <c r="F19" s="18">
        <f>IFERROR(VLOOKUP(A19,[1]Monitoramento_Base_somente_Said!$A:$J,9,FALSE),0)</f>
        <v>10933</v>
      </c>
      <c r="G19" s="18">
        <f>IFERROR(VLOOKUP(A19,[1]Monitoramento_Base_somente_Said!$A:$J,10,FALSE),0)</f>
        <v>6887614169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Sim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2387814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1285746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Sim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26827140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12519332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Sim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138188</v>
      </c>
      <c r="E24" s="18">
        <f>IFERROR(VLOOKUP(A24,[1]Monitoramento_Base_somente_Said!$A:$J,8,FALSE),0)</f>
        <v>88860218</v>
      </c>
      <c r="F24" s="18">
        <f>IFERROR(VLOOKUP(A24,[1]Monitoramento_Base_somente_Said!$A:$J,9,FALSE),0)</f>
        <v>132916</v>
      </c>
      <c r="G24" s="18">
        <f>IFERROR(VLOOKUP(A24,[1]Monitoramento_Base_somente_Said!$A:$J,10,FALSE),0)</f>
        <v>37487142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Sim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9576</v>
      </c>
      <c r="E25" s="18">
        <f>IFERROR(VLOOKUP(A25,[1]Monitoramento_Base_somente_Said!$A:$J,8,FALSE),0)</f>
        <v>16566255</v>
      </c>
      <c r="F25" s="18">
        <f>IFERROR(VLOOKUP(A25,[1]Monitoramento_Base_somente_Said!$A:$J,9,FALSE),0)</f>
        <v>12966</v>
      </c>
      <c r="G25" s="18">
        <f>IFERROR(VLOOKUP(A25,[1]Monitoramento_Base_somente_Said!$A:$J,10,FALSE),0)</f>
        <v>8617535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Sim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46466580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21484574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Sim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170837</v>
      </c>
      <c r="E27" s="18">
        <f>IFERROR(VLOOKUP(A27,[1]Monitoramento_Base_somente_Said!$A:$J,8,FALSE),0)</f>
        <v>8404518</v>
      </c>
      <c r="F27" s="18">
        <f>IFERROR(VLOOKUP(A27,[1]Monitoramento_Base_somente_Said!$A:$J,9,FALSE),0)</f>
        <v>127974</v>
      </c>
      <c r="G27" s="18">
        <f>IFERROR(VLOOKUP(A27,[1]Monitoramento_Base_somente_Said!$A:$J,10,FALSE),0)</f>
        <v>4225395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Sim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124380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58044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Sim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3698546</v>
      </c>
      <c r="E29" s="18">
        <f>IFERROR(VLOOKUP(A29,[1]Monitoramento_Base_somente_Said!$A:$J,8,FALSE),0)</f>
        <v>482133256</v>
      </c>
      <c r="F29" s="18">
        <f>IFERROR(VLOOKUP(A29,[1]Monitoramento_Base_somente_Said!$A:$J,9,FALSE),0)</f>
        <v>540427</v>
      </c>
      <c r="G29" s="18">
        <f>IFERROR(VLOOKUP(A29,[1]Monitoramento_Base_somente_Said!$A:$J,10,FALSE),0)</f>
        <v>217541936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Sim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562394</v>
      </c>
      <c r="E30" s="18">
        <f>IFERROR(VLOOKUP(A30,[1]Monitoramento_Base_somente_Said!$A:$J,8,FALSE),0)</f>
        <v>59355042</v>
      </c>
      <c r="F30" s="18">
        <f>IFERROR(VLOOKUP(A30,[1]Monitoramento_Base_somente_Said!$A:$J,9,FALSE),0)</f>
        <v>263963</v>
      </c>
      <c r="G30" s="18">
        <f>IFERROR(VLOOKUP(A30,[1]Monitoramento_Base_somente_Said!$A:$J,10,FALSE),0)</f>
        <v>27450641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Sim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16074840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7501592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Sim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23948</v>
      </c>
      <c r="E32" s="18">
        <f>IFERROR(VLOOKUP(A32,[1]Monitoramento_Base_somente_Said!$A:$J,8,FALSE),0)</f>
        <v>39465637</v>
      </c>
      <c r="F32" s="18">
        <f>IFERROR(VLOOKUP(A32,[1]Monitoramento_Base_somente_Said!$A:$J,9,FALSE),0)</f>
        <v>4155</v>
      </c>
      <c r="G32" s="18">
        <f>IFERROR(VLOOKUP(A32,[1]Monitoramento_Base_somente_Said!$A:$J,10,FALSE),0)</f>
        <v>17512419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Sim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206096</v>
      </c>
      <c r="E33" s="18">
        <f>IFERROR(VLOOKUP(A33,[1]Monitoramento_Base_somente_Said!$A:$J,8,FALSE),0)</f>
        <v>33092524</v>
      </c>
      <c r="F33" s="18">
        <f>IFERROR(VLOOKUP(A33,[1]Monitoramento_Base_somente_Said!$A:$J,9,FALSE),0)</f>
        <v>182913</v>
      </c>
      <c r="G33" s="18">
        <f>IFERROR(VLOOKUP(A33,[1]Monitoramento_Base_somente_Said!$A:$J,10,FALSE),0)</f>
        <v>16387514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Sim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133932</v>
      </c>
      <c r="E34" s="18">
        <f>IFERROR(VLOOKUP(A34,[1]Monitoramento_Base_somente_Said!$A:$J,8,FALSE),0)</f>
        <v>40811506</v>
      </c>
      <c r="F34" s="18">
        <f>IFERROR(VLOOKUP(A34,[1]Monitoramento_Base_somente_Said!$A:$J,9,FALSE),0)</f>
        <v>112744</v>
      </c>
      <c r="G34" s="18">
        <f>IFERROR(VLOOKUP(A34,[1]Monitoramento_Base_somente_Said!$A:$J,10,FALSE),0)</f>
        <v>19173446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Sim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1418575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680731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Sim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397167</v>
      </c>
      <c r="E36" s="18">
        <f>IFERROR(VLOOKUP(A36,[1]Monitoramento_Base_somente_Said!$A:$J,8,FALSE),0)</f>
        <v>105798628</v>
      </c>
      <c r="F36" s="18">
        <f>IFERROR(VLOOKUP(A36,[1]Monitoramento_Base_somente_Said!$A:$J,9,FALSE),0)</f>
        <v>66250</v>
      </c>
      <c r="G36" s="18">
        <f>IFERROR(VLOOKUP(A36,[1]Monitoramento_Base_somente_Said!$A:$J,10,FALSE),0)</f>
        <v>46835806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Sim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68854</v>
      </c>
      <c r="E37" s="18">
        <f>IFERROR(VLOOKUP(A37,[1]Monitoramento_Base_somente_Said!$A:$J,8,FALSE),0)</f>
        <v>5248083</v>
      </c>
      <c r="F37" s="18">
        <f>IFERROR(VLOOKUP(A37,[1]Monitoramento_Base_somente_Said!$A:$J,9,FALSE),0)</f>
        <v>69532</v>
      </c>
      <c r="G37" s="18">
        <f>IFERROR(VLOOKUP(A37,[1]Monitoramento_Base_somente_Said!$A:$J,10,FALSE),0)</f>
        <v>3879388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Sim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80546</v>
      </c>
      <c r="E38" s="18">
        <f>IFERROR(VLOOKUP(A38,[1]Monitoramento_Base_somente_Said!$A:$J,8,FALSE),0)</f>
        <v>17628369</v>
      </c>
      <c r="F38" s="18">
        <f>IFERROR(VLOOKUP(A38,[1]Monitoramento_Base_somente_Said!$A:$J,9,FALSE),0)</f>
        <v>28157</v>
      </c>
      <c r="G38" s="18">
        <f>IFERROR(VLOOKUP(A38,[1]Monitoramento_Base_somente_Said!$A:$J,10,FALSE),0)</f>
        <v>8026660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Sim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246022</v>
      </c>
      <c r="E39" s="18">
        <f>IFERROR(VLOOKUP(A39,[1]Monitoramento_Base_somente_Said!$A:$J,8,FALSE),0)</f>
        <v>19809738</v>
      </c>
      <c r="F39" s="18">
        <f>IFERROR(VLOOKUP(A39,[1]Monitoramento_Base_somente_Said!$A:$J,9,FALSE),0)</f>
        <v>77478</v>
      </c>
      <c r="G39" s="18">
        <f>IFERROR(VLOOKUP(A39,[1]Monitoramento_Base_somente_Said!$A:$J,10,FALSE),0)</f>
        <v>8346474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Sim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3249829</v>
      </c>
      <c r="F40" s="18">
        <f>IFERROR(VLOOKUP(A40,[1]Monitoramento_Base_somente_Said!$A:$J,9,FALSE),0)</f>
        <v>80</v>
      </c>
      <c r="G40" s="18">
        <f>IFERROR(VLOOKUP(A40,[1]Monitoramento_Base_somente_Said!$A:$J,10,FALSE),0)</f>
        <v>1721080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Sim</v>
      </c>
      <c r="Y40" s="18" t="str">
        <f t="shared" si="6"/>
        <v>Sim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466140</v>
      </c>
      <c r="E41" s="18">
        <f>IFERROR(VLOOKUP(A41,[1]Monitoramento_Base_somente_Said!$A:$J,8,FALSE),0)</f>
        <v>59388973</v>
      </c>
      <c r="F41" s="18">
        <f>IFERROR(VLOOKUP(A41,[1]Monitoramento_Base_somente_Said!$A:$J,9,FALSE),0)</f>
        <v>661083</v>
      </c>
      <c r="G41" s="18">
        <f>IFERROR(VLOOKUP(A41,[1]Monitoramento_Base_somente_Said!$A:$J,10,FALSE),0)</f>
        <v>25278574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Sim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157350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73430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Sim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18132180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8563885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Sim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2809110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1310918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Sim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20837350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10112130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Sim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52368</v>
      </c>
      <c r="E46" s="18">
        <f>IFERROR(VLOOKUP(A46,[1]Monitoramento_Base_somente_Said!$A:$J,8,FALSE),0)</f>
        <v>19284092</v>
      </c>
      <c r="F46" s="18">
        <f>IFERROR(VLOOKUP(A46,[1]Monitoramento_Base_somente_Said!$A:$J,9,FALSE),0)</f>
        <v>53066</v>
      </c>
      <c r="G46" s="18">
        <f>IFERROR(VLOOKUP(A46,[1]Monitoramento_Base_somente_Said!$A:$J,10,FALSE),0)</f>
        <v>8810897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Sim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9004380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4202044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Sim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13624</v>
      </c>
      <c r="E48" s="18">
        <f>IFERROR(VLOOKUP(A48,[1]Monitoramento_Base_somente_Said!$A:$J,8,FALSE),0)</f>
        <v>16476</v>
      </c>
      <c r="F48" s="18">
        <f>IFERROR(VLOOKUP(A48,[1]Monitoramento_Base_somente_Said!$A:$J,9,FALSE),0)</f>
        <v>1812</v>
      </c>
      <c r="G48" s="18">
        <f>IFERROR(VLOOKUP(A48,[1]Monitoramento_Base_somente_Said!$A:$J,10,FALSE),0)</f>
        <v>57044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Sim</v>
      </c>
      <c r="Y48" s="18" t="str">
        <f t="shared" si="6"/>
        <v>Sim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8794</v>
      </c>
      <c r="E49" s="18">
        <f>IFERROR(VLOOKUP(A49,[1]Monitoramento_Base_somente_Said!$A:$J,8,FALSE),0)</f>
        <v>8442126</v>
      </c>
      <c r="F49" s="18">
        <f>IFERROR(VLOOKUP(A49,[1]Monitoramento_Base_somente_Said!$A:$J,9,FALSE),0)</f>
        <v>4206</v>
      </c>
      <c r="G49" s="18">
        <f>IFERROR(VLOOKUP(A49,[1]Monitoramento_Base_somente_Said!$A:$J,10,FALSE),0)</f>
        <v>3932565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Sim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629795</v>
      </c>
      <c r="E50" s="18">
        <f>IFERROR(VLOOKUP(A50,[1]Monitoramento_Base_somente_Said!$A:$J,8,FALSE),0)</f>
        <v>99787707</v>
      </c>
      <c r="F50" s="18">
        <f>IFERROR(VLOOKUP(A50,[1]Monitoramento_Base_somente_Said!$A:$J,9,FALSE),0)</f>
        <v>392043</v>
      </c>
      <c r="G50" s="18">
        <f>IFERROR(VLOOKUP(A50,[1]Monitoramento_Base_somente_Said!$A:$J,10,FALSE),0)</f>
        <v>46181511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Sim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299756</v>
      </c>
      <c r="E51" s="18">
        <f>IFERROR(VLOOKUP(A51,[1]Monitoramento_Base_somente_Said!$A:$J,8,FALSE),0)</f>
        <v>126794610</v>
      </c>
      <c r="F51" s="18">
        <f>IFERROR(VLOOKUP(A51,[1]Monitoramento_Base_somente_Said!$A:$J,9,FALSE),0)</f>
        <v>92145</v>
      </c>
      <c r="G51" s="18">
        <f>IFERROR(VLOOKUP(A51,[1]Monitoramento_Base_somente_Said!$A:$J,10,FALSE),0)</f>
        <v>59137593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Sim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297892</v>
      </c>
      <c r="E52" s="18">
        <f>IFERROR(VLOOKUP(A52,[1]Monitoramento_Base_somente_Said!$A:$J,8,FALSE),0)</f>
        <v>31585711</v>
      </c>
      <c r="F52" s="18">
        <f>IFERROR(VLOOKUP(A52,[1]Monitoramento_Base_somente_Said!$A:$J,9,FALSE),0)</f>
        <v>69037</v>
      </c>
      <c r="G52" s="18">
        <f>IFERROR(VLOOKUP(A52,[1]Monitoramento_Base_somente_Said!$A:$J,10,FALSE),0)</f>
        <v>14477326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Sim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147112</v>
      </c>
      <c r="E53" s="18">
        <f>IFERROR(VLOOKUP(A53,[1]Monitoramento_Base_somente_Said!$A:$J,8,FALSE),0)</f>
        <v>46735179</v>
      </c>
      <c r="F53" s="18">
        <f>IFERROR(VLOOKUP(A53,[1]Monitoramento_Base_somente_Said!$A:$J,9,FALSE),0)</f>
        <v>61520</v>
      </c>
      <c r="G53" s="18">
        <f>IFERROR(VLOOKUP(A53,[1]Monitoramento_Base_somente_Said!$A:$J,10,FALSE),0)</f>
        <v>22525298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Sim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21271050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9926490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Sim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110728</v>
      </c>
      <c r="E55" s="18">
        <f>IFERROR(VLOOKUP(A55,[1]Monitoramento_Base_somente_Said!$A:$J,8,FALSE),0)</f>
        <v>24836401</v>
      </c>
      <c r="F55" s="18">
        <f>IFERROR(VLOOKUP(A55,[1]Monitoramento_Base_somente_Said!$A:$J,9,FALSE),0)</f>
        <v>61028</v>
      </c>
      <c r="G55" s="18">
        <f>IFERROR(VLOOKUP(A55,[1]Monitoramento_Base_somente_Said!$A:$J,10,FALSE),0)</f>
        <v>13724619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Sim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10416</v>
      </c>
      <c r="E56" s="18">
        <f>IFERROR(VLOOKUP(A56,[1]Monitoramento_Base_somente_Said!$A:$J,8,FALSE),0)</f>
        <v>7531607</v>
      </c>
      <c r="F56" s="18">
        <f>IFERROR(VLOOKUP(A56,[1]Monitoramento_Base_somente_Said!$A:$J,9,FALSE),0)</f>
        <v>2467</v>
      </c>
      <c r="G56" s="18">
        <f>IFERROR(VLOOKUP(A56,[1]Monitoramento_Base_somente_Said!$A:$J,10,FALSE),0)</f>
        <v>3602292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Sim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273030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113414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Sim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166787</v>
      </c>
      <c r="E58" s="18">
        <f>IFERROR(VLOOKUP(A58,[1]Monitoramento_Base_somente_Said!$A:$J,8,FALSE),0)</f>
        <v>46619844</v>
      </c>
      <c r="F58" s="18">
        <f>IFERROR(VLOOKUP(A58,[1]Monitoramento_Base_somente_Said!$A:$J,9,FALSE),0)</f>
        <v>216765</v>
      </c>
      <c r="G58" s="18">
        <f>IFERROR(VLOOKUP(A58,[1]Monitoramento_Base_somente_Said!$A:$J,10,FALSE),0)</f>
        <v>23837293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Sim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125932241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58767576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Sim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278895</v>
      </c>
      <c r="E60" s="18">
        <f>IFERROR(VLOOKUP(A60,[1]Monitoramento_Base_somente_Said!$A:$J,8,FALSE),0)</f>
        <v>101625704</v>
      </c>
      <c r="F60" s="18">
        <f>IFERROR(VLOOKUP(A60,[1]Monitoramento_Base_somente_Said!$A:$J,9,FALSE),0)</f>
        <v>270139</v>
      </c>
      <c r="G60" s="18">
        <f>IFERROR(VLOOKUP(A60,[1]Monitoramento_Base_somente_Said!$A:$J,10,FALSE),0)</f>
        <v>49205784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Sim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223471925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108398301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Sim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219122</v>
      </c>
      <c r="E62" s="18">
        <f>IFERROR(VLOOKUP(A62,[1]Monitoramento_Base_somente_Said!$A:$J,8,FALSE),0)</f>
        <v>129246305</v>
      </c>
      <c r="F62" s="18">
        <f>IFERROR(VLOOKUP(A62,[1]Monitoramento_Base_somente_Said!$A:$J,9,FALSE),0)</f>
        <v>22762</v>
      </c>
      <c r="G62" s="18">
        <f>IFERROR(VLOOKUP(A62,[1]Monitoramento_Base_somente_Said!$A:$J,10,FALSE),0)</f>
        <v>62177384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Sim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14816</v>
      </c>
      <c r="E63" s="18">
        <f>IFERROR(VLOOKUP(A63,[1]Monitoramento_Base_somente_Said!$A:$J,8,FALSE),0)</f>
        <v>4131023</v>
      </c>
      <c r="F63" s="18">
        <f>IFERROR(VLOOKUP(A63,[1]Monitoramento_Base_somente_Said!$A:$J,9,FALSE),0)</f>
        <v>647</v>
      </c>
      <c r="G63" s="18">
        <f>IFERROR(VLOOKUP(A63,[1]Monitoramento_Base_somente_Said!$A:$J,10,FALSE),0)</f>
        <v>2473261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Sim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3269220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1538754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Sim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30793548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14431883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Sim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52892</v>
      </c>
      <c r="E66" s="18">
        <f>IFERROR(VLOOKUP(A66,[1]Monitoramento_Base_somente_Said!$A:$J,8,FALSE),0)</f>
        <v>12911631</v>
      </c>
      <c r="F66" s="18">
        <f>IFERROR(VLOOKUP(A66,[1]Monitoramento_Base_somente_Said!$A:$J,9,FALSE),0)</f>
        <v>246</v>
      </c>
      <c r="G66" s="18">
        <f>IFERROR(VLOOKUP(A66,[1]Monitoramento_Base_somente_Said!$A:$J,10,FALSE),0)</f>
        <v>5807978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Sim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232341</v>
      </c>
      <c r="E67" s="18">
        <f>IFERROR(VLOOKUP(A67,[1]Monitoramento_Base_somente_Said!$A:$J,8,FALSE),0)</f>
        <v>20617380</v>
      </c>
      <c r="F67" s="18">
        <f>IFERROR(VLOOKUP(A67,[1]Monitoramento_Base_somente_Said!$A:$J,9,FALSE),0)</f>
        <v>119898</v>
      </c>
      <c r="G67" s="18">
        <f>IFERROR(VLOOKUP(A67,[1]Monitoramento_Base_somente_Said!$A:$J,10,FALSE),0)</f>
        <v>9828518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Sim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7282140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3398332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Sim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78133</v>
      </c>
      <c r="E69" s="18">
        <f>IFERROR(VLOOKUP(A69,[1]Monitoramento_Base_somente_Said!$A:$J,8,FALSE),0)</f>
        <v>14789487</v>
      </c>
      <c r="F69" s="18">
        <f>IFERROR(VLOOKUP(A69,[1]Monitoramento_Base_somente_Said!$A:$J,9,FALSE),0)</f>
        <v>59208</v>
      </c>
      <c r="G69" s="18">
        <f>IFERROR(VLOOKUP(A69,[1]Monitoramento_Base_somente_Said!$A:$J,10,FALSE),0)</f>
        <v>7263523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Sim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201659</v>
      </c>
      <c r="E70" s="18">
        <f>IFERROR(VLOOKUP(A70,[1]Monitoramento_Base_somente_Said!$A:$J,8,FALSE),0)</f>
        <v>22667120</v>
      </c>
      <c r="F70" s="18">
        <f>IFERROR(VLOOKUP(A70,[1]Monitoramento_Base_somente_Said!$A:$J,9,FALSE),0)</f>
        <v>89751</v>
      </c>
      <c r="G70" s="18">
        <f>IFERROR(VLOOKUP(A70,[1]Monitoramento_Base_somente_Said!$A:$J,10,FALSE),0)</f>
        <v>10349455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Sim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127527</v>
      </c>
      <c r="E71" s="18">
        <f>IFERROR(VLOOKUP(A71,[1]Monitoramento_Base_somente_Said!$A:$J,8,FALSE),0)</f>
        <v>28272855</v>
      </c>
      <c r="F71" s="18">
        <f>IFERROR(VLOOKUP(A71,[1]Monitoramento_Base_somente_Said!$A:$J,9,FALSE),0)</f>
        <v>579785</v>
      </c>
      <c r="G71" s="18">
        <f>IFERROR(VLOOKUP(A71,[1]Monitoramento_Base_somente_Said!$A:$J,10,FALSE),0)</f>
        <v>12530823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Sim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180127</v>
      </c>
      <c r="E72" s="18">
        <f>IFERROR(VLOOKUP(A72,[1]Monitoramento_Base_somente_Said!$A:$J,8,FALSE),0)</f>
        <v>45934504</v>
      </c>
      <c r="F72" s="18">
        <f>IFERROR(VLOOKUP(A72,[1]Monitoramento_Base_somente_Said!$A:$J,9,FALSE),0)</f>
        <v>191956</v>
      </c>
      <c r="G72" s="18">
        <f>IFERROR(VLOOKUP(A72,[1]Monitoramento_Base_somente_Said!$A:$J,10,FALSE),0)</f>
        <v>23129932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Sim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44260</v>
      </c>
      <c r="E73" s="18">
        <f>IFERROR(VLOOKUP(A73,[1]Monitoramento_Base_somente_Said!$A:$J,8,FALSE),0)</f>
        <v>106215496</v>
      </c>
      <c r="F73" s="18">
        <f>IFERROR(VLOOKUP(A73,[1]Monitoramento_Base_somente_Said!$A:$J,9,FALSE),0)</f>
        <v>121636</v>
      </c>
      <c r="G73" s="18">
        <f>IFERROR(VLOOKUP(A73,[1]Monitoramento_Base_somente_Said!$A:$J,10,FALSE),0)</f>
        <v>51123428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Sim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1263268</v>
      </c>
      <c r="E74" s="18">
        <f>IFERROR(VLOOKUP(A74,[1]Monitoramento_Base_somente_Said!$A:$J,8,FALSE),0)</f>
        <v>27226343</v>
      </c>
      <c r="F74" s="18">
        <f>IFERROR(VLOOKUP(A74,[1]Monitoramento_Base_somente_Said!$A:$J,9,FALSE),0)</f>
        <v>17001</v>
      </c>
      <c r="G74" s="18">
        <f>IFERROR(VLOOKUP(A74,[1]Monitoramento_Base_somente_Said!$A:$J,10,FALSE),0)</f>
        <v>7710714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Sim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5554760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2614752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Sim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2972772451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1389927451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Sim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1083543</v>
      </c>
      <c r="E77" s="18">
        <f>IFERROR(VLOOKUP(A77,[1]Monitoramento_Base_somente_Said!$A:$J,8,FALSE),0)</f>
        <v>134372337</v>
      </c>
      <c r="F77" s="18">
        <f>IFERROR(VLOOKUP(A77,[1]Monitoramento_Base_somente_Said!$A:$J,9,FALSE),0)</f>
        <v>1924737</v>
      </c>
      <c r="G77" s="18">
        <f>IFERROR(VLOOKUP(A77,[1]Monitoramento_Base_somente_Said!$A:$J,10,FALSE),0)</f>
        <v>70233956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Sim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10890434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5931045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Sim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15616</v>
      </c>
      <c r="E79" s="18">
        <f>IFERROR(VLOOKUP(A79,[1]Monitoramento_Base_somente_Said!$A:$J,8,FALSE),0)</f>
        <v>102438354</v>
      </c>
      <c r="F79" s="18">
        <f>IFERROR(VLOOKUP(A79,[1]Monitoramento_Base_somente_Said!$A:$J,9,FALSE),0)</f>
        <v>254223</v>
      </c>
      <c r="G79" s="18">
        <f>IFERROR(VLOOKUP(A79,[1]Monitoramento_Base_somente_Said!$A:$J,10,FALSE),0)</f>
        <v>47394269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Sim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70845463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32568794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Sim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94732</v>
      </c>
      <c r="E81" s="18">
        <f>IFERROR(VLOOKUP(A81,[1]Monitoramento_Base_somente_Said!$A:$J,8,FALSE),0)</f>
        <v>16631209</v>
      </c>
      <c r="F81" s="18">
        <f>IFERROR(VLOOKUP(A81,[1]Monitoramento_Base_somente_Said!$A:$J,9,FALSE),0)</f>
        <v>91181</v>
      </c>
      <c r="G81" s="18">
        <f>IFERROR(VLOOKUP(A81,[1]Monitoramento_Base_somente_Said!$A:$J,10,FALSE),0)</f>
        <v>7637175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Sim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22712</v>
      </c>
      <c r="E82" s="18">
        <f>IFERROR(VLOOKUP(A82,[1]Monitoramento_Base_somente_Said!$A:$J,8,FALSE),0)</f>
        <v>10498329</v>
      </c>
      <c r="F82" s="18">
        <f>IFERROR(VLOOKUP(A82,[1]Monitoramento_Base_somente_Said!$A:$J,9,FALSE),0)</f>
        <v>7999</v>
      </c>
      <c r="G82" s="18">
        <f>IFERROR(VLOOKUP(A82,[1]Monitoramento_Base_somente_Said!$A:$J,10,FALSE),0)</f>
        <v>4526165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Sim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4838</v>
      </c>
      <c r="E83" s="18">
        <f>IFERROR(VLOOKUP(A83,[1]Monitoramento_Base_somente_Said!$A:$J,8,FALSE),0)</f>
        <v>4805485</v>
      </c>
      <c r="F83" s="18">
        <f>IFERROR(VLOOKUP(A83,[1]Monitoramento_Base_somente_Said!$A:$J,9,FALSE),0)</f>
        <v>1122</v>
      </c>
      <c r="G83" s="18">
        <f>IFERROR(VLOOKUP(A83,[1]Monitoramento_Base_somente_Said!$A:$J,10,FALSE),0)</f>
        <v>2369385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Sim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39148</v>
      </c>
      <c r="E84" s="18">
        <f>IFERROR(VLOOKUP(A84,[1]Monitoramento_Base_somente_Said!$A:$J,8,FALSE),0)</f>
        <v>9293128</v>
      </c>
      <c r="F84" s="18">
        <f>IFERROR(VLOOKUP(A84,[1]Monitoramento_Base_somente_Said!$A:$J,9,FALSE),0)</f>
        <v>37811</v>
      </c>
      <c r="G84" s="18">
        <f>IFERROR(VLOOKUP(A84,[1]Monitoramento_Base_somente_Said!$A:$J,10,FALSE),0)</f>
        <v>4406414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Sim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99957092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47259809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Sim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163542</v>
      </c>
      <c r="E86" s="18">
        <f>IFERROR(VLOOKUP(A86,[1]Monitoramento_Base_somente_Said!$A:$J,8,FALSE),0)</f>
        <v>94838637</v>
      </c>
      <c r="F86" s="18">
        <f>IFERROR(VLOOKUP(A86,[1]Monitoramento_Base_somente_Said!$A:$J,9,FALSE),0)</f>
        <v>106002</v>
      </c>
      <c r="G86" s="18">
        <f>IFERROR(VLOOKUP(A86,[1]Monitoramento_Base_somente_Said!$A:$J,10,FALSE),0)</f>
        <v>46049427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Sim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49156</v>
      </c>
      <c r="E87" s="18">
        <f>IFERROR(VLOOKUP(A87,[1]Monitoramento_Base_somente_Said!$A:$J,8,FALSE),0)</f>
        <v>37873695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17686061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Sim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27418170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12795146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Sim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47331</v>
      </c>
      <c r="E89" s="18">
        <f>IFERROR(VLOOKUP(A89,[1]Monitoramento_Base_somente_Said!$A:$J,8,FALSE),0)</f>
        <v>10404064</v>
      </c>
      <c r="F89" s="18">
        <f>IFERROR(VLOOKUP(A89,[1]Monitoramento_Base_somente_Said!$A:$J,9,FALSE),0)</f>
        <v>110560</v>
      </c>
      <c r="G89" s="18">
        <f>IFERROR(VLOOKUP(A89,[1]Monitoramento_Base_somente_Said!$A:$J,10,FALSE),0)</f>
        <v>6076251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Sim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124968</v>
      </c>
      <c r="E90" s="18">
        <f>IFERROR(VLOOKUP(A90,[1]Monitoramento_Base_somente_Said!$A:$J,8,FALSE),0)</f>
        <v>8885222</v>
      </c>
      <c r="F90" s="18">
        <f>IFERROR(VLOOKUP(A90,[1]Monitoramento_Base_somente_Said!$A:$J,9,FALSE),0)</f>
        <v>57776</v>
      </c>
      <c r="G90" s="18">
        <f>IFERROR(VLOOKUP(A90,[1]Monitoramento_Base_somente_Said!$A:$J,10,FALSE),0)</f>
        <v>4521413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Sim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1366230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637574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Sim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569353</v>
      </c>
      <c r="E92" s="18">
        <f>IFERROR(VLOOKUP(A92,[1]Monitoramento_Base_somente_Said!$A:$J,8,FALSE),0)</f>
        <v>99356224</v>
      </c>
      <c r="F92" s="18">
        <f>IFERROR(VLOOKUP(A92,[1]Monitoramento_Base_somente_Said!$A:$J,9,FALSE),0)</f>
        <v>443345</v>
      </c>
      <c r="G92" s="18">
        <f>IFERROR(VLOOKUP(A92,[1]Monitoramento_Base_somente_Said!$A:$J,10,FALSE),0)</f>
        <v>43356516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Sim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546766</v>
      </c>
      <c r="E93" s="18">
        <f>IFERROR(VLOOKUP(A93,[1]Monitoramento_Base_somente_Said!$A:$J,8,FALSE),0)</f>
        <v>76005922</v>
      </c>
      <c r="F93" s="18">
        <f>IFERROR(VLOOKUP(A93,[1]Monitoramento_Base_somente_Said!$A:$J,9,FALSE),0)</f>
        <v>169059</v>
      </c>
      <c r="G93" s="18">
        <f>IFERROR(VLOOKUP(A93,[1]Monitoramento_Base_somente_Said!$A:$J,10,FALSE),0)</f>
        <v>37439552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Sim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12001276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5404188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Sim</v>
      </c>
    </row>
    <row r="95" spans="1:25" x14ac:dyDescent="0.25">
      <c r="A95" s="19">
        <v>270644</v>
      </c>
      <c r="B95" s="18">
        <f>IFERROR(VLOOKUP(A95,[1]Monitoramento_Base_somente_Said!$A:$J,5,FALSE),0)</f>
        <v>188008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322952</v>
      </c>
      <c r="E95" s="18">
        <f>IFERROR(VLOOKUP(A95,[1]Monitoramento_Base_somente_Said!$A:$J,8,FALSE),0)</f>
        <v>34053268</v>
      </c>
      <c r="F95" s="18">
        <f>IFERROR(VLOOKUP(A95,[1]Monitoramento_Base_somente_Said!$A:$J,9,FALSE),0)</f>
        <v>117341</v>
      </c>
      <c r="G95" s="18">
        <f>IFERROR(VLOOKUP(A95,[1]Monitoramento_Base_somente_Said!$A:$J,10,FALSE),0)</f>
        <v>17593637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Sim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1120724026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525110670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Sim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57237</v>
      </c>
      <c r="E97" s="18">
        <f>IFERROR(VLOOKUP(A97,[1]Monitoramento_Base_somente_Said!$A:$J,8,FALSE),0)</f>
        <v>19938991</v>
      </c>
      <c r="F97" s="18">
        <f>IFERROR(VLOOKUP(A97,[1]Monitoramento_Base_somente_Said!$A:$J,9,FALSE),0)</f>
        <v>445</v>
      </c>
      <c r="G97" s="18">
        <f>IFERROR(VLOOKUP(A97,[1]Monitoramento_Base_somente_Said!$A:$J,10,FALSE),0)</f>
        <v>8361973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Sim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1221265</v>
      </c>
      <c r="E98" s="18">
        <f>IFERROR(VLOOKUP(A98,[1]Monitoramento_Base_somente_Said!$A:$J,8,FALSE),0)</f>
        <v>194662999</v>
      </c>
      <c r="F98" s="18">
        <f>IFERROR(VLOOKUP(A98,[1]Monitoramento_Base_somente_Said!$A:$J,9,FALSE),0)</f>
        <v>1013111</v>
      </c>
      <c r="G98" s="18">
        <f>IFERROR(VLOOKUP(A98,[1]Monitoramento_Base_somente_Said!$A:$J,10,FALSE),0)</f>
        <v>85987982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Sim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63184</v>
      </c>
      <c r="E99" s="18">
        <f>IFERROR(VLOOKUP(A99,[1]Monitoramento_Base_somente_Said!$A:$J,8,FALSE),0)</f>
        <v>70370200</v>
      </c>
      <c r="F99" s="18">
        <f>IFERROR(VLOOKUP(A99,[1]Monitoramento_Base_somente_Said!$A:$J,9,FALSE),0)</f>
        <v>4521</v>
      </c>
      <c r="G99" s="18">
        <f>IFERROR(VLOOKUP(A99,[1]Monitoramento_Base_somente_Said!$A:$J,10,FALSE),0)</f>
        <v>36020416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Sim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2610</v>
      </c>
      <c r="E100" s="18">
        <f>IFERROR(VLOOKUP(A100,[1]Monitoramento_Base_somente_Said!$A:$J,8,FALSE),0)</f>
        <v>82087148</v>
      </c>
      <c r="F100" s="18">
        <f>IFERROR(VLOOKUP(A100,[1]Monitoramento_Base_somente_Said!$A:$J,9,FALSE),0)</f>
        <v>550</v>
      </c>
      <c r="G100" s="18">
        <f>IFERROR(VLOOKUP(A100,[1]Monitoramento_Base_somente_Said!$A:$J,10,FALSE),0)</f>
        <v>38599288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Sim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1553670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739326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Sim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13570</v>
      </c>
      <c r="E102" s="18">
        <f>IFERROR(VLOOKUP(A102,[1]Monitoramento_Base_somente_Said!$A:$J,8,FALSE),0)</f>
        <v>3378480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1481634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Sim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Sim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48822364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27999531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Sim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454287</v>
      </c>
      <c r="E104" s="18">
        <f>IFERROR(VLOOKUP(A104,[1]Monitoramento_Base_somente_Said!$A:$J,8,FALSE),0)</f>
        <v>43790901</v>
      </c>
      <c r="F104" s="18">
        <f>IFERROR(VLOOKUP(A104,[1]Monitoramento_Base_somente_Said!$A:$J,9,FALSE),0)</f>
        <v>332352</v>
      </c>
      <c r="G104" s="18">
        <f>IFERROR(VLOOKUP(A104,[1]Monitoramento_Base_somente_Said!$A:$J,10,FALSE),0)</f>
        <v>22107782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Sim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27273953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12609380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Sim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174536</v>
      </c>
      <c r="E106" s="18">
        <f>IFERROR(VLOOKUP(A106,[1]Monitoramento_Base_somente_Said!$A:$J,8,FALSE),0)</f>
        <v>57061421</v>
      </c>
      <c r="F106" s="18">
        <f>IFERROR(VLOOKUP(A106,[1]Monitoramento_Base_somente_Said!$A:$J,9,FALSE),0)</f>
        <v>73018</v>
      </c>
      <c r="G106" s="18">
        <f>IFERROR(VLOOKUP(A106,[1]Monitoramento_Base_somente_Said!$A:$J,10,FALSE),0)</f>
        <v>30348922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Sim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143272</v>
      </c>
      <c r="E107" s="18">
        <f>IFERROR(VLOOKUP(A107,[1]Monitoramento_Base_somente_Said!$A:$J,8,FALSE),0)</f>
        <v>24665313</v>
      </c>
      <c r="F107" s="18">
        <f>IFERROR(VLOOKUP(A107,[1]Monitoramento_Base_somente_Said!$A:$J,9,FALSE),0)</f>
        <v>118671</v>
      </c>
      <c r="G107" s="18">
        <f>IFERROR(VLOOKUP(A107,[1]Monitoramento_Base_somente_Said!$A:$J,10,FALSE),0)</f>
        <v>11596483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Sim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835153</v>
      </c>
      <c r="E108" s="18">
        <f>IFERROR(VLOOKUP(A108,[1]Monitoramento_Base_somente_Said!$A:$J,8,FALSE),0)</f>
        <v>2033668052</v>
      </c>
      <c r="F108" s="18">
        <f>IFERROR(VLOOKUP(A108,[1]Monitoramento_Base_somente_Said!$A:$J,9,FALSE),0)</f>
        <v>892253</v>
      </c>
      <c r="G108" s="18">
        <f>IFERROR(VLOOKUP(A108,[1]Monitoramento_Base_somente_Said!$A:$J,10,FALSE),0)</f>
        <v>950903077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Sim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37888</v>
      </c>
      <c r="E109" s="18">
        <f>IFERROR(VLOOKUP(A109,[1]Monitoramento_Base_somente_Said!$A:$J,8,FALSE),0)</f>
        <v>14078463</v>
      </c>
      <c r="F109" s="18">
        <f>IFERROR(VLOOKUP(A109,[1]Monitoramento_Base_somente_Said!$A:$J,9,FALSE),0)</f>
        <v>77184</v>
      </c>
      <c r="G109" s="18">
        <f>IFERROR(VLOOKUP(A109,[1]Monitoramento_Base_somente_Said!$A:$J,10,FALSE),0)</f>
        <v>6299030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Sim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11786</v>
      </c>
      <c r="E110" s="18">
        <f>IFERROR(VLOOKUP(A110,[1]Monitoramento_Base_somente_Said!$A:$J,8,FALSE),0)</f>
        <v>40764974</v>
      </c>
      <c r="F110" s="18">
        <f>IFERROR(VLOOKUP(A110,[1]Monitoramento_Base_somente_Said!$A:$J,9,FALSE),0)</f>
        <v>6077</v>
      </c>
      <c r="G110" s="18">
        <f>IFERROR(VLOOKUP(A110,[1]Monitoramento_Base_somente_Said!$A:$J,10,FALSE),0)</f>
        <v>19244646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Sim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52018680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24275384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12035</v>
      </c>
      <c r="R111" s="18">
        <f>IFERROR(VLOOKUP(A111,[3]Sheet1!$A:$H,8,FALSE),0)</f>
        <v>2888</v>
      </c>
      <c r="S111" s="18">
        <f>IFERROR(VLOOKUP(A111,[3]Sheet1!$A:$I,9,FALSE),0)</f>
        <v>851186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Sim</v>
      </c>
      <c r="Y111" s="18" t="str">
        <f t="shared" si="12"/>
        <v>Sim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33757</v>
      </c>
      <c r="E112" s="18">
        <f>IFERROR(VLOOKUP(A112,[1]Monitoramento_Base_somente_Said!$A:$J,8,FALSE),0)</f>
        <v>4865249</v>
      </c>
      <c r="F112" s="18">
        <f>IFERROR(VLOOKUP(A112,[1]Monitoramento_Base_somente_Said!$A:$J,9,FALSE),0)</f>
        <v>16154</v>
      </c>
      <c r="G112" s="18">
        <f>IFERROR(VLOOKUP(A112,[1]Monitoramento_Base_somente_Said!$A:$J,10,FALSE),0)</f>
        <v>2086724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Sim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38344084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21387225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Sim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9694590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4524142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Sim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184777</v>
      </c>
      <c r="E115" s="18">
        <f>IFERROR(VLOOKUP(A115,[1]Monitoramento_Base_somente_Said!$A:$J,8,FALSE),0)</f>
        <v>47811874</v>
      </c>
      <c r="F115" s="18">
        <f>IFERROR(VLOOKUP(A115,[1]Monitoramento_Base_somente_Said!$A:$J,9,FALSE),0)</f>
        <v>175412</v>
      </c>
      <c r="G115" s="18">
        <f>IFERROR(VLOOKUP(A115,[1]Monitoramento_Base_somente_Said!$A:$J,10,FALSE),0)</f>
        <v>26117828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Sim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77132</v>
      </c>
      <c r="E116" s="18">
        <f>IFERROR(VLOOKUP(A116,[1]Monitoramento_Base_somente_Said!$A:$J,8,FALSE),0)</f>
        <v>12786643</v>
      </c>
      <c r="F116" s="18">
        <f>IFERROR(VLOOKUP(A116,[1]Monitoramento_Base_somente_Said!$A:$J,9,FALSE),0)</f>
        <v>4847</v>
      </c>
      <c r="G116" s="18">
        <f>IFERROR(VLOOKUP(A116,[1]Monitoramento_Base_somente_Said!$A:$J,10,FALSE),0)</f>
        <v>5317908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Sim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15102562350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7047862430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270592</v>
      </c>
      <c r="R117" s="18">
        <f>IFERROR(VLOOKUP(A117,[3]Sheet1!$A:$H,8,FALSE),0)</f>
        <v>0</v>
      </c>
      <c r="S117" s="18">
        <f>IFERROR(VLOOKUP(A117,[3]Sheet1!$A:$I,9,FALSE),0)</f>
        <v>705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Sim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24323884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11276546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Sim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58755</v>
      </c>
      <c r="E119" s="18">
        <f>IFERROR(VLOOKUP(A119,[1]Monitoramento_Base_somente_Said!$A:$J,8,FALSE),0)</f>
        <v>58236077</v>
      </c>
      <c r="F119" s="18">
        <f>IFERROR(VLOOKUP(A119,[1]Monitoramento_Base_somente_Said!$A:$J,9,FALSE),0)</f>
        <v>453407</v>
      </c>
      <c r="G119" s="18">
        <f>IFERROR(VLOOKUP(A119,[1]Monitoramento_Base_somente_Said!$A:$J,10,FALSE),0)</f>
        <v>24564022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Sim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11030130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5147394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Sim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72854</v>
      </c>
      <c r="E121" s="18">
        <f>IFERROR(VLOOKUP(A121,[1]Monitoramento_Base_somente_Said!$A:$J,8,FALSE),0)</f>
        <v>22484319</v>
      </c>
      <c r="F121" s="18">
        <f>IFERROR(VLOOKUP(A121,[1]Monitoramento_Base_somente_Said!$A:$J,9,FALSE),0)</f>
        <v>47349</v>
      </c>
      <c r="G121" s="18">
        <f>IFERROR(VLOOKUP(A121,[1]Monitoramento_Base_somente_Said!$A:$J,10,FALSE),0)</f>
        <v>11431642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Sim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41411</v>
      </c>
      <c r="E122" s="18">
        <f>IFERROR(VLOOKUP(A122,[1]Monitoramento_Base_somente_Said!$A:$J,8,FALSE),0)</f>
        <v>37619316</v>
      </c>
      <c r="F122" s="18">
        <f>IFERROR(VLOOKUP(A122,[1]Monitoramento_Base_somente_Said!$A:$J,9,FALSE),0)</f>
        <v>28467</v>
      </c>
      <c r="G122" s="18">
        <f>IFERROR(VLOOKUP(A122,[1]Monitoramento_Base_somente_Said!$A:$J,10,FALSE),0)</f>
        <v>20742135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Sim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9066</v>
      </c>
      <c r="E123" s="18">
        <f>IFERROR(VLOOKUP(A123,[1]Monitoramento_Base_somente_Said!$A:$J,8,FALSE),0)</f>
        <v>69549608</v>
      </c>
      <c r="F123" s="18">
        <f>IFERROR(VLOOKUP(A123,[1]Monitoramento_Base_somente_Said!$A:$J,9,FALSE),0)</f>
        <v>41632</v>
      </c>
      <c r="G123" s="18">
        <f>IFERROR(VLOOKUP(A123,[1]Monitoramento_Base_somente_Said!$A:$J,10,FALSE),0)</f>
        <v>32119121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Sim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997445</v>
      </c>
      <c r="E124" s="18">
        <f>IFERROR(VLOOKUP(A124,[1]Monitoramento_Base_somente_Said!$A:$J,8,FALSE),0)</f>
        <v>152292818</v>
      </c>
      <c r="F124" s="18">
        <f>IFERROR(VLOOKUP(A124,[1]Monitoramento_Base_somente_Said!$A:$J,9,FALSE),0)</f>
        <v>505016</v>
      </c>
      <c r="G124" s="18">
        <f>IFERROR(VLOOKUP(A124,[1]Monitoramento_Base_somente_Said!$A:$J,10,FALSE),0)</f>
        <v>67796287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Sim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10437755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4906314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Sim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716940</v>
      </c>
      <c r="E126" s="18">
        <f>IFERROR(VLOOKUP(A126,[1]Monitoramento_Base_somente_Said!$A:$J,8,FALSE),0)</f>
        <v>150697852</v>
      </c>
      <c r="F126" s="18">
        <f>IFERROR(VLOOKUP(A126,[1]Monitoramento_Base_somente_Said!$A:$J,9,FALSE),0)</f>
        <v>431842</v>
      </c>
      <c r="G126" s="18">
        <f>IFERROR(VLOOKUP(A126,[1]Monitoramento_Base_somente_Said!$A:$J,10,FALSE),0)</f>
        <v>77756588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Sim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171469</v>
      </c>
      <c r="E127" s="18">
        <f>IFERROR(VLOOKUP(A127,[1]Monitoramento_Base_somente_Said!$A:$J,8,FALSE),0)</f>
        <v>16090140</v>
      </c>
      <c r="F127" s="18">
        <f>IFERROR(VLOOKUP(A127,[1]Monitoramento_Base_somente_Said!$A:$J,9,FALSE),0)</f>
        <v>82309</v>
      </c>
      <c r="G127" s="18">
        <f>IFERROR(VLOOKUP(A127,[1]Monitoramento_Base_somente_Said!$A:$J,10,FALSE),0)</f>
        <v>7063744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Sim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15747090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7348642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Sim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193885</v>
      </c>
      <c r="E132" s="18">
        <f>IFERROR(VLOOKUP(A132,[1]Monitoramento_Base_somente_Said!$A:$J,8,FALSE),0)</f>
        <v>29305569</v>
      </c>
      <c r="F132" s="18">
        <f>IFERROR(VLOOKUP(A132,[1]Monitoramento_Base_somente_Said!$A:$J,9,FALSE),0)</f>
        <v>131312</v>
      </c>
      <c r="G132" s="18">
        <f>IFERROR(VLOOKUP(A132,[1]Monitoramento_Base_somente_Said!$A:$J,10,FALSE),0)</f>
        <v>15684844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Sim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122073</v>
      </c>
      <c r="E133" s="18">
        <f>IFERROR(VLOOKUP(A133,[1]Monitoramento_Base_somente_Said!$A:$J,8,FALSE),0)</f>
        <v>14017048</v>
      </c>
      <c r="F133" s="18">
        <f>IFERROR(VLOOKUP(A133,[1]Monitoramento_Base_somente_Said!$A:$J,9,FALSE),0)</f>
        <v>74261</v>
      </c>
      <c r="G133" s="18">
        <f>IFERROR(VLOOKUP(A133,[1]Monitoramento_Base_somente_Said!$A:$J,10,FALSE),0)</f>
        <v>6951349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Sim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95403</v>
      </c>
      <c r="E134" s="18">
        <f>IFERROR(VLOOKUP(A134,[1]Monitoramento_Base_somente_Said!$A:$J,8,FALSE),0)</f>
        <v>20241141</v>
      </c>
      <c r="F134" s="18">
        <f>IFERROR(VLOOKUP(A134,[1]Monitoramento_Base_somente_Said!$A:$J,9,FALSE),0)</f>
        <v>99190</v>
      </c>
      <c r="G134" s="18">
        <f>IFERROR(VLOOKUP(A134,[1]Monitoramento_Base_somente_Said!$A:$J,10,FALSE),0)</f>
        <v>9437021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Sim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11793180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5503484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Sim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7197330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3358754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Sim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150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70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Sim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71043660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33153708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Sim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25959570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12114466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Sim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343951</v>
      </c>
      <c r="E149" s="18">
        <f>IFERROR(VLOOKUP(A149,[1]Monitoramento_Base_somente_Said!$A:$J,8,FALSE),0)</f>
        <v>36940449</v>
      </c>
      <c r="F149" s="18">
        <f>IFERROR(VLOOKUP(A149,[1]Monitoramento_Base_somente_Said!$A:$J,9,FALSE),0)</f>
        <v>75644</v>
      </c>
      <c r="G149" s="18">
        <f>IFERROR(VLOOKUP(A149,[1]Monitoramento_Base_somente_Said!$A:$J,10,FALSE),0)</f>
        <v>14903792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Sim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22403</v>
      </c>
      <c r="E152" s="18">
        <f>IFERROR(VLOOKUP(A152,[1]Monitoramento_Base_somente_Said!$A:$J,8,FALSE),0)</f>
        <v>13382713</v>
      </c>
      <c r="F152" s="18">
        <f>IFERROR(VLOOKUP(A152,[1]Monitoramento_Base_somente_Said!$A:$J,9,FALSE),0)</f>
        <v>116450</v>
      </c>
      <c r="G152" s="18">
        <f>IFERROR(VLOOKUP(A152,[1]Monitoramento_Base_somente_Said!$A:$J,10,FALSE),0)</f>
        <v>7382756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Sim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156575</v>
      </c>
      <c r="E153" s="18">
        <f>IFERROR(VLOOKUP(A153,[1]Monitoramento_Base_somente_Said!$A:$J,8,FALSE),0)</f>
        <v>20454467</v>
      </c>
      <c r="F153" s="18">
        <f>IFERROR(VLOOKUP(A153,[1]Monitoramento_Base_somente_Said!$A:$J,9,FALSE),0)</f>
        <v>92419</v>
      </c>
      <c r="G153" s="18">
        <f>IFERROR(VLOOKUP(A153,[1]Monitoramento_Base_somente_Said!$A:$J,10,FALSE),0)</f>
        <v>10185599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Sim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24233710</v>
      </c>
      <c r="F154" s="18">
        <f>IFERROR(VLOOKUP(A154,[1]Monitoramento_Base_somente_Said!$A:$J,9,FALSE),0)</f>
        <v>71189</v>
      </c>
      <c r="G154" s="18">
        <f>IFERROR(VLOOKUP(A154,[1]Monitoramento_Base_somente_Said!$A:$J,10,FALSE),0)</f>
        <v>9785742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Sim</v>
      </c>
      <c r="Y154" s="18" t="str">
        <f t="shared" si="18"/>
        <v>Sim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89741</v>
      </c>
      <c r="E155" s="18">
        <f>IFERROR(VLOOKUP(A155,[1]Monitoramento_Base_somente_Said!$A:$J,8,FALSE),0)</f>
        <v>73568298</v>
      </c>
      <c r="F155" s="18">
        <f>IFERROR(VLOOKUP(A155,[1]Monitoramento_Base_somente_Said!$A:$J,9,FALSE),0)</f>
        <v>88332</v>
      </c>
      <c r="G155" s="18">
        <f>IFERROR(VLOOKUP(A155,[1]Monitoramento_Base_somente_Said!$A:$J,10,FALSE),0)</f>
        <v>32582930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Sim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50301</v>
      </c>
      <c r="E158" s="18">
        <f>IFERROR(VLOOKUP(A158,[1]Monitoramento_Base_somente_Said!$A:$J,8,FALSE),0)</f>
        <v>15206101</v>
      </c>
      <c r="F158" s="18">
        <f>IFERROR(VLOOKUP(A158,[1]Monitoramento_Base_somente_Said!$A:$J,9,FALSE),0)</f>
        <v>27021</v>
      </c>
      <c r="G158" s="18">
        <f>IFERROR(VLOOKUP(A158,[1]Monitoramento_Base_somente_Said!$A:$J,10,FALSE),0)</f>
        <v>6716188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Sim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55380718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25884907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Sim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20687</v>
      </c>
      <c r="E165" s="18">
        <f>IFERROR(VLOOKUP(A165,[1]Monitoramento_Base_somente_Said!$A:$J,8,FALSE),0)</f>
        <v>76241176</v>
      </c>
      <c r="F165" s="18">
        <f>IFERROR(VLOOKUP(A165,[1]Monitoramento_Base_somente_Said!$A:$J,9,FALSE),0)</f>
        <v>261236</v>
      </c>
      <c r="G165" s="18">
        <f>IFERROR(VLOOKUP(A165,[1]Monitoramento_Base_somente_Said!$A:$J,10,FALSE),0)</f>
        <v>45175657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Sim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57510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26838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Sim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7244250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3380650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Sim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104028</v>
      </c>
      <c r="E170" s="18">
        <f>IFERROR(VLOOKUP(A170,[1]Monitoramento_Base_somente_Said!$A:$J,8,FALSE),0)</f>
        <v>60760864</v>
      </c>
      <c r="F170" s="18">
        <f>IFERROR(VLOOKUP(A170,[1]Monitoramento_Base_somente_Said!$A:$J,9,FALSE),0)</f>
        <v>87914</v>
      </c>
      <c r="G170" s="18">
        <f>IFERROR(VLOOKUP(A170,[1]Monitoramento_Base_somente_Said!$A:$J,10,FALSE),0)</f>
        <v>29326667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Sim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2492100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1162980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Sim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567378</v>
      </c>
      <c r="E174" s="18">
        <f>IFERROR(VLOOKUP(A174,[1]Monitoramento_Base_somente_Said!$A:$J,8,FALSE),0)</f>
        <v>67689251</v>
      </c>
      <c r="F174" s="18">
        <f>IFERROR(VLOOKUP(A174,[1]Monitoramento_Base_somente_Said!$A:$J,9,FALSE),0)</f>
        <v>16224</v>
      </c>
      <c r="G174" s="18">
        <f>IFERROR(VLOOKUP(A174,[1]Monitoramento_Base_somente_Said!$A:$J,10,FALSE),0)</f>
        <v>35678596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Sim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38482290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17958402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Sim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20693</v>
      </c>
      <c r="E179" s="18">
        <f>IFERROR(VLOOKUP(A179,[1]Monitoramento_Base_somente_Said!$A:$J,8,FALSE),0)</f>
        <v>24783774</v>
      </c>
      <c r="F179" s="18">
        <f>IFERROR(VLOOKUP(A179,[1]Monitoramento_Base_somente_Said!$A:$J,9,FALSE),0)</f>
        <v>66978</v>
      </c>
      <c r="G179" s="18">
        <f>IFERROR(VLOOKUP(A179,[1]Monitoramento_Base_somente_Said!$A:$J,10,FALSE),0)</f>
        <v>9301944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Sim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72104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Sim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1799577</v>
      </c>
      <c r="E182" s="18">
        <f>IFERROR(VLOOKUP(A182,[1]Monitoramento_Base_somente_Said!$A:$J,8,FALSE),0)</f>
        <v>3666660830</v>
      </c>
      <c r="F182" s="18">
        <f>IFERROR(VLOOKUP(A182,[1]Monitoramento_Base_somente_Said!$A:$J,9,FALSE),0)</f>
        <v>176303</v>
      </c>
      <c r="G182" s="18">
        <f>IFERROR(VLOOKUP(A182,[1]Monitoramento_Base_somente_Said!$A:$J,10,FALSE),0)</f>
        <v>1697189853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Sim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21699900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10126620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Sim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59188</v>
      </c>
      <c r="E184" s="18">
        <f>IFERROR(VLOOKUP(A184,[1]Monitoramento_Base_somente_Said!$A:$J,8,FALSE),0)</f>
        <v>110053459</v>
      </c>
      <c r="F184" s="18">
        <f>IFERROR(VLOOKUP(A184,[1]Monitoramento_Base_somente_Said!$A:$J,9,FALSE),0)</f>
        <v>67562</v>
      </c>
      <c r="G184" s="18">
        <f>IFERROR(VLOOKUP(A184,[1]Monitoramento_Base_somente_Said!$A:$J,10,FALSE),0)</f>
        <v>59487905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Sim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25192830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11756654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Sim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162042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Sim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4429</v>
      </c>
      <c r="E188" s="18">
        <f>IFERROR(VLOOKUP(A188,[1]Monitoramento_Base_somente_Said!$A:$J,8,FALSE),0)</f>
        <v>990574</v>
      </c>
      <c r="F188" s="18">
        <f>IFERROR(VLOOKUP(A188,[1]Monitoramento_Base_somente_Said!$A:$J,9,FALSE),0)</f>
        <v>12872</v>
      </c>
      <c r="G188" s="18">
        <f>IFERROR(VLOOKUP(A188,[1]Monitoramento_Base_somente_Said!$A:$J,10,FALSE),0)</f>
        <v>767492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Sim</v>
      </c>
      <c r="Y188" s="18" t="str">
        <f t="shared" si="18"/>
        <v>Sim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2717</v>
      </c>
      <c r="E190" s="18">
        <f>IFERROR(VLOOKUP(A190,[1]Monitoramento_Base_somente_Said!$A:$J,8,FALSE),0)</f>
        <v>29111325</v>
      </c>
      <c r="F190" s="18">
        <f>IFERROR(VLOOKUP(A190,[1]Monitoramento_Base_somente_Said!$A:$J,9,FALSE),0)</f>
        <v>2873</v>
      </c>
      <c r="G190" s="18">
        <f>IFERROR(VLOOKUP(A190,[1]Monitoramento_Base_somente_Said!$A:$J,10,FALSE),0)</f>
        <v>14030890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Sim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47956504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22383088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Sim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6860040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3201352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Sim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1823</v>
      </c>
      <c r="E194" s="18">
        <f>IFERROR(VLOOKUP(A194,[1]Monitoramento_Base_somente_Said!$A:$J,8,FALSE),0)</f>
        <v>2709924</v>
      </c>
      <c r="F194" s="18">
        <f>IFERROR(VLOOKUP(A194,[1]Monitoramento_Base_somente_Said!$A:$J,9,FALSE),0)</f>
        <v>9233</v>
      </c>
      <c r="G194" s="18">
        <f>IFERROR(VLOOKUP(A194,[1]Monitoramento_Base_somente_Said!$A:$J,10,FALSE),0)</f>
        <v>1015317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Sim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1281214</v>
      </c>
      <c r="E196" s="18">
        <f>IFERROR(VLOOKUP(A196,[1]Monitoramento_Base_somente_Said!$A:$J,8,FALSE),0)</f>
        <v>27500338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9059760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Sim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391898</v>
      </c>
      <c r="E199" s="18">
        <f>IFERROR(VLOOKUP(A199,[1]Monitoramento_Base_somente_Said!$A:$J,8,FALSE),0)</f>
        <v>61722381</v>
      </c>
      <c r="F199" s="18">
        <f>IFERROR(VLOOKUP(A199,[1]Monitoramento_Base_somente_Said!$A:$J,9,FALSE),0)</f>
        <v>279843</v>
      </c>
      <c r="G199" s="18">
        <f>IFERROR(VLOOKUP(A199,[1]Monitoramento_Base_somente_Said!$A:$J,10,FALSE),0)</f>
        <v>26041558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Sim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7528230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3513174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Sim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7804770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3642226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Sim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110055</v>
      </c>
      <c r="E202" s="18">
        <f>IFERROR(VLOOKUP(A202,[1]Monitoramento_Base_somente_Said!$A:$J,8,FALSE),0)</f>
        <v>7496820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2788261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Sim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9865620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4603956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Sim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9848211</v>
      </c>
      <c r="F204" s="18">
        <f>IFERROR(VLOOKUP(A204,[1]Monitoramento_Base_somente_Said!$A:$J,9,FALSE),0)</f>
        <v>705</v>
      </c>
      <c r="G204" s="18">
        <f>IFERROR(VLOOKUP(A204,[1]Monitoramento_Base_somente_Said!$A:$J,10,FALSE),0)</f>
        <v>4512187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Sim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277169610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129345818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Sim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287817</v>
      </c>
      <c r="E206" s="18">
        <f>IFERROR(VLOOKUP(A206,[1]Monitoramento_Base_somente_Said!$A:$J,8,FALSE),0)</f>
        <v>21453283</v>
      </c>
      <c r="F206" s="18">
        <f>IFERROR(VLOOKUP(A206,[1]Monitoramento_Base_somente_Said!$A:$J,9,FALSE),0)</f>
        <v>39047</v>
      </c>
      <c r="G206" s="18">
        <f>IFERROR(VLOOKUP(A206,[1]Monitoramento_Base_somente_Said!$A:$J,10,FALSE),0)</f>
        <v>9596184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Sim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44885910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20946758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Sim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16524279</v>
      </c>
      <c r="F208" s="18">
        <f>IFERROR(VLOOKUP(A208,[1]Monitoramento_Base_somente_Said!$A:$J,9,FALSE),0)</f>
        <v>22652</v>
      </c>
      <c r="G208" s="18">
        <f>IFERROR(VLOOKUP(A208,[1]Monitoramento_Base_somente_Said!$A:$J,10,FALSE),0)</f>
        <v>7629112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Sim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261692448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121923638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Sim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23676</v>
      </c>
      <c r="E211" s="18">
        <f>IFERROR(VLOOKUP(A211,[1]Monitoramento_Base_somente_Said!$A:$J,8,FALSE),0)</f>
        <v>1428813</v>
      </c>
      <c r="F211" s="18">
        <f>IFERROR(VLOOKUP(A211,[1]Monitoramento_Base_somente_Said!$A:$J,9,FALSE),0)</f>
        <v>20262</v>
      </c>
      <c r="G211" s="18">
        <f>IFERROR(VLOOKUP(A211,[1]Monitoramento_Base_somente_Said!$A:$J,10,FALSE),0)</f>
        <v>600786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Sim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295539</v>
      </c>
      <c r="E212" s="18">
        <f>IFERROR(VLOOKUP(A212,[1]Monitoramento_Base_somente_Said!$A:$J,8,FALSE),0)</f>
        <v>31883219</v>
      </c>
      <c r="F212" s="18">
        <f>IFERROR(VLOOKUP(A212,[1]Monitoramento_Base_somente_Said!$A:$J,9,FALSE),0)</f>
        <v>147852</v>
      </c>
      <c r="G212" s="18">
        <f>IFERROR(VLOOKUP(A212,[1]Monitoramento_Base_somente_Said!$A:$J,10,FALSE),0)</f>
        <v>15911773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1221077</v>
      </c>
      <c r="R212" s="18">
        <f>IFERROR(VLOOKUP(A212,[3]Sheet1!$A:$H,8,FALSE),0)</f>
        <v>0</v>
      </c>
      <c r="S212" s="18">
        <f>IFERROR(VLOOKUP(A212,[3]Sheet1!$A:$I,9,FALSE),0)</f>
        <v>1554098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Sim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221350</v>
      </c>
      <c r="E213" s="18">
        <f>IFERROR(VLOOKUP(A213,[1]Monitoramento_Base_somente_Said!$A:$J,8,FALSE),0)</f>
        <v>97278705</v>
      </c>
      <c r="F213" s="18">
        <f>IFERROR(VLOOKUP(A213,[1]Monitoramento_Base_somente_Said!$A:$J,9,FALSE),0)</f>
        <v>67938</v>
      </c>
      <c r="G213" s="18">
        <f>IFERROR(VLOOKUP(A213,[1]Monitoramento_Base_somente_Said!$A:$J,10,FALSE),0)</f>
        <v>44845317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Sim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27567251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13172500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Sim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118409318</v>
      </c>
      <c r="F215" s="18">
        <f>IFERROR(VLOOKUP(A215,[1]Monitoramento_Base_somente_Said!$A:$J,9,FALSE),0)</f>
        <v>212645</v>
      </c>
      <c r="G215" s="18">
        <f>IFERROR(VLOOKUP(A215,[1]Monitoramento_Base_somente_Said!$A:$J,10,FALSE),0)</f>
        <v>54256577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Sim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97792350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45608608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Sim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23995</v>
      </c>
      <c r="E217" s="18">
        <f>IFERROR(VLOOKUP(A217,[1]Monitoramento_Base_somente_Said!$A:$J,8,FALSE),0)</f>
        <v>14669478</v>
      </c>
      <c r="F217" s="18">
        <f>IFERROR(VLOOKUP(A217,[1]Monitoramento_Base_somente_Said!$A:$J,9,FALSE),0)</f>
        <v>920</v>
      </c>
      <c r="G217" s="18">
        <f>IFERROR(VLOOKUP(A217,[1]Monitoramento_Base_somente_Said!$A:$J,10,FALSE),0)</f>
        <v>6375181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Sim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38287</v>
      </c>
      <c r="E218" s="18">
        <f>IFERROR(VLOOKUP(A218,[1]Monitoramento_Base_somente_Said!$A:$J,8,FALSE),0)</f>
        <v>16271936</v>
      </c>
      <c r="F218" s="18">
        <f>IFERROR(VLOOKUP(A218,[1]Monitoramento_Base_somente_Said!$A:$J,9,FALSE),0)</f>
        <v>11942</v>
      </c>
      <c r="G218" s="18">
        <f>IFERROR(VLOOKUP(A218,[1]Monitoramento_Base_somente_Said!$A:$J,10,FALSE),0)</f>
        <v>6801268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Sim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38670</v>
      </c>
      <c r="E219" s="18">
        <f>IFERROR(VLOOKUP(A219,[1]Monitoramento_Base_somente_Said!$A:$J,8,FALSE),0)</f>
        <v>139965430</v>
      </c>
      <c r="F219" s="18">
        <f>IFERROR(VLOOKUP(A219,[1]Monitoramento_Base_somente_Said!$A:$J,9,FALSE),0)</f>
        <v>24809</v>
      </c>
      <c r="G219" s="18">
        <f>IFERROR(VLOOKUP(A219,[1]Monitoramento_Base_somente_Said!$A:$J,10,FALSE),0)</f>
        <v>65044476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Sim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12619440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5889072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Sim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45063</v>
      </c>
      <c r="E222" s="18">
        <f>IFERROR(VLOOKUP(A222,[1]Monitoramento_Base_somente_Said!$A:$J,8,FALSE),0)</f>
        <v>18549956</v>
      </c>
      <c r="F222" s="18">
        <f>IFERROR(VLOOKUP(A222,[1]Monitoramento_Base_somente_Said!$A:$J,9,FALSE),0)</f>
        <v>24508</v>
      </c>
      <c r="G222" s="18">
        <f>IFERROR(VLOOKUP(A222,[1]Monitoramento_Base_somente_Said!$A:$J,10,FALSE),0)</f>
        <v>10906024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Sim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174600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81480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Sim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3003</v>
      </c>
      <c r="E224" s="18">
        <f>IFERROR(VLOOKUP(A224,[1]Monitoramento_Base_somente_Said!$A:$J,8,FALSE),0)</f>
        <v>1978121</v>
      </c>
      <c r="F224" s="18">
        <f>IFERROR(VLOOKUP(A224,[1]Monitoramento_Base_somente_Said!$A:$J,9,FALSE),0)</f>
        <v>6286</v>
      </c>
      <c r="G224" s="18">
        <f>IFERROR(VLOOKUP(A224,[1]Monitoramento_Base_somente_Said!$A:$J,10,FALSE),0)</f>
        <v>1080046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Sim</v>
      </c>
      <c r="Y224" s="18" t="str">
        <f t="shared" si="24"/>
        <v>Sim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1997</v>
      </c>
      <c r="E225" s="18">
        <f>IFERROR(VLOOKUP(A225,[1]Monitoramento_Base_somente_Said!$A:$J,8,FALSE),0)</f>
        <v>12965133</v>
      </c>
      <c r="F225" s="18">
        <f>IFERROR(VLOOKUP(A225,[1]Monitoramento_Base_somente_Said!$A:$J,9,FALSE),0)</f>
        <v>1262</v>
      </c>
      <c r="G225" s="18">
        <f>IFERROR(VLOOKUP(A225,[1]Monitoramento_Base_somente_Said!$A:$J,10,FALSE),0)</f>
        <v>6094528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Sim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47293530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22070314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Sim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6968310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3251878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Sim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26364583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12259444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Sim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9343757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4317512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Sim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42461520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19815376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Sim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1811730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845474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Sim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58356780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27233164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Sim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61903370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30169970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Sim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43970</v>
      </c>
      <c r="E235" s="18">
        <f>IFERROR(VLOOKUP(A235,[1]Monitoramento_Base_somente_Said!$A:$J,8,FALSE),0)</f>
        <v>91492792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41873909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Sim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87019</v>
      </c>
      <c r="E236" s="18">
        <f>IFERROR(VLOOKUP(A236,[1]Monitoramento_Base_somente_Said!$A:$J,8,FALSE),0)</f>
        <v>14459836</v>
      </c>
      <c r="F236" s="18">
        <f>IFERROR(VLOOKUP(A236,[1]Monitoramento_Base_somente_Said!$A:$J,9,FALSE),0)</f>
        <v>7788</v>
      </c>
      <c r="G236" s="18">
        <f>IFERROR(VLOOKUP(A236,[1]Monitoramento_Base_somente_Said!$A:$J,10,FALSE),0)</f>
        <v>7139872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Sim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399684</v>
      </c>
      <c r="E237" s="18">
        <f>IFERROR(VLOOKUP(A237,[1]Monitoramento_Base_somente_Said!$A:$J,8,FALSE),0)</f>
        <v>51290908</v>
      </c>
      <c r="F237" s="18">
        <f>IFERROR(VLOOKUP(A237,[1]Monitoramento_Base_somente_Said!$A:$J,9,FALSE),0)</f>
        <v>186849</v>
      </c>
      <c r="G237" s="18">
        <f>IFERROR(VLOOKUP(A237,[1]Monitoramento_Base_somente_Said!$A:$J,10,FALSE),0)</f>
        <v>22157793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Sim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918262552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429114308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Sim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22810008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10661392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Sim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1795800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838040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Sim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38172574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17878924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Sim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710</v>
      </c>
      <c r="E243" s="18">
        <f>IFERROR(VLOOKUP(A243,[1]Monitoramento_Base_somente_Said!$A:$J,8,FALSE),0)</f>
        <v>10952714</v>
      </c>
      <c r="F243" s="18">
        <f>IFERROR(VLOOKUP(A243,[1]Monitoramento_Base_somente_Said!$A:$J,9,FALSE),0)</f>
        <v>1785</v>
      </c>
      <c r="G243" s="18">
        <f>IFERROR(VLOOKUP(A243,[1]Monitoramento_Base_somente_Said!$A:$J,10,FALSE),0)</f>
        <v>5269139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Sim</v>
      </c>
      <c r="W243" s="18" t="str">
        <f t="shared" si="22"/>
        <v>Sim</v>
      </c>
      <c r="X243" s="18" t="str">
        <f t="shared" si="23"/>
        <v>Sim</v>
      </c>
      <c r="Y243" s="18" t="str">
        <f t="shared" si="24"/>
        <v>Sim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49923303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24524839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Sim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6000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2800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Sim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41256841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19201777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Sim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10190220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4755436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Sim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16726984</v>
      </c>
      <c r="F248" s="18">
        <f>IFERROR(VLOOKUP(A248,[1]Monitoramento_Base_somente_Said!$A:$J,9,FALSE),0)</f>
        <v>10334</v>
      </c>
      <c r="G248" s="18">
        <f>IFERROR(VLOOKUP(A248,[1]Monitoramento_Base_somente_Said!$A:$J,10,FALSE),0)</f>
        <v>7596500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Sim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4826</v>
      </c>
      <c r="E249" s="18">
        <f>IFERROR(VLOOKUP(A249,[1]Monitoramento_Base_somente_Said!$A:$J,8,FALSE),0)</f>
        <v>5956183</v>
      </c>
      <c r="F249" s="18">
        <f>IFERROR(VLOOKUP(A249,[1]Monitoramento_Base_somente_Said!$A:$J,9,FALSE),0)</f>
        <v>19984</v>
      </c>
      <c r="G249" s="18">
        <f>IFERROR(VLOOKUP(A249,[1]Monitoramento_Base_somente_Said!$A:$J,10,FALSE),0)</f>
        <v>2726104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Sim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47390</v>
      </c>
      <c r="E250" s="18">
        <f>IFERROR(VLOOKUP(A250,[1]Monitoramento_Base_somente_Said!$A:$J,8,FALSE),0)</f>
        <v>15717879</v>
      </c>
      <c r="F250" s="18">
        <f>IFERROR(VLOOKUP(A250,[1]Monitoramento_Base_somente_Said!$A:$J,9,FALSE),0)</f>
        <v>20850</v>
      </c>
      <c r="G250" s="18">
        <f>IFERROR(VLOOKUP(A250,[1]Monitoramento_Base_somente_Said!$A:$J,10,FALSE),0)</f>
        <v>8257752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Sim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10322</v>
      </c>
      <c r="E251" s="18">
        <f>IFERROR(VLOOKUP(A251,[1]Monitoramento_Base_somente_Said!$A:$J,8,FALSE),0)</f>
        <v>4753341</v>
      </c>
      <c r="F251" s="18">
        <f>IFERROR(VLOOKUP(A251,[1]Monitoramento_Base_somente_Said!$A:$J,9,FALSE),0)</f>
        <v>11869</v>
      </c>
      <c r="G251" s="18">
        <f>IFERROR(VLOOKUP(A251,[1]Monitoramento_Base_somente_Said!$A:$J,10,FALSE),0)</f>
        <v>2097832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Sim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13782</v>
      </c>
      <c r="E253" s="18">
        <f>IFERROR(VLOOKUP(A253,[1]Monitoramento_Base_somente_Said!$A:$J,8,FALSE),0)</f>
        <v>5807664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2710080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Sim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68981220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32191236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Sim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36578</v>
      </c>
      <c r="E255" s="18">
        <f>IFERROR(VLOOKUP(A255,[1]Monitoramento_Base_somente_Said!$A:$J,8,FALSE),0)</f>
        <v>15225182</v>
      </c>
      <c r="F255" s="18">
        <f>IFERROR(VLOOKUP(A255,[1]Monitoramento_Base_somente_Said!$A:$J,9,FALSE),0)</f>
        <v>5980</v>
      </c>
      <c r="G255" s="18">
        <f>IFERROR(VLOOKUP(A255,[1]Monitoramento_Base_somente_Said!$A:$J,10,FALSE),0)</f>
        <v>6685244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Sim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16568070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7731766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Sim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841360</v>
      </c>
      <c r="E257" s="18">
        <f>IFERROR(VLOOKUP(A257,[1]Monitoramento_Base_somente_Said!$A:$J,8,FALSE),0)</f>
        <v>99214479</v>
      </c>
      <c r="F257" s="18">
        <f>IFERROR(VLOOKUP(A257,[1]Monitoramento_Base_somente_Said!$A:$J,9,FALSE),0)</f>
        <v>421727</v>
      </c>
      <c r="G257" s="18">
        <f>IFERROR(VLOOKUP(A257,[1]Monitoramento_Base_somente_Said!$A:$J,10,FALSE),0)</f>
        <v>39865303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Sim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5751390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2683982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Sim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9323730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4351074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Sim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40522770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18910626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Sim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103244</v>
      </c>
      <c r="E263" s="18">
        <f>IFERROR(VLOOKUP(A263,[1]Monitoramento_Base_somente_Said!$A:$J,8,FALSE),0)</f>
        <v>34752761</v>
      </c>
      <c r="F263" s="18">
        <f>IFERROR(VLOOKUP(A263,[1]Monitoramento_Base_somente_Said!$A:$J,9,FALSE),0)</f>
        <v>79037</v>
      </c>
      <c r="G263" s="18">
        <f>IFERROR(VLOOKUP(A263,[1]Monitoramento_Base_somente_Said!$A:$J,10,FALSE),0)</f>
        <v>16449498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Sim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1813</v>
      </c>
      <c r="E264" s="18">
        <f>IFERROR(VLOOKUP(A264,[1]Monitoramento_Base_somente_Said!$A:$J,8,FALSE),0)</f>
        <v>10964107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5148630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Sim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3894</v>
      </c>
      <c r="E265" s="18">
        <f>IFERROR(VLOOKUP(A265,[1]Monitoramento_Base_somente_Said!$A:$J,8,FALSE),0)</f>
        <v>60705114</v>
      </c>
      <c r="F265" s="18">
        <f>IFERROR(VLOOKUP(A265,[1]Monitoramento_Base_somente_Said!$A:$J,9,FALSE),0)</f>
        <v>191</v>
      </c>
      <c r="G265" s="18">
        <f>IFERROR(VLOOKUP(A265,[1]Monitoramento_Base_somente_Said!$A:$J,10,FALSE),0)</f>
        <v>28522146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Sim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13763318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13319340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6215692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Sim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37236069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17293956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Sim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281213</v>
      </c>
      <c r="E268" s="18">
        <f>IFERROR(VLOOKUP(A268,[1]Monitoramento_Base_somente_Said!$A:$J,8,FALSE),0)</f>
        <v>48148049</v>
      </c>
      <c r="F268" s="18">
        <f>IFERROR(VLOOKUP(A268,[1]Monitoramento_Base_somente_Said!$A:$J,9,FALSE),0)</f>
        <v>90</v>
      </c>
      <c r="G268" s="18">
        <f>IFERROR(VLOOKUP(A268,[1]Monitoramento_Base_somente_Said!$A:$J,10,FALSE),0)</f>
        <v>21371636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Sim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43064348</v>
      </c>
      <c r="F269" s="18">
        <f>IFERROR(VLOOKUP(A269,[1]Monitoramento_Base_somente_Said!$A:$J,9,FALSE),0)</f>
        <v>8800</v>
      </c>
      <c r="G269" s="18">
        <f>IFERROR(VLOOKUP(A269,[1]Monitoramento_Base_somente_Said!$A:$J,10,FALSE),0)</f>
        <v>21631392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Sim</v>
      </c>
      <c r="Y269" s="18" t="str">
        <f t="shared" si="30"/>
        <v>Sim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226300</v>
      </c>
      <c r="E270" s="18">
        <f>IFERROR(VLOOKUP(A270,[1]Monitoramento_Base_somente_Said!$A:$J,8,FALSE),0)</f>
        <v>115144614</v>
      </c>
      <c r="F270" s="18">
        <f>IFERROR(VLOOKUP(A270,[1]Monitoramento_Base_somente_Said!$A:$J,9,FALSE),0)</f>
        <v>126185</v>
      </c>
      <c r="G270" s="18">
        <f>IFERROR(VLOOKUP(A270,[1]Monitoramento_Base_somente_Said!$A:$J,10,FALSE),0)</f>
        <v>56019072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Sim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21852120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10197656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Sim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36673350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17114230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Sim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12147110</v>
      </c>
      <c r="F273" s="18">
        <f>IFERROR(VLOOKUP(A273,[1]Monitoramento_Base_somente_Said!$A:$J,9,FALSE),0)</f>
        <v>31793</v>
      </c>
      <c r="G273" s="18">
        <f>IFERROR(VLOOKUP(A273,[1]Monitoramento_Base_somente_Said!$A:$J,10,FALSE),0)</f>
        <v>5969635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Sim</v>
      </c>
      <c r="Y273" s="18" t="str">
        <f t="shared" si="30"/>
        <v>Sim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476607</v>
      </c>
      <c r="E274" s="18">
        <f>IFERROR(VLOOKUP(A274,[1]Monitoramento_Base_somente_Said!$A:$J,8,FALSE),0)</f>
        <v>37206213</v>
      </c>
      <c r="F274" s="18">
        <f>IFERROR(VLOOKUP(A274,[1]Monitoramento_Base_somente_Said!$A:$J,9,FALSE),0)</f>
        <v>426837</v>
      </c>
      <c r="G274" s="18">
        <f>IFERROR(VLOOKUP(A274,[1]Monitoramento_Base_somente_Said!$A:$J,10,FALSE),0)</f>
        <v>21637870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Sim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34268940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15992172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Sim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1089570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508466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Sim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74815350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34895850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Sim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165070</v>
      </c>
      <c r="E278" s="18">
        <f>IFERROR(VLOOKUP(A278,[1]Monitoramento_Base_somente_Said!$A:$J,8,FALSE),0)</f>
        <v>14678262</v>
      </c>
      <c r="F278" s="18">
        <f>IFERROR(VLOOKUP(A278,[1]Monitoramento_Base_somente_Said!$A:$J,9,FALSE),0)</f>
        <v>9000</v>
      </c>
      <c r="G278" s="18">
        <f>IFERROR(VLOOKUP(A278,[1]Monitoramento_Base_somente_Said!$A:$J,10,FALSE),0)</f>
        <v>5506766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Sim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288926</v>
      </c>
      <c r="E281" s="18">
        <f>IFERROR(VLOOKUP(A281,[1]Monitoramento_Base_somente_Said!$A:$J,8,FALSE),0)</f>
        <v>36047145</v>
      </c>
      <c r="F281" s="18">
        <f>IFERROR(VLOOKUP(A281,[1]Monitoramento_Base_somente_Said!$A:$J,9,FALSE),0)</f>
        <v>179704</v>
      </c>
      <c r="G281" s="18">
        <f>IFERROR(VLOOKUP(A281,[1]Monitoramento_Base_somente_Said!$A:$J,10,FALSE),0)</f>
        <v>14444926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Sim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60</v>
      </c>
      <c r="Q282" s="18">
        <f>IFERROR(VLOOKUP(A282,[3]Sheet1!$A:$G,7,FALSE),0)</f>
        <v>11887069</v>
      </c>
      <c r="R282" s="18">
        <f>IFERROR(VLOOKUP(A282,[3]Sheet1!$A:$H,8,FALSE),0)</f>
        <v>25335</v>
      </c>
      <c r="S282" s="18">
        <f>IFERROR(VLOOKUP(A282,[3]Sheet1!$A:$I,9,FALSE),0)</f>
        <v>8189248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Sim</v>
      </c>
      <c r="Y282" s="18" t="str">
        <f t="shared" si="30"/>
        <v>Sim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14017710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6541598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Sim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36384295</v>
      </c>
      <c r="F284" s="18">
        <f>IFERROR(VLOOKUP(A284,[1]Monitoramento_Base_somente_Said!$A:$J,9,FALSE),0)</f>
        <v>11970</v>
      </c>
      <c r="G284" s="18">
        <f>IFERROR(VLOOKUP(A284,[1]Monitoramento_Base_somente_Said!$A:$J,10,FALSE),0)</f>
        <v>17035476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Sim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307125</v>
      </c>
      <c r="E285" s="18">
        <f>IFERROR(VLOOKUP(A285,[1]Monitoramento_Base_somente_Said!$A:$J,8,FALSE),0)</f>
        <v>25172129</v>
      </c>
      <c r="F285" s="18">
        <f>IFERROR(VLOOKUP(A285,[1]Monitoramento_Base_somente_Said!$A:$J,9,FALSE),0)</f>
        <v>204391</v>
      </c>
      <c r="G285" s="18">
        <f>IFERROR(VLOOKUP(A285,[1]Monitoramento_Base_somente_Said!$A:$J,10,FALSE),0)</f>
        <v>14630431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Sim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1358588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603525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Sim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131732280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61475064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Sim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47073842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21962066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Sim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10900</v>
      </c>
      <c r="E289" s="18">
        <f>IFERROR(VLOOKUP(A289,[1]Monitoramento_Base_somente_Said!$A:$J,8,FALSE),0)</f>
        <v>87212436</v>
      </c>
      <c r="F289" s="18">
        <f>IFERROR(VLOOKUP(A289,[1]Monitoramento_Base_somente_Said!$A:$J,9,FALSE),0)</f>
        <v>3560</v>
      </c>
      <c r="G289" s="18">
        <f>IFERROR(VLOOKUP(A289,[1]Monitoramento_Base_somente_Said!$A:$J,10,FALSE),0)</f>
        <v>40897254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Sim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1043644754</v>
      </c>
      <c r="F290" s="18">
        <f>IFERROR(VLOOKUP(A290,[1]Monitoramento_Base_somente_Said!$A:$J,9,FALSE),0)</f>
        <v>8000</v>
      </c>
      <c r="G290" s="18">
        <f>IFERROR(VLOOKUP(A290,[1]Monitoramento_Base_somente_Said!$A:$J,10,FALSE),0)</f>
        <v>487036349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Sim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66442</v>
      </c>
      <c r="E291" s="18">
        <f>IFERROR(VLOOKUP(A291,[1]Monitoramento_Base_somente_Said!$A:$J,8,FALSE),0)</f>
        <v>142743025</v>
      </c>
      <c r="F291" s="18">
        <f>IFERROR(VLOOKUP(A291,[1]Monitoramento_Base_somente_Said!$A:$J,9,FALSE),0)</f>
        <v>6660</v>
      </c>
      <c r="G291" s="18">
        <f>IFERROR(VLOOKUP(A291,[1]Monitoramento_Base_somente_Said!$A:$J,10,FALSE),0)</f>
        <v>66349299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Sim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255840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119392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Sim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238643</v>
      </c>
      <c r="E293" s="18">
        <f>IFERROR(VLOOKUP(A293,[1]Monitoramento_Base_somente_Said!$A:$J,8,FALSE),0)</f>
        <v>50507730</v>
      </c>
      <c r="F293" s="18">
        <f>IFERROR(VLOOKUP(A293,[1]Monitoramento_Base_somente_Said!$A:$J,9,FALSE),0)</f>
        <v>53386</v>
      </c>
      <c r="G293" s="18">
        <f>IFERROR(VLOOKUP(A293,[1]Monitoramento_Base_somente_Said!$A:$J,10,FALSE),0)</f>
        <v>24721267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Sim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5600004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2890548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Sim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17677</v>
      </c>
      <c r="E295" s="18">
        <f>IFERROR(VLOOKUP(A295,[1]Monitoramento_Base_somente_Said!$A:$J,8,FALSE),0)</f>
        <v>64249453</v>
      </c>
      <c r="F295" s="18">
        <f>IFERROR(VLOOKUP(A295,[1]Monitoramento_Base_somente_Said!$A:$J,9,FALSE),0)</f>
        <v>25693</v>
      </c>
      <c r="G295" s="18">
        <f>IFERROR(VLOOKUP(A295,[1]Monitoramento_Base_somente_Said!$A:$J,10,FALSE),0)</f>
        <v>31925716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Sim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75758580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35354004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Sim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69422406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32331106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Sim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33472378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15639827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Sim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7198</v>
      </c>
      <c r="E300" s="18">
        <f>IFERROR(VLOOKUP(A300,[1]Monitoramento_Base_somente_Said!$A:$J,8,FALSE),0)</f>
        <v>25214094</v>
      </c>
      <c r="F300" s="18">
        <f>IFERROR(VLOOKUP(A300,[1]Monitoramento_Base_somente_Said!$A:$J,9,FALSE),0)</f>
        <v>3729</v>
      </c>
      <c r="G300" s="18">
        <f>IFERROR(VLOOKUP(A300,[1]Monitoramento_Base_somente_Said!$A:$J,10,FALSE),0)</f>
        <v>11861322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Sim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260850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121730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Sim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7299022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2079159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Sim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47808900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22310820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Sim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199295</v>
      </c>
      <c r="E304" s="18">
        <f>IFERROR(VLOOKUP(A304,[1]Monitoramento_Base_somente_Said!$A:$J,8,FALSE),0)</f>
        <v>15922536</v>
      </c>
      <c r="F304" s="18">
        <f>IFERROR(VLOOKUP(A304,[1]Monitoramento_Base_somente_Said!$A:$J,9,FALSE),0)</f>
        <v>48338</v>
      </c>
      <c r="G304" s="18">
        <f>IFERROR(VLOOKUP(A304,[1]Monitoramento_Base_somente_Said!$A:$J,10,FALSE),0)</f>
        <v>6697621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Sim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108729454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50529842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Sim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17359718</v>
      </c>
      <c r="F306" s="18">
        <f>IFERROR(VLOOKUP(A306,[1]Monitoramento_Base_somente_Said!$A:$J,9,FALSE),0)</f>
        <v>2</v>
      </c>
      <c r="G306" s="18">
        <f>IFERROR(VLOOKUP(A306,[1]Monitoramento_Base_somente_Said!$A:$J,10,FALSE),0)</f>
        <v>8476846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Sim</v>
      </c>
      <c r="Y306" s="18" t="str">
        <f t="shared" si="30"/>
        <v>Sim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189030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88214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Sim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37353296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17431526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Sim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88679670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41457304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Sim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6159990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2868642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Sim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13086004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5009674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Sim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46612620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21752556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Sim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23504430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10968734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Sim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8773391</v>
      </c>
      <c r="F314" s="18">
        <f>IFERROR(VLOOKUP(A314,[1]Monitoramento_Base_somente_Said!$A:$J,9,FALSE),0)</f>
        <v>9799</v>
      </c>
      <c r="G314" s="18">
        <f>IFERROR(VLOOKUP(A314,[1]Monitoramento_Base_somente_Said!$A:$J,10,FALSE),0)</f>
        <v>4185987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Sim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204616</v>
      </c>
      <c r="E315" s="18">
        <f>IFERROR(VLOOKUP(A315,[1]Monitoramento_Base_somente_Said!$A:$J,8,FALSE),0)</f>
        <v>18893599</v>
      </c>
      <c r="F315" s="18">
        <f>IFERROR(VLOOKUP(A315,[1]Monitoramento_Base_somente_Said!$A:$J,9,FALSE),0)</f>
        <v>63883</v>
      </c>
      <c r="G315" s="18">
        <f>IFERROR(VLOOKUP(A315,[1]Monitoramento_Base_somente_Said!$A:$J,10,FALSE),0)</f>
        <v>8806907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Sim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36009820</v>
      </c>
      <c r="F316" s="18">
        <f>IFERROR(VLOOKUP(A316,[1]Monitoramento_Base_somente_Said!$A:$J,9,FALSE),0)</f>
        <v>100</v>
      </c>
      <c r="G316" s="18">
        <f>IFERROR(VLOOKUP(A316,[1]Monitoramento_Base_somente_Said!$A:$J,10,FALSE),0)</f>
        <v>16942295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Sim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92700</v>
      </c>
      <c r="E317" s="18">
        <f>IFERROR(VLOOKUP(A317,[1]Monitoramento_Base_somente_Said!$A:$J,8,FALSE),0)</f>
        <v>867840126</v>
      </c>
      <c r="F317" s="18">
        <f>IFERROR(VLOOKUP(A317,[1]Monitoramento_Base_somente_Said!$A:$J,9,FALSE),0)</f>
        <v>28622</v>
      </c>
      <c r="G317" s="18">
        <f>IFERROR(VLOOKUP(A317,[1]Monitoramento_Base_somente_Said!$A:$J,10,FALSE),0)</f>
        <v>406757272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Sim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2536920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1142135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Sim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747310</v>
      </c>
      <c r="E319" s="18">
        <f>IFERROR(VLOOKUP(A319,[1]Monitoramento_Base_somente_Said!$A:$J,8,FALSE),0)</f>
        <v>193475732</v>
      </c>
      <c r="F319" s="18">
        <f>IFERROR(VLOOKUP(A319,[1]Monitoramento_Base_somente_Said!$A:$J,9,FALSE),0)</f>
        <v>469990</v>
      </c>
      <c r="G319" s="18">
        <f>IFERROR(VLOOKUP(A319,[1]Monitoramento_Base_somente_Said!$A:$J,10,FALSE),0)</f>
        <v>89179889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Sim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202984</v>
      </c>
      <c r="E320" s="18">
        <f>IFERROR(VLOOKUP(A320,[1]Monitoramento_Base_somente_Said!$A:$J,8,FALSE),0)</f>
        <v>24191818</v>
      </c>
      <c r="F320" s="18">
        <f>IFERROR(VLOOKUP(A320,[1]Monitoramento_Base_somente_Said!$A:$J,9,FALSE),0)</f>
        <v>56705</v>
      </c>
      <c r="G320" s="18">
        <f>IFERROR(VLOOKUP(A320,[1]Monitoramento_Base_somente_Said!$A:$J,10,FALSE),0)</f>
        <v>10320670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Sim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23582</v>
      </c>
      <c r="E321" s="18">
        <f>IFERROR(VLOOKUP(A321,[1]Monitoramento_Base_somente_Said!$A:$J,8,FALSE),0)</f>
        <v>7185368</v>
      </c>
      <c r="F321" s="18">
        <f>IFERROR(VLOOKUP(A321,[1]Monitoramento_Base_somente_Said!$A:$J,9,FALSE),0)</f>
        <v>3563</v>
      </c>
      <c r="G321" s="18">
        <f>IFERROR(VLOOKUP(A321,[1]Monitoramento_Base_somente_Said!$A:$J,10,FALSE),0)</f>
        <v>4266733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Sim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9553</v>
      </c>
      <c r="E322" s="18">
        <f>IFERROR(VLOOKUP(A322,[1]Monitoramento_Base_somente_Said!$A:$J,8,FALSE),0)</f>
        <v>14727513</v>
      </c>
      <c r="F322" s="18">
        <f>IFERROR(VLOOKUP(A322,[1]Monitoramento_Base_somente_Said!$A:$J,9,FALSE),0)</f>
        <v>17612</v>
      </c>
      <c r="G322" s="18">
        <f>IFERROR(VLOOKUP(A322,[1]Monitoramento_Base_somente_Said!$A:$J,10,FALSE),0)</f>
        <v>7776399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Sim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43761400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20421870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Sim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251485628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117122571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Sim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1490</v>
      </c>
      <c r="E325" s="18">
        <f>IFERROR(VLOOKUP(A325,[1]Monitoramento_Base_somente_Said!$A:$J,8,FALSE),0)</f>
        <v>5170905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2248586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Sim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30638</v>
      </c>
      <c r="E327" s="18">
        <f>IFERROR(VLOOKUP(A327,[1]Monitoramento_Base_somente_Said!$A:$J,8,FALSE),0)</f>
        <v>404638828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198189836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Sim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602020</v>
      </c>
      <c r="E328" s="18">
        <f>IFERROR(VLOOKUP(A328,[1]Monitoramento_Base_somente_Said!$A:$J,8,FALSE),0)</f>
        <v>129349808</v>
      </c>
      <c r="F328" s="18">
        <f>IFERROR(VLOOKUP(A328,[1]Monitoramento_Base_somente_Said!$A:$J,9,FALSE),0)</f>
        <v>489877</v>
      </c>
      <c r="G328" s="18">
        <f>IFERROR(VLOOKUP(A328,[1]Monitoramento_Base_somente_Said!$A:$J,10,FALSE),0)</f>
        <v>60753925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Sim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89316</v>
      </c>
      <c r="E329" s="18">
        <f>IFERROR(VLOOKUP(A329,[1]Monitoramento_Base_somente_Said!$A:$J,8,FALSE),0)</f>
        <v>17031505</v>
      </c>
      <c r="F329" s="18">
        <f>IFERROR(VLOOKUP(A329,[1]Monitoramento_Base_somente_Said!$A:$J,9,FALSE),0)</f>
        <v>53675</v>
      </c>
      <c r="G329" s="18">
        <f>IFERROR(VLOOKUP(A329,[1]Monitoramento_Base_somente_Said!$A:$J,10,FALSE),0)</f>
        <v>7718361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Sim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85220</v>
      </c>
      <c r="E330" s="18">
        <f>IFERROR(VLOOKUP(A330,[1]Monitoramento_Base_somente_Said!$A:$J,8,FALSE),0)</f>
        <v>55863153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25561228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Sim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10072</v>
      </c>
      <c r="E331" s="18">
        <f>IFERROR(VLOOKUP(A331,[1]Monitoramento_Base_somente_Said!$A:$J,8,FALSE),0)</f>
        <v>27718195</v>
      </c>
      <c r="F331" s="18">
        <f>IFERROR(VLOOKUP(A331,[1]Monitoramento_Base_somente_Said!$A:$J,9,FALSE),0)</f>
        <v>12295</v>
      </c>
      <c r="G331" s="18">
        <f>IFERROR(VLOOKUP(A331,[1]Monitoramento_Base_somente_Said!$A:$J,10,FALSE),0)</f>
        <v>12806906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Sim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22275078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10380125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Sim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7971900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3720220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Sim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76376</v>
      </c>
      <c r="E334" s="18">
        <f>IFERROR(VLOOKUP(A334,[1]Monitoramento_Base_somente_Said!$A:$J,8,FALSE),0)</f>
        <v>45224184</v>
      </c>
      <c r="F334" s="18">
        <f>IFERROR(VLOOKUP(A334,[1]Monitoramento_Base_somente_Said!$A:$J,9,FALSE),0)</f>
        <v>53183</v>
      </c>
      <c r="G334" s="18">
        <f>IFERROR(VLOOKUP(A334,[1]Monitoramento_Base_somente_Said!$A:$J,10,FALSE),0)</f>
        <v>20140942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Sim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29514511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13932426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Sim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20071276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9511705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Sim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43977</v>
      </c>
      <c r="E337" s="18">
        <f>IFERROR(VLOOKUP(A337,[1]Monitoramento_Base_somente_Said!$A:$J,8,FALSE),0)</f>
        <v>17613094</v>
      </c>
      <c r="F337" s="18">
        <f>IFERROR(VLOOKUP(A337,[1]Monitoramento_Base_somente_Said!$A:$J,9,FALSE),0)</f>
        <v>126903</v>
      </c>
      <c r="G337" s="18">
        <f>IFERROR(VLOOKUP(A337,[1]Monitoramento_Base_somente_Said!$A:$J,10,FALSE),0)</f>
        <v>8146812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Sim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1292100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602980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Sim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22</v>
      </c>
      <c r="E339" s="18">
        <f>IFERROR(VLOOKUP(A339,[1]Monitoramento_Base_somente_Said!$A:$J,8,FALSE),0)</f>
        <v>26676662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12232380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Sim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27988510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13108717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Sim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77813280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36312864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Sim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1425900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665420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Sim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24889305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11576642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Sim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21703860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10128468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Sim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47206</v>
      </c>
      <c r="E346" s="18">
        <f>IFERROR(VLOOKUP(A346,[1]Monitoramento_Base_somente_Said!$A:$J,8,FALSE),0)</f>
        <v>6749597</v>
      </c>
      <c r="F346" s="18">
        <f>IFERROR(VLOOKUP(A346,[1]Monitoramento_Base_somente_Said!$A:$J,9,FALSE),0)</f>
        <v>32637</v>
      </c>
      <c r="G346" s="18">
        <f>IFERROR(VLOOKUP(A346,[1]Monitoramento_Base_somente_Said!$A:$J,10,FALSE),0)</f>
        <v>3575912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Sim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18356490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8566362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Sim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236842</v>
      </c>
      <c r="E348" s="18">
        <f>IFERROR(VLOOKUP(A348,[1]Monitoramento_Base_somente_Said!$A:$J,8,FALSE),0)</f>
        <v>18020282</v>
      </c>
      <c r="F348" s="18">
        <f>IFERROR(VLOOKUP(A348,[1]Monitoramento_Base_somente_Said!$A:$J,9,FALSE),0)</f>
        <v>148154</v>
      </c>
      <c r="G348" s="18">
        <f>IFERROR(VLOOKUP(A348,[1]Monitoramento_Base_somente_Said!$A:$J,10,FALSE),0)</f>
        <v>8048001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Sim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1980000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924000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Sim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27420217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13081128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Sim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149330</v>
      </c>
      <c r="E351" s="18">
        <f>IFERROR(VLOOKUP(A351,[1]Monitoramento_Base_somente_Said!$A:$J,8,FALSE),0)</f>
        <v>6160086</v>
      </c>
      <c r="F351" s="18">
        <f>IFERROR(VLOOKUP(A351,[1]Monitoramento_Base_somente_Said!$A:$J,9,FALSE),0)</f>
        <v>14699</v>
      </c>
      <c r="G351" s="18">
        <f>IFERROR(VLOOKUP(A351,[1]Monitoramento_Base_somente_Said!$A:$J,10,FALSE),0)</f>
        <v>3148750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Sim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1926990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899262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Sim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735930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343434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Sim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8640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4032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Sim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3318780</v>
      </c>
      <c r="F355" s="18">
        <f>IFERROR(VLOOKUP(A355,[1]Monitoramento_Base_somente_Said!$A:$J,9,FALSE),0)</f>
        <v>500</v>
      </c>
      <c r="G355" s="18">
        <f>IFERROR(VLOOKUP(A355,[1]Monitoramento_Base_somente_Said!$A:$J,10,FALSE),0)</f>
        <v>3387564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Sim</v>
      </c>
      <c r="Y355" s="18" t="str">
        <f t="shared" si="36"/>
        <v>Sim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151541940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70719572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Sim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66052090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30824402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Sim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267551</v>
      </c>
      <c r="E358" s="18">
        <f>IFERROR(VLOOKUP(A358,[1]Monitoramento_Base_somente_Said!$A:$J,8,FALSE),0)</f>
        <v>69663220</v>
      </c>
      <c r="F358" s="18">
        <f>IFERROR(VLOOKUP(A358,[1]Monitoramento_Base_somente_Said!$A:$J,9,FALSE),0)</f>
        <v>89111</v>
      </c>
      <c r="G358" s="18">
        <f>IFERROR(VLOOKUP(A358,[1]Monitoramento_Base_somente_Said!$A:$J,10,FALSE),0)</f>
        <v>33763126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Sim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10349310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4829678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Sim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17171</v>
      </c>
      <c r="E360" s="18">
        <f>IFERROR(VLOOKUP(A360,[1]Monitoramento_Base_somente_Said!$A:$J,8,FALSE),0)</f>
        <v>2814787</v>
      </c>
      <c r="F360" s="18">
        <f>IFERROR(VLOOKUP(A360,[1]Monitoramento_Base_somente_Said!$A:$J,9,FALSE),0)</f>
        <v>23115</v>
      </c>
      <c r="G360" s="18">
        <f>IFERROR(VLOOKUP(A360,[1]Monitoramento_Base_somente_Said!$A:$J,10,FALSE),0)</f>
        <v>1600638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Sim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56761560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26488728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Sim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973269</v>
      </c>
      <c r="E363" s="18">
        <f>IFERROR(VLOOKUP(A363,[1]Monitoramento_Base_somente_Said!$A:$J,8,FALSE),0)</f>
        <v>131044563</v>
      </c>
      <c r="F363" s="18">
        <f>IFERROR(VLOOKUP(A363,[1]Monitoramento_Base_somente_Said!$A:$J,9,FALSE),0)</f>
        <v>580692</v>
      </c>
      <c r="G363" s="18">
        <f>IFERROR(VLOOKUP(A363,[1]Monitoramento_Base_somente_Said!$A:$J,10,FALSE),0)</f>
        <v>64245676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Sim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27739920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12941810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Sim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325593</v>
      </c>
      <c r="E366" s="18">
        <f>IFERROR(VLOOKUP(A366,[1]Monitoramento_Base_somente_Said!$A:$J,8,FALSE),0)</f>
        <v>60196652</v>
      </c>
      <c r="F366" s="18">
        <f>IFERROR(VLOOKUP(A366,[1]Monitoramento_Base_somente_Said!$A:$J,9,FALSE),0)</f>
        <v>189076</v>
      </c>
      <c r="G366" s="18">
        <f>IFERROR(VLOOKUP(A366,[1]Monitoramento_Base_somente_Said!$A:$J,10,FALSE),0)</f>
        <v>27250253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Sim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5166330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2410954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Sim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29947951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13892984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Sim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17905946</v>
      </c>
      <c r="F369" s="18">
        <f>IFERROR(VLOOKUP(A369,[1]Monitoramento_Base_somente_Said!$A:$J,9,FALSE),0)</f>
        <v>25466</v>
      </c>
      <c r="G369" s="18">
        <f>IFERROR(VLOOKUP(A369,[1]Monitoramento_Base_somente_Said!$A:$J,10,FALSE),0)</f>
        <v>7984377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Sim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12966203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6159220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Sim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565800</v>
      </c>
      <c r="E371" s="18">
        <f>IFERROR(VLOOKUP(A371,[1]Monitoramento_Base_somente_Said!$A:$J,8,FALSE),0)</f>
        <v>142323669</v>
      </c>
      <c r="F371" s="18">
        <f>IFERROR(VLOOKUP(A371,[1]Monitoramento_Base_somente_Said!$A:$J,9,FALSE),0)</f>
        <v>183735</v>
      </c>
      <c r="G371" s="18">
        <f>IFERROR(VLOOKUP(A371,[1]Monitoramento_Base_somente_Said!$A:$J,10,FALSE),0)</f>
        <v>63411123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Sim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14200</v>
      </c>
      <c r="E372" s="18">
        <f>IFERROR(VLOOKUP(A372,[1]Monitoramento_Base_somente_Said!$A:$J,8,FALSE),0)</f>
        <v>147139024</v>
      </c>
      <c r="F372" s="18">
        <f>IFERROR(VLOOKUP(A372,[1]Monitoramento_Base_somente_Said!$A:$J,9,FALSE),0)</f>
        <v>11060</v>
      </c>
      <c r="G372" s="18">
        <f>IFERROR(VLOOKUP(A372,[1]Monitoramento_Base_somente_Said!$A:$J,10,FALSE),0)</f>
        <v>68967164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Sim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3981840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1858192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30181187</v>
      </c>
      <c r="R373" s="18">
        <f>IFERROR(VLOOKUP(A373,[3]Sheet1!$A:$H,8,FALSE),0)</f>
        <v>0</v>
      </c>
      <c r="S373" s="18">
        <f>IFERROR(VLOOKUP(A373,[3]Sheet1!$A:$I,9,FALSE),0)</f>
        <v>12139822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Sim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6071994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2655533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Sim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9222</v>
      </c>
      <c r="E375" s="18">
        <f>IFERROR(VLOOKUP(A375,[1]Monitoramento_Base_somente_Said!$A:$J,8,FALSE),0)</f>
        <v>35500956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17210376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Sim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14991060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6995576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Sim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37462359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17907045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Sim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17586644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8280298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Sim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77527170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36179346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Sim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19387</v>
      </c>
      <c r="E381" s="18">
        <f>IFERROR(VLOOKUP(A381,[1]Monitoramento_Base_somente_Said!$A:$J,8,FALSE),0)</f>
        <v>26026069</v>
      </c>
      <c r="F381" s="18">
        <f>IFERROR(VLOOKUP(A381,[1]Monitoramento_Base_somente_Said!$A:$J,9,FALSE),0)</f>
        <v>11972</v>
      </c>
      <c r="G381" s="18">
        <f>IFERROR(VLOOKUP(A381,[1]Monitoramento_Base_somente_Said!$A:$J,10,FALSE),0)</f>
        <v>12689424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Sim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70629030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32960214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Sim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4699170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2192946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Sim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270904880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126490726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Sim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36260760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16921688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Sim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12711000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5931800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Sim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8160210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3808098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Sim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635452</v>
      </c>
      <c r="E392" s="18">
        <f>IFERROR(VLOOKUP(A392,[1]Monitoramento_Base_somente_Said!$A:$J,8,FALSE),0)</f>
        <v>136291205</v>
      </c>
      <c r="F392" s="18">
        <f>IFERROR(VLOOKUP(A392,[1]Monitoramento_Base_somente_Said!$A:$J,9,FALSE),0)</f>
        <v>442334</v>
      </c>
      <c r="G392" s="18">
        <f>IFERROR(VLOOKUP(A392,[1]Monitoramento_Base_somente_Said!$A:$J,10,FALSE),0)</f>
        <v>67237110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Sim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67918020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31695076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Sim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8116440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3787672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Sim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30189840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14088592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133937</v>
      </c>
      <c r="Q397" s="18">
        <f>IFERROR(VLOOKUP(A397,[3]Sheet1!$A:$G,7,FALSE),0)</f>
        <v>11221251</v>
      </c>
      <c r="R397" s="18">
        <f>IFERROR(VLOOKUP(A397,[3]Sheet1!$A:$H,8,FALSE),0)</f>
        <v>77612</v>
      </c>
      <c r="S397" s="18">
        <f>IFERROR(VLOOKUP(A397,[3]Sheet1!$A:$I,9,FALSE),0)</f>
        <v>4509478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Sim</v>
      </c>
      <c r="Y397" s="18" t="str">
        <f t="shared" si="42"/>
        <v>Sim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65905470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30755886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Sim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6158310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2873878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Sim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41883687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21676623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Sim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238291</v>
      </c>
      <c r="E401" s="18">
        <f>IFERROR(VLOOKUP(A401,[1]Monitoramento_Base_somente_Said!$A:$J,8,FALSE),0)</f>
        <v>19759780</v>
      </c>
      <c r="F401" s="18">
        <f>IFERROR(VLOOKUP(A401,[1]Monitoramento_Base_somente_Said!$A:$J,9,FALSE),0)</f>
        <v>35101</v>
      </c>
      <c r="G401" s="18">
        <f>IFERROR(VLOOKUP(A401,[1]Monitoramento_Base_somente_Said!$A:$J,10,FALSE),0)</f>
        <v>9409601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Sim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921453930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430011834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Sim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63802</v>
      </c>
      <c r="E403" s="18">
        <f>IFERROR(VLOOKUP(A403,[1]Monitoramento_Base_somente_Said!$A:$J,8,FALSE),0)</f>
        <v>32588090</v>
      </c>
      <c r="F403" s="18">
        <f>IFERROR(VLOOKUP(A403,[1]Monitoramento_Base_somente_Said!$A:$J,9,FALSE),0)</f>
        <v>37770</v>
      </c>
      <c r="G403" s="18">
        <f>IFERROR(VLOOKUP(A403,[1]Monitoramento_Base_somente_Said!$A:$J,10,FALSE),0)</f>
        <v>14713034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Sim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245063</v>
      </c>
      <c r="E404" s="18">
        <f>IFERROR(VLOOKUP(A404,[1]Monitoramento_Base_somente_Said!$A:$J,8,FALSE),0)</f>
        <v>39470386</v>
      </c>
      <c r="F404" s="18">
        <f>IFERROR(VLOOKUP(A404,[1]Monitoramento_Base_somente_Said!$A:$J,9,FALSE),0)</f>
        <v>7024</v>
      </c>
      <c r="G404" s="18">
        <f>IFERROR(VLOOKUP(A404,[1]Monitoramento_Base_somente_Said!$A:$J,10,FALSE),0)</f>
        <v>18259319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Sim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16983595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7919269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Sim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22508130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10503794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Sim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139013504</v>
      </c>
      <c r="F407" s="18">
        <f>IFERROR(VLOOKUP(A407,[1]Monitoramento_Base_somente_Said!$A:$J,9,FALSE),0)</f>
        <v>168609</v>
      </c>
      <c r="G407" s="18">
        <f>IFERROR(VLOOKUP(A407,[1]Monitoramento_Base_somente_Said!$A:$J,10,FALSE),0)</f>
        <v>64171704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Sim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38217270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17834726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Sim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17856150</v>
      </c>
      <c r="F409" s="18">
        <f>IFERROR(VLOOKUP(A409,[1]Monitoramento_Base_somente_Said!$A:$J,9,FALSE),0)</f>
        <v>10368</v>
      </c>
      <c r="G409" s="18">
        <f>IFERROR(VLOOKUP(A409,[1]Monitoramento_Base_somente_Said!$A:$J,10,FALSE),0)</f>
        <v>8574448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Sim</v>
      </c>
      <c r="Y409" s="18" t="str">
        <f t="shared" si="42"/>
        <v>Sim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2382588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1106252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Sim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1077214</v>
      </c>
      <c r="E411" s="18">
        <f>IFERROR(VLOOKUP(A411,[1]Monitoramento_Base_somente_Said!$A:$J,8,FALSE),0)</f>
        <v>388110109</v>
      </c>
      <c r="F411" s="18">
        <f>IFERROR(VLOOKUP(A411,[1]Monitoramento_Base_somente_Said!$A:$J,9,FALSE),0)</f>
        <v>1038800</v>
      </c>
      <c r="G411" s="18">
        <f>IFERROR(VLOOKUP(A411,[1]Monitoramento_Base_somente_Said!$A:$J,10,FALSE),0)</f>
        <v>184809781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Sim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31071176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14517454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Sim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10585</v>
      </c>
      <c r="E413" s="18">
        <f>IFERROR(VLOOKUP(A413,[1]Monitoramento_Base_somente_Said!$A:$J,8,FALSE),0)</f>
        <v>6031062</v>
      </c>
      <c r="F413" s="18">
        <f>IFERROR(VLOOKUP(A413,[1]Monitoramento_Base_somente_Said!$A:$J,9,FALSE),0)</f>
        <v>8785</v>
      </c>
      <c r="G413" s="18">
        <f>IFERROR(VLOOKUP(A413,[1]Monitoramento_Base_somente_Said!$A:$J,10,FALSE),0)</f>
        <v>2954297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Sim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44108</v>
      </c>
      <c r="E414" s="18">
        <f>IFERROR(VLOOKUP(A414,[1]Monitoramento_Base_somente_Said!$A:$J,8,FALSE),0)</f>
        <v>20316336</v>
      </c>
      <c r="F414" s="18">
        <f>IFERROR(VLOOKUP(A414,[1]Monitoramento_Base_somente_Said!$A:$J,9,FALSE),0)</f>
        <v>7854</v>
      </c>
      <c r="G414" s="18">
        <f>IFERROR(VLOOKUP(A414,[1]Monitoramento_Base_somente_Said!$A:$J,10,FALSE),0)</f>
        <v>9357394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Sim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254961543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118883551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Sim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1708335</v>
      </c>
      <c r="E416" s="18">
        <f>IFERROR(VLOOKUP(A416,[1]Monitoramento_Base_somente_Said!$A:$J,8,FALSE),0)</f>
        <v>261909563</v>
      </c>
      <c r="F416" s="18">
        <f>IFERROR(VLOOKUP(A416,[1]Monitoramento_Base_somente_Said!$A:$J,9,FALSE),0)</f>
        <v>1745838</v>
      </c>
      <c r="G416" s="18">
        <f>IFERROR(VLOOKUP(A416,[1]Monitoramento_Base_somente_Said!$A:$J,10,FALSE),0)</f>
        <v>129951039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Sim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18824037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9124061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Sim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120088</v>
      </c>
      <c r="E419" s="18">
        <f>IFERROR(VLOOKUP(A419,[1]Monitoramento_Base_somente_Said!$A:$J,8,FALSE),0)</f>
        <v>6299487</v>
      </c>
      <c r="F419" s="18">
        <f>IFERROR(VLOOKUP(A419,[1]Monitoramento_Base_somente_Said!$A:$J,9,FALSE),0)</f>
        <v>27191</v>
      </c>
      <c r="G419" s="18">
        <f>IFERROR(VLOOKUP(A419,[1]Monitoramento_Base_somente_Said!$A:$J,10,FALSE),0)</f>
        <v>2408110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Sim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12061170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5628546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Sim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80670</v>
      </c>
      <c r="E421" s="18">
        <f>IFERROR(VLOOKUP(A421,[1]Monitoramento_Base_somente_Said!$A:$J,8,FALSE),0)</f>
        <v>7389352</v>
      </c>
      <c r="F421" s="18">
        <f>IFERROR(VLOOKUP(A421,[1]Monitoramento_Base_somente_Said!$A:$J,9,FALSE),0)</f>
        <v>29385</v>
      </c>
      <c r="G421" s="18">
        <f>IFERROR(VLOOKUP(A421,[1]Monitoramento_Base_somente_Said!$A:$J,10,FALSE),0)</f>
        <v>3907007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Sim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13943670</v>
      </c>
      <c r="F422" s="18">
        <f>IFERROR(VLOOKUP(A422,[1]Monitoramento_Base_somente_Said!$A:$J,9,FALSE),0)</f>
        <v>14248</v>
      </c>
      <c r="G422" s="18">
        <f>IFERROR(VLOOKUP(A422,[1]Monitoramento_Base_somente_Said!$A:$J,10,FALSE),0)</f>
        <v>6464242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Sim</v>
      </c>
      <c r="Y422" s="18" t="str">
        <f t="shared" si="42"/>
        <v>Sim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2188644</v>
      </c>
      <c r="F425" s="18">
        <f>IFERROR(VLOOKUP(A425,[1]Monitoramento_Base_somente_Said!$A:$J,9,FALSE),0)</f>
        <v>10006</v>
      </c>
      <c r="G425" s="18">
        <f>IFERROR(VLOOKUP(A425,[1]Monitoramento_Base_somente_Said!$A:$J,10,FALSE),0)</f>
        <v>2025258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Sim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21009468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9701254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Sim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11177</v>
      </c>
      <c r="E427" s="18">
        <f>IFERROR(VLOOKUP(A427,[1]Monitoramento_Base_somente_Said!$A:$J,8,FALSE),0)</f>
        <v>4892909</v>
      </c>
      <c r="F427" s="18">
        <f>IFERROR(VLOOKUP(A427,[1]Monitoramento_Base_somente_Said!$A:$J,9,FALSE),0)</f>
        <v>13676</v>
      </c>
      <c r="G427" s="18">
        <f>IFERROR(VLOOKUP(A427,[1]Monitoramento_Base_somente_Said!$A:$J,10,FALSE),0)</f>
        <v>1914683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Sim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24844500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11594100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Sim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14569020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6798876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Sim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86821</v>
      </c>
      <c r="E430" s="18">
        <f>IFERROR(VLOOKUP(A430,[1]Monitoramento_Base_somente_Said!$A:$J,8,FALSE),0)</f>
        <v>21529084</v>
      </c>
      <c r="F430" s="18">
        <f>IFERROR(VLOOKUP(A430,[1]Monitoramento_Base_somente_Said!$A:$J,9,FALSE),0)</f>
        <v>111622</v>
      </c>
      <c r="G430" s="18">
        <f>IFERROR(VLOOKUP(A430,[1]Monitoramento_Base_somente_Said!$A:$J,10,FALSE),0)</f>
        <v>9162151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Sim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328555</v>
      </c>
      <c r="E431" s="18">
        <f>IFERROR(VLOOKUP(A431,[1]Monitoramento_Base_somente_Said!$A:$J,8,FALSE),0)</f>
        <v>102518905</v>
      </c>
      <c r="F431" s="18">
        <f>IFERROR(VLOOKUP(A431,[1]Monitoramento_Base_somente_Said!$A:$J,9,FALSE),0)</f>
        <v>196204</v>
      </c>
      <c r="G431" s="18">
        <f>IFERROR(VLOOKUP(A431,[1]Monitoramento_Base_somente_Said!$A:$J,10,FALSE),0)</f>
        <v>48429938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Sim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26073</v>
      </c>
      <c r="E432" s="18">
        <f>IFERROR(VLOOKUP(A432,[1]Monitoramento_Base_somente_Said!$A:$J,8,FALSE),0)</f>
        <v>20438480</v>
      </c>
      <c r="F432" s="18">
        <f>IFERROR(VLOOKUP(A432,[1]Monitoramento_Base_somente_Said!$A:$J,9,FALSE),0)</f>
        <v>23935</v>
      </c>
      <c r="G432" s="18">
        <f>IFERROR(VLOOKUP(A432,[1]Monitoramento_Base_somente_Said!$A:$J,10,FALSE),0)</f>
        <v>10008804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Sim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523590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244342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Sim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9582814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5242390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Sim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4776300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2224561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Sim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7632930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3562034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Sim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1589070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741566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Sim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77058522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42017940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Sim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2304990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1075662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Sim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25503695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11720547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Sim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46591770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21742826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Sim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178067</v>
      </c>
      <c r="E443" s="18">
        <f>IFERROR(VLOOKUP(A443,[1]Monitoramento_Base_somente_Said!$A:$J,8,FALSE),0)</f>
        <v>16494924</v>
      </c>
      <c r="F443" s="18">
        <f>IFERROR(VLOOKUP(A443,[1]Monitoramento_Base_somente_Said!$A:$J,9,FALSE),0)</f>
        <v>41957</v>
      </c>
      <c r="G443" s="18">
        <f>IFERROR(VLOOKUP(A443,[1]Monitoramento_Base_somente_Said!$A:$J,10,FALSE),0)</f>
        <v>8795661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Sim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50183400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23418920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Sim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5450490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2543562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Sim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32401607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15812788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Sim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35059750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16031354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Sim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15821326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7351358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Sim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42518340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19841892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Sim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217444</v>
      </c>
      <c r="E451" s="18">
        <f>IFERROR(VLOOKUP(A451,[1]Monitoramento_Base_somente_Said!$A:$J,8,FALSE),0)</f>
        <v>23720159</v>
      </c>
      <c r="F451" s="18">
        <f>IFERROR(VLOOKUP(A451,[1]Monitoramento_Base_somente_Said!$A:$J,9,FALSE),0)</f>
        <v>113681</v>
      </c>
      <c r="G451" s="18">
        <f>IFERROR(VLOOKUP(A451,[1]Monitoramento_Base_somente_Said!$A:$J,10,FALSE),0)</f>
        <v>9390476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Sim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103302</v>
      </c>
      <c r="E453" s="18">
        <f>IFERROR(VLOOKUP(A453,[1]Monitoramento_Base_somente_Said!$A:$J,8,FALSE),0)</f>
        <v>16268084</v>
      </c>
      <c r="F453" s="18">
        <f>IFERROR(VLOOKUP(A453,[1]Monitoramento_Base_somente_Said!$A:$J,9,FALSE),0)</f>
        <v>169430</v>
      </c>
      <c r="G453" s="18">
        <f>IFERROR(VLOOKUP(A453,[1]Monitoramento_Base_somente_Said!$A:$J,10,FALSE),0)</f>
        <v>8000526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Sim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84252069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39798369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Sim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539272983</v>
      </c>
      <c r="F455" s="18">
        <f>IFERROR(VLOOKUP(A455,[1]Monitoramento_Base_somente_Said!$A:$J,9,FALSE),0)</f>
        <v>64772</v>
      </c>
      <c r="G455" s="18">
        <f>IFERROR(VLOOKUP(A455,[1]Monitoramento_Base_somente_Said!$A:$J,10,FALSE),0)</f>
        <v>254260728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Sim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23121060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10789828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Sim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35831700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16721460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Sim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34589519</v>
      </c>
      <c r="F458" s="18">
        <f>IFERROR(VLOOKUP(A458,[1]Monitoramento_Base_somente_Said!$A:$J,9,FALSE),0)</f>
        <v>1760</v>
      </c>
      <c r="G458" s="18">
        <f>IFERROR(VLOOKUP(A458,[1]Monitoramento_Base_somente_Said!$A:$J,10,FALSE),0)</f>
        <v>16869502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Sim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13347180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6228684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Sim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430775</v>
      </c>
      <c r="E460" s="18">
        <f>IFERROR(VLOOKUP(A460,[1]Monitoramento_Base_somente_Said!$A:$J,8,FALSE),0)</f>
        <v>18990145</v>
      </c>
      <c r="F460" s="18">
        <f>IFERROR(VLOOKUP(A460,[1]Monitoramento_Base_somente_Said!$A:$J,9,FALSE),0)</f>
        <v>167112</v>
      </c>
      <c r="G460" s="18">
        <f>IFERROR(VLOOKUP(A460,[1]Monitoramento_Base_somente_Said!$A:$J,10,FALSE),0)</f>
        <v>13462046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Sim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26920909</v>
      </c>
      <c r="F461" s="18">
        <f>IFERROR(VLOOKUP(A461,[1]Monitoramento_Base_somente_Said!$A:$J,9,FALSE),0)</f>
        <v>256488</v>
      </c>
      <c r="G461" s="18">
        <f>IFERROR(VLOOKUP(A461,[1]Monitoramento_Base_somente_Said!$A:$J,10,FALSE),0)</f>
        <v>10481624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Sim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123439314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57274094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Sim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1687110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787318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Sim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3065760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1423338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Sim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162324</v>
      </c>
      <c r="E465" s="18">
        <f>IFERROR(VLOOKUP(A465,[1]Monitoramento_Base_somente_Said!$A:$J,8,FALSE),0)</f>
        <v>21271633</v>
      </c>
      <c r="F465" s="18">
        <f>IFERROR(VLOOKUP(A465,[1]Monitoramento_Base_somente_Said!$A:$J,9,FALSE),0)</f>
        <v>85529</v>
      </c>
      <c r="G465" s="18">
        <f>IFERROR(VLOOKUP(A465,[1]Monitoramento_Base_somente_Said!$A:$J,10,FALSE),0)</f>
        <v>9098236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Sim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15590480</v>
      </c>
      <c r="F466" s="18">
        <f>IFERROR(VLOOKUP(A466,[1]Monitoramento_Base_somente_Said!$A:$J,9,FALSE),0)</f>
        <v>80627</v>
      </c>
      <c r="G466" s="18">
        <f>IFERROR(VLOOKUP(A466,[1]Monitoramento_Base_somente_Said!$A:$J,10,FALSE),0)</f>
        <v>7281072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Sim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155774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72688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Sim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19418310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9061878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Sim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21130890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9861082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Sim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56786</v>
      </c>
      <c r="E470" s="18">
        <f>IFERROR(VLOOKUP(A470,[1]Monitoramento_Base_somente_Said!$A:$J,8,FALSE),0)</f>
        <v>31360166</v>
      </c>
      <c r="F470" s="18">
        <f>IFERROR(VLOOKUP(A470,[1]Monitoramento_Base_somente_Said!$A:$J,9,FALSE),0)</f>
        <v>87180</v>
      </c>
      <c r="G470" s="18">
        <f>IFERROR(VLOOKUP(A470,[1]Monitoramento_Base_somente_Said!$A:$J,10,FALSE),0)</f>
        <v>13740411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Sim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7226322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3369940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Sim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62173</v>
      </c>
      <c r="E472" s="18">
        <f>IFERROR(VLOOKUP(A472,[1]Monitoramento_Base_somente_Said!$A:$J,8,FALSE),0)</f>
        <v>4973843</v>
      </c>
      <c r="F472" s="18">
        <f>IFERROR(VLOOKUP(A472,[1]Monitoramento_Base_somente_Said!$A:$J,9,FALSE),0)</f>
        <v>29261</v>
      </c>
      <c r="G472" s="18">
        <f>IFERROR(VLOOKUP(A472,[1]Monitoramento_Base_somente_Said!$A:$J,10,FALSE),0)</f>
        <v>3528292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Sim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5542054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2576518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Sim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3522854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1987716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Sim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79216</v>
      </c>
      <c r="E476" s="18">
        <f>IFERROR(VLOOKUP(A476,[1]Monitoramento_Base_somente_Said!$A:$J,8,FALSE),0)</f>
        <v>739401372</v>
      </c>
      <c r="F476" s="18">
        <f>IFERROR(VLOOKUP(A476,[1]Monitoramento_Base_somente_Said!$A:$J,9,FALSE),0)</f>
        <v>65020</v>
      </c>
      <c r="G476" s="18">
        <f>IFERROR(VLOOKUP(A476,[1]Monitoramento_Base_somente_Said!$A:$J,10,FALSE),0)</f>
        <v>347509728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Sim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30804810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14375578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Sim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46821308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21613938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Sim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14258751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6319813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Sim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8100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3780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Sim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2189</v>
      </c>
      <c r="E485" s="18">
        <f>IFERROR(VLOOKUP(A485,[1]Monitoramento_Base_somente_Said!$A:$J,8,FALSE),0)</f>
        <v>5085314</v>
      </c>
      <c r="F485" s="18">
        <f>IFERROR(VLOOKUP(A485,[1]Monitoramento_Base_somente_Said!$A:$J,9,FALSE),0)</f>
        <v>1509</v>
      </c>
      <c r="G485" s="18">
        <f>IFERROR(VLOOKUP(A485,[1]Monitoramento_Base_somente_Said!$A:$J,10,FALSE),0)</f>
        <v>2370742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Sim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31130</v>
      </c>
      <c r="E486" s="18">
        <f>IFERROR(VLOOKUP(A486,[1]Monitoramento_Base_somente_Said!$A:$J,8,FALSE),0)</f>
        <v>34545800</v>
      </c>
      <c r="F486" s="18">
        <f>IFERROR(VLOOKUP(A486,[1]Monitoramento_Base_somente_Said!$A:$J,9,FALSE),0)</f>
        <v>26542</v>
      </c>
      <c r="G486" s="18">
        <f>IFERROR(VLOOKUP(A486,[1]Monitoramento_Base_somente_Said!$A:$J,10,FALSE),0)</f>
        <v>15712644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Sim</v>
      </c>
      <c r="Y486" s="18" t="str">
        <f t="shared" si="48"/>
        <v>Sim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171945</v>
      </c>
      <c r="E487" s="18">
        <f>IFERROR(VLOOKUP(A487,[1]Monitoramento_Base_somente_Said!$A:$J,8,FALSE),0)</f>
        <v>12653472</v>
      </c>
      <c r="F487" s="18">
        <f>IFERROR(VLOOKUP(A487,[1]Monitoramento_Base_somente_Said!$A:$J,9,FALSE),0)</f>
        <v>119458</v>
      </c>
      <c r="G487" s="18">
        <f>IFERROR(VLOOKUP(A487,[1]Monitoramento_Base_somente_Said!$A:$J,10,FALSE),0)</f>
        <v>6554776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Sim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47208</v>
      </c>
      <c r="E488" s="18">
        <f>IFERROR(VLOOKUP(A488,[1]Monitoramento_Base_somente_Said!$A:$J,8,FALSE),0)</f>
        <v>16095365</v>
      </c>
      <c r="F488" s="18">
        <f>IFERROR(VLOOKUP(A488,[1]Monitoramento_Base_somente_Said!$A:$J,9,FALSE),0)</f>
        <v>16554</v>
      </c>
      <c r="G488" s="18">
        <f>IFERROR(VLOOKUP(A488,[1]Monitoramento_Base_somente_Said!$A:$J,10,FALSE),0)</f>
        <v>9261932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Sim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1942488510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906494638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Sim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37100</v>
      </c>
      <c r="E490" s="18">
        <f>IFERROR(VLOOKUP(A490,[1]Monitoramento_Base_somente_Said!$A:$J,8,FALSE),0)</f>
        <v>12758513</v>
      </c>
      <c r="F490" s="18">
        <f>IFERROR(VLOOKUP(A490,[1]Monitoramento_Base_somente_Said!$A:$J,9,FALSE),0)</f>
        <v>559</v>
      </c>
      <c r="G490" s="18">
        <f>IFERROR(VLOOKUP(A490,[1]Monitoramento_Base_somente_Said!$A:$J,10,FALSE),0)</f>
        <v>6385234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Sim</v>
      </c>
      <c r="Y490" s="18" t="str">
        <f t="shared" si="48"/>
        <v>Sim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37374</v>
      </c>
      <c r="E491" s="18">
        <f>IFERROR(VLOOKUP(A491,[1]Monitoramento_Base_somente_Said!$A:$J,8,FALSE),0)</f>
        <v>10121861</v>
      </c>
      <c r="F491" s="18">
        <f>IFERROR(VLOOKUP(A491,[1]Monitoramento_Base_somente_Said!$A:$J,9,FALSE),0)</f>
        <v>23581</v>
      </c>
      <c r="G491" s="18">
        <f>IFERROR(VLOOKUP(A491,[1]Monitoramento_Base_somente_Said!$A:$J,10,FALSE),0)</f>
        <v>4756542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Sim</v>
      </c>
      <c r="Y491" s="18" t="str">
        <f t="shared" si="48"/>
        <v>Sim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39026280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18212264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Sim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116163240</v>
      </c>
      <c r="F494" s="18">
        <f>IFERROR(VLOOKUP(A494,[1]Monitoramento_Base_somente_Said!$A:$J,9,FALSE),0)</f>
        <v>102893</v>
      </c>
      <c r="G494" s="18">
        <f>IFERROR(VLOOKUP(A494,[1]Monitoramento_Base_somente_Said!$A:$J,10,FALSE),0)</f>
        <v>55640720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Sim</v>
      </c>
      <c r="Y494" s="18" t="str">
        <f t="shared" si="48"/>
        <v>Sim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59857236</v>
      </c>
      <c r="F496" s="18">
        <f>IFERROR(VLOOKUP(A496,[1]Monitoramento_Base_somente_Said!$A:$J,9,FALSE),0)</f>
        <v>13616</v>
      </c>
      <c r="G496" s="18">
        <f>IFERROR(VLOOKUP(A496,[1]Monitoramento_Base_somente_Said!$A:$J,10,FALSE),0)</f>
        <v>28288441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Sim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11168842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5155150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Sim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21206229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10452670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Sim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114847</v>
      </c>
      <c r="E500" s="18">
        <f>IFERROR(VLOOKUP(A500,[1]Monitoramento_Base_somente_Said!$A:$J,8,FALSE),0)</f>
        <v>14501954</v>
      </c>
      <c r="F500" s="18">
        <f>IFERROR(VLOOKUP(A500,[1]Monitoramento_Base_somente_Said!$A:$J,9,FALSE),0)</f>
        <v>29932</v>
      </c>
      <c r="G500" s="18">
        <f>IFERROR(VLOOKUP(A500,[1]Monitoramento_Base_somente_Said!$A:$J,10,FALSE),0)</f>
        <v>6997605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Sim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38267700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17858260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Sim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154628</v>
      </c>
      <c r="E502" s="18">
        <f>IFERROR(VLOOKUP(A502,[1]Monitoramento_Base_somente_Said!$A:$J,8,FALSE),0)</f>
        <v>20876267</v>
      </c>
      <c r="F502" s="18">
        <f>IFERROR(VLOOKUP(A502,[1]Monitoramento_Base_somente_Said!$A:$J,9,FALSE),0)</f>
        <v>201503</v>
      </c>
      <c r="G502" s="18">
        <f>IFERROR(VLOOKUP(A502,[1]Monitoramento_Base_somente_Said!$A:$J,10,FALSE),0)</f>
        <v>11735453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Sim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203629</v>
      </c>
      <c r="E503" s="18">
        <f>IFERROR(VLOOKUP(A503,[1]Monitoramento_Base_somente_Said!$A:$J,8,FALSE),0)</f>
        <v>54513652</v>
      </c>
      <c r="F503" s="18">
        <f>IFERROR(VLOOKUP(A503,[1]Monitoramento_Base_somente_Said!$A:$J,9,FALSE),0)</f>
        <v>93839</v>
      </c>
      <c r="G503" s="18">
        <f>IFERROR(VLOOKUP(A503,[1]Monitoramento_Base_somente_Said!$A:$J,10,FALSE),0)</f>
        <v>25774028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Sim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146711</v>
      </c>
      <c r="E505" s="18">
        <f>IFERROR(VLOOKUP(A505,[1]Monitoramento_Base_somente_Said!$A:$J,8,FALSE),0)</f>
        <v>41238121</v>
      </c>
      <c r="F505" s="18">
        <f>IFERROR(VLOOKUP(A505,[1]Monitoramento_Base_somente_Said!$A:$J,9,FALSE),0)</f>
        <v>170764</v>
      </c>
      <c r="G505" s="18">
        <f>IFERROR(VLOOKUP(A505,[1]Monitoramento_Base_somente_Said!$A:$J,10,FALSE),0)</f>
        <v>18018740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Sim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1217042</v>
      </c>
      <c r="E506" s="18">
        <f>IFERROR(VLOOKUP(A506,[1]Monitoramento_Base_somente_Said!$A:$J,8,FALSE),0)</f>
        <v>246178890</v>
      </c>
      <c r="F506" s="18">
        <f>IFERROR(VLOOKUP(A506,[1]Monitoramento_Base_somente_Said!$A:$J,9,FALSE),0)</f>
        <v>422548</v>
      </c>
      <c r="G506" s="18">
        <f>IFERROR(VLOOKUP(A506,[1]Monitoramento_Base_somente_Said!$A:$J,10,FALSE),0)</f>
        <v>107686619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Sim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18937320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8666406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Sim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2315340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1080492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Sim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5388000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2514400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Sim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60125310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28045327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Sim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13993860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6530468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Sim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30576</v>
      </c>
      <c r="E512" s="18">
        <f>IFERROR(VLOOKUP(A512,[1]Monitoramento_Base_somente_Said!$A:$J,8,FALSE),0)</f>
        <v>18769797</v>
      </c>
      <c r="F512" s="18">
        <f>IFERROR(VLOOKUP(A512,[1]Monitoramento_Base_somente_Said!$A:$J,9,FALSE),0)</f>
        <v>22386</v>
      </c>
      <c r="G512" s="18">
        <f>IFERROR(VLOOKUP(A512,[1]Monitoramento_Base_somente_Said!$A:$J,10,FALSE),0)</f>
        <v>8995640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Sim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24920</v>
      </c>
      <c r="E513" s="18">
        <f>IFERROR(VLOOKUP(A513,[1]Monitoramento_Base_somente_Said!$A:$J,8,FALSE),0)</f>
        <v>145906890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68086074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Sim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102828</v>
      </c>
      <c r="E514" s="18">
        <f>IFERROR(VLOOKUP(A514,[1]Monitoramento_Base_somente_Said!$A:$J,8,FALSE),0)</f>
        <v>22475129</v>
      </c>
      <c r="F514" s="18">
        <f>IFERROR(VLOOKUP(A514,[1]Monitoramento_Base_somente_Said!$A:$J,9,FALSE),0)</f>
        <v>132689</v>
      </c>
      <c r="G514" s="18">
        <f>IFERROR(VLOOKUP(A514,[1]Monitoramento_Base_somente_Said!$A:$J,10,FALSE),0)</f>
        <v>10436390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Sim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76773960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35827848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Sim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85450</v>
      </c>
      <c r="E516" s="18">
        <f>IFERROR(VLOOKUP(A516,[1]Monitoramento_Base_somente_Said!$A:$J,8,FALSE),0)</f>
        <v>3932494172</v>
      </c>
      <c r="F516" s="18">
        <f>IFERROR(VLOOKUP(A516,[1]Monitoramento_Base_somente_Said!$A:$J,9,FALSE),0)</f>
        <v>49899</v>
      </c>
      <c r="G516" s="18">
        <f>IFERROR(VLOOKUP(A516,[1]Monitoramento_Base_somente_Said!$A:$J,10,FALSE),0)</f>
        <v>1837993996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Sim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1417530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661514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Sim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21314339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9946650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Sim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86117489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41281982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Sim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173626740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81025812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Sim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1966950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917910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Sim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14982540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6978825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Sim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19325550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9018590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Sim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4324980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2018324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Sim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14719209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6273145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Sim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24709890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11531282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Sim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26447550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12342190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Sim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7163694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3370766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Sim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4544520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2120776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Sim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48794</v>
      </c>
      <c r="E532" s="18">
        <f>IFERROR(VLOOKUP(A532,[1]Monitoramento_Base_somente_Said!$A:$J,8,FALSE),0)</f>
        <v>51506952</v>
      </c>
      <c r="F532" s="18">
        <f>IFERROR(VLOOKUP(A532,[1]Monitoramento_Base_somente_Said!$A:$J,9,FALSE),0)</f>
        <v>59114</v>
      </c>
      <c r="G532" s="18">
        <f>IFERROR(VLOOKUP(A532,[1]Monitoramento_Base_somente_Said!$A:$J,10,FALSE),0)</f>
        <v>23903453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Sim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115405</v>
      </c>
      <c r="E533" s="18">
        <f>IFERROR(VLOOKUP(A533,[1]Monitoramento_Base_somente_Said!$A:$J,8,FALSE),0)</f>
        <v>20492843</v>
      </c>
      <c r="F533" s="18">
        <f>IFERROR(VLOOKUP(A533,[1]Monitoramento_Base_somente_Said!$A:$J,9,FALSE),0)</f>
        <v>55548</v>
      </c>
      <c r="G533" s="18">
        <f>IFERROR(VLOOKUP(A533,[1]Monitoramento_Base_somente_Said!$A:$J,10,FALSE),0)</f>
        <v>8074758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Sim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6935823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2782681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Sim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8880230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3961304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Sim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47718268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23127341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Sim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78916085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37644950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Sim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18394980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8584324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Sim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40954</v>
      </c>
      <c r="E540" s="18">
        <f>IFERROR(VLOOKUP(A540,[1]Monitoramento_Base_somente_Said!$A:$J,8,FALSE),0)</f>
        <v>87404656</v>
      </c>
      <c r="F540" s="18">
        <f>IFERROR(VLOOKUP(A540,[1]Monitoramento_Base_somente_Said!$A:$J,9,FALSE),0)</f>
        <v>35604</v>
      </c>
      <c r="G540" s="18">
        <f>IFERROR(VLOOKUP(A540,[1]Monitoramento_Base_somente_Said!$A:$J,10,FALSE),0)</f>
        <v>39656384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Sim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3651605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2061219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Sim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10548526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4920744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Sim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14006640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6536432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Sim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64070630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30162370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Sim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191412</v>
      </c>
      <c r="E545" s="18">
        <f>IFERROR(VLOOKUP(A545,[1]Monitoramento_Base_somente_Said!$A:$J,8,FALSE),0)</f>
        <v>34298833</v>
      </c>
      <c r="F545" s="18">
        <f>IFERROR(VLOOKUP(A545,[1]Monitoramento_Base_somente_Said!$A:$J,9,FALSE),0)</f>
        <v>159362</v>
      </c>
      <c r="G545" s="18">
        <f>IFERROR(VLOOKUP(A545,[1]Monitoramento_Base_somente_Said!$A:$J,10,FALSE),0)</f>
        <v>13397594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Sim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22483683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10392995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Sim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320982210</v>
      </c>
      <c r="F547" s="18">
        <f>IFERROR(VLOOKUP(A547,[1]Monitoramento_Base_somente_Said!$A:$J,9,FALSE),0)</f>
        <v>44292</v>
      </c>
      <c r="G547" s="18">
        <f>IFERROR(VLOOKUP(A547,[1]Monitoramento_Base_somente_Said!$A:$J,10,FALSE),0)</f>
        <v>149791548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Sim</v>
      </c>
      <c r="Y547" s="18" t="str">
        <f t="shared" si="54"/>
        <v>Sim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56524</v>
      </c>
      <c r="E548" s="18">
        <f>IFERROR(VLOOKUP(A548,[1]Monitoramento_Base_somente_Said!$A:$J,8,FALSE),0)</f>
        <v>22773592</v>
      </c>
      <c r="F548" s="18">
        <f>IFERROR(VLOOKUP(A548,[1]Monitoramento_Base_somente_Said!$A:$J,9,FALSE),0)</f>
        <v>47424</v>
      </c>
      <c r="G548" s="18">
        <f>IFERROR(VLOOKUP(A548,[1]Monitoramento_Base_somente_Said!$A:$J,10,FALSE),0)</f>
        <v>11732662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Sim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33399568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15577590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Sim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250693</v>
      </c>
      <c r="E550" s="18">
        <f>IFERROR(VLOOKUP(A550,[1]Monitoramento_Base_somente_Said!$A:$J,8,FALSE),0)</f>
        <v>140714607</v>
      </c>
      <c r="F550" s="18">
        <f>IFERROR(VLOOKUP(A550,[1]Monitoramento_Base_somente_Said!$A:$J,9,FALSE),0)</f>
        <v>365091</v>
      </c>
      <c r="G550" s="18">
        <f>IFERROR(VLOOKUP(A550,[1]Monitoramento_Base_somente_Said!$A:$J,10,FALSE),0)</f>
        <v>69625490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Sim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55873230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26065414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Sim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74480</v>
      </c>
      <c r="E554" s="18">
        <f>IFERROR(VLOOKUP(A554,[1]Monitoramento_Base_somente_Said!$A:$J,8,FALSE),0)</f>
        <v>62645934</v>
      </c>
      <c r="F554" s="18">
        <f>IFERROR(VLOOKUP(A554,[1]Monitoramento_Base_somente_Said!$A:$J,9,FALSE),0)</f>
        <v>32179</v>
      </c>
      <c r="G554" s="18">
        <f>IFERROR(VLOOKUP(A554,[1]Monitoramento_Base_somente_Said!$A:$J,10,FALSE),0)</f>
        <v>28921147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Sim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16592515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7657048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Sim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21859590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10201142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Sim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4354620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2031932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Sim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2052870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958006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Sim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20270</v>
      </c>
      <c r="E560" s="18">
        <f>IFERROR(VLOOKUP(A560,[1]Monitoramento_Base_somente_Said!$A:$J,8,FALSE),0)</f>
        <v>790026310</v>
      </c>
      <c r="F560" s="18">
        <f>IFERROR(VLOOKUP(A560,[1]Monitoramento_Base_somente_Said!$A:$J,9,FALSE),0)</f>
        <v>24821</v>
      </c>
      <c r="G560" s="18">
        <f>IFERROR(VLOOKUP(A560,[1]Monitoramento_Base_somente_Said!$A:$J,10,FALSE),0)</f>
        <v>368993572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Sim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361788</v>
      </c>
      <c r="E561" s="18">
        <f>IFERROR(VLOOKUP(A561,[1]Monitoramento_Base_somente_Said!$A:$J,8,FALSE),0)</f>
        <v>31377678</v>
      </c>
      <c r="F561" s="18">
        <f>IFERROR(VLOOKUP(A561,[1]Monitoramento_Base_somente_Said!$A:$J,9,FALSE),0)</f>
        <v>269129</v>
      </c>
      <c r="G561" s="18">
        <f>IFERROR(VLOOKUP(A561,[1]Monitoramento_Base_somente_Said!$A:$J,10,FALSE),0)</f>
        <v>15169995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Sim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79162</v>
      </c>
      <c r="E562" s="18">
        <f>IFERROR(VLOOKUP(A562,[1]Monitoramento_Base_somente_Said!$A:$J,8,FALSE),0)</f>
        <v>19544917</v>
      </c>
      <c r="F562" s="18">
        <f>IFERROR(VLOOKUP(A562,[1]Monitoramento_Base_somente_Said!$A:$J,9,FALSE),0)</f>
        <v>44650</v>
      </c>
      <c r="G562" s="18">
        <f>IFERROR(VLOOKUP(A562,[1]Monitoramento_Base_somente_Said!$A:$J,10,FALSE),0)</f>
        <v>10562403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Sim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670056</v>
      </c>
      <c r="E563" s="18">
        <f>IFERROR(VLOOKUP(A563,[1]Monitoramento_Base_somente_Said!$A:$J,8,FALSE),0)</f>
        <v>131817673</v>
      </c>
      <c r="F563" s="18">
        <f>IFERROR(VLOOKUP(A563,[1]Monitoramento_Base_somente_Said!$A:$J,9,FALSE),0)</f>
        <v>443335</v>
      </c>
      <c r="G563" s="18">
        <f>IFERROR(VLOOKUP(A563,[1]Monitoramento_Base_somente_Said!$A:$J,10,FALSE),0)</f>
        <v>58292554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Sim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6367</v>
      </c>
      <c r="E564" s="18">
        <f>IFERROR(VLOOKUP(A564,[1]Monitoramento_Base_somente_Said!$A:$J,8,FALSE),0)</f>
        <v>6958978</v>
      </c>
      <c r="F564" s="18">
        <f>IFERROR(VLOOKUP(A564,[1]Monitoramento_Base_somente_Said!$A:$J,9,FALSE),0)</f>
        <v>71346</v>
      </c>
      <c r="G564" s="18">
        <f>IFERROR(VLOOKUP(A564,[1]Monitoramento_Base_somente_Said!$A:$J,10,FALSE),0)</f>
        <v>3399106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Sim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15962430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7449134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Sim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263159939</v>
      </c>
      <c r="F566" s="18">
        <f>IFERROR(VLOOKUP(A566,[1]Monitoramento_Base_somente_Said!$A:$J,9,FALSE),0)</f>
        <v>3378</v>
      </c>
      <c r="G566" s="18">
        <f>IFERROR(VLOOKUP(A566,[1]Monitoramento_Base_somente_Said!$A:$J,10,FALSE),0)</f>
        <v>123493851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Sim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10740390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5012182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Sim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88966993</v>
      </c>
      <c r="F568" s="18">
        <f>IFERROR(VLOOKUP(A568,[1]Monitoramento_Base_somente_Said!$A:$J,9,FALSE),0)</f>
        <v>110832</v>
      </c>
      <c r="G568" s="18">
        <f>IFERROR(VLOOKUP(A568,[1]Monitoramento_Base_somente_Said!$A:$J,10,FALSE),0)</f>
        <v>42271226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Sim</v>
      </c>
      <c r="Y568" s="18" t="str">
        <f t="shared" si="54"/>
        <v>Sim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16912185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7727124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Sim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3932940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1835372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Sim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52889</v>
      </c>
      <c r="E572" s="18">
        <f>IFERROR(VLOOKUP(A572,[1]Monitoramento_Base_somente_Said!$A:$J,8,FALSE),0)</f>
        <v>8939905</v>
      </c>
      <c r="F572" s="18">
        <f>IFERROR(VLOOKUP(A572,[1]Monitoramento_Base_somente_Said!$A:$J,9,FALSE),0)</f>
        <v>1470</v>
      </c>
      <c r="G572" s="18">
        <f>IFERROR(VLOOKUP(A572,[1]Monitoramento_Base_somente_Said!$A:$J,10,FALSE),0)</f>
        <v>3703685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Sim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131065</v>
      </c>
      <c r="E573" s="18">
        <f>IFERROR(VLOOKUP(A573,[1]Monitoramento_Base_somente_Said!$A:$J,8,FALSE),0)</f>
        <v>37430897</v>
      </c>
      <c r="F573" s="18">
        <f>IFERROR(VLOOKUP(A573,[1]Monitoramento_Base_somente_Said!$A:$J,9,FALSE),0)</f>
        <v>63790</v>
      </c>
      <c r="G573" s="18">
        <f>IFERROR(VLOOKUP(A573,[1]Monitoramento_Base_somente_Said!$A:$J,10,FALSE),0)</f>
        <v>18246788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Sim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966975</v>
      </c>
      <c r="E574" s="18">
        <f>IFERROR(VLOOKUP(A574,[1]Monitoramento_Base_somente_Said!$A:$J,8,FALSE),0)</f>
        <v>108044884</v>
      </c>
      <c r="F574" s="18">
        <f>IFERROR(VLOOKUP(A574,[1]Monitoramento_Base_somente_Said!$A:$J,9,FALSE),0)</f>
        <v>69437</v>
      </c>
      <c r="G574" s="18">
        <f>IFERROR(VLOOKUP(A574,[1]Monitoramento_Base_somente_Said!$A:$J,10,FALSE),0)</f>
        <v>47554467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Sim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33217</v>
      </c>
      <c r="E575" s="18">
        <f>IFERROR(VLOOKUP(A575,[1]Monitoramento_Base_somente_Said!$A:$J,8,FALSE),0)</f>
        <v>162569308</v>
      </c>
      <c r="F575" s="18">
        <f>IFERROR(VLOOKUP(A575,[1]Monitoramento_Base_somente_Said!$A:$J,9,FALSE),0)</f>
        <v>60</v>
      </c>
      <c r="G575" s="18">
        <f>IFERROR(VLOOKUP(A575,[1]Monitoramento_Base_somente_Said!$A:$J,10,FALSE),0)</f>
        <v>75875690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Sim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5216482</v>
      </c>
      <c r="F576" s="18">
        <f>IFERROR(VLOOKUP(A576,[1]Monitoramento_Base_somente_Said!$A:$J,9,FALSE),0)</f>
        <v>4633</v>
      </c>
      <c r="G576" s="18">
        <f>IFERROR(VLOOKUP(A576,[1]Monitoramento_Base_somente_Said!$A:$J,10,FALSE),0)</f>
        <v>2025326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Sim</v>
      </c>
      <c r="Y576" s="18" t="str">
        <f t="shared" si="54"/>
        <v>Sim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8799900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4106620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Sim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9141480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4266024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Sim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67597019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32612245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Sim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274122570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127923866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Sim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28152</v>
      </c>
      <c r="E582" s="18">
        <f>IFERROR(VLOOKUP(A582,[1]Monitoramento_Base_somente_Said!$A:$J,8,FALSE),0)</f>
        <v>12041961</v>
      </c>
      <c r="F582" s="18">
        <f>IFERROR(VLOOKUP(A582,[1]Monitoramento_Base_somente_Said!$A:$J,9,FALSE),0)</f>
        <v>25138</v>
      </c>
      <c r="G582" s="18">
        <f>IFERROR(VLOOKUP(A582,[1]Monitoramento_Base_somente_Said!$A:$J,10,FALSE),0)</f>
        <v>5333547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Sim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5099430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2379734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Sim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25248545</v>
      </c>
      <c r="F584" s="18">
        <f>IFERROR(VLOOKUP(A584,[1]Monitoramento_Base_somente_Said!$A:$J,9,FALSE),0)</f>
        <v>17314</v>
      </c>
      <c r="G584" s="18">
        <f>IFERROR(VLOOKUP(A584,[1]Monitoramento_Base_somente_Said!$A:$J,10,FALSE),0)</f>
        <v>11825816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Sim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16512650</v>
      </c>
      <c r="F586" s="18">
        <f>IFERROR(VLOOKUP(A586,[1]Monitoramento_Base_somente_Said!$A:$J,9,FALSE),0)</f>
        <v>7410</v>
      </c>
      <c r="G586" s="18">
        <f>IFERROR(VLOOKUP(A586,[1]Monitoramento_Base_somente_Said!$A:$J,10,FALSE),0)</f>
        <v>7598244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Sim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5238780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2444764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Sim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22269900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10392620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Sim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9190530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4288914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Sim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80449260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37542988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Sim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2345</v>
      </c>
      <c r="E591" s="18">
        <f>IFERROR(VLOOKUP(A591,[1]Monitoramento_Base_somente_Said!$A:$J,8,FALSE),0)</f>
        <v>12671807</v>
      </c>
      <c r="F591" s="18">
        <f>IFERROR(VLOOKUP(A591,[1]Monitoramento_Base_somente_Said!$A:$J,9,FALSE),0)</f>
        <v>469</v>
      </c>
      <c r="G591" s="18">
        <f>IFERROR(VLOOKUP(A591,[1]Monitoramento_Base_somente_Said!$A:$J,10,FALSE),0)</f>
        <v>5682730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Sim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43136</v>
      </c>
      <c r="E592" s="18">
        <f>IFERROR(VLOOKUP(A592,[1]Monitoramento_Base_somente_Said!$A:$J,8,FALSE),0)</f>
        <v>9798624</v>
      </c>
      <c r="F592" s="18">
        <f>IFERROR(VLOOKUP(A592,[1]Monitoramento_Base_somente_Said!$A:$J,9,FALSE),0)</f>
        <v>137285</v>
      </c>
      <c r="G592" s="18">
        <f>IFERROR(VLOOKUP(A592,[1]Monitoramento_Base_somente_Said!$A:$J,10,FALSE),0)</f>
        <v>5499119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Sim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15001650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7000770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Sim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59147626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28206462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Sim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2298278</v>
      </c>
      <c r="F597" s="18">
        <f>IFERROR(VLOOKUP(A597,[1]Monitoramento_Base_somente_Said!$A:$J,9,FALSE),0)</f>
        <v>480</v>
      </c>
      <c r="G597" s="18">
        <f>IFERROR(VLOOKUP(A597,[1]Monitoramento_Base_somente_Said!$A:$J,10,FALSE),0)</f>
        <v>1292719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Sim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52054</v>
      </c>
      <c r="E598" s="18">
        <f>IFERROR(VLOOKUP(A598,[1]Monitoramento_Base_somente_Said!$A:$J,8,FALSE),0)</f>
        <v>58845320</v>
      </c>
      <c r="F598" s="18">
        <f>IFERROR(VLOOKUP(A598,[1]Monitoramento_Base_somente_Said!$A:$J,9,FALSE),0)</f>
        <v>8876</v>
      </c>
      <c r="G598" s="18">
        <f>IFERROR(VLOOKUP(A598,[1]Monitoramento_Base_somente_Said!$A:$J,10,FALSE),0)</f>
        <v>26695426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Sim</v>
      </c>
      <c r="Y598" s="18" t="str">
        <f t="shared" si="60"/>
        <v>Sim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53042</v>
      </c>
      <c r="E600" s="18">
        <f>IFERROR(VLOOKUP(A600,[1]Monitoramento_Base_somente_Said!$A:$J,8,FALSE),0)</f>
        <v>15507749</v>
      </c>
      <c r="F600" s="18">
        <f>IFERROR(VLOOKUP(A600,[1]Monitoramento_Base_somente_Said!$A:$J,9,FALSE),0)</f>
        <v>11671</v>
      </c>
      <c r="G600" s="18">
        <f>IFERROR(VLOOKUP(A600,[1]Monitoramento_Base_somente_Said!$A:$J,10,FALSE),0)</f>
        <v>7513374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Sim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21501762</v>
      </c>
      <c r="F601" s="18">
        <f>IFERROR(VLOOKUP(A601,[1]Monitoramento_Base_somente_Said!$A:$J,9,FALSE),0)</f>
        <v>8</v>
      </c>
      <c r="G601" s="18">
        <f>IFERROR(VLOOKUP(A601,[1]Monitoramento_Base_somente_Said!$A:$J,10,FALSE),0)</f>
        <v>11061377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Sim</v>
      </c>
      <c r="Y601" s="18" t="str">
        <f t="shared" si="60"/>
        <v>Sim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3926586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1639911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Sim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76258</v>
      </c>
      <c r="E603" s="18">
        <f>IFERROR(VLOOKUP(A603,[1]Monitoramento_Base_somente_Said!$A:$J,8,FALSE),0)</f>
        <v>8790960</v>
      </c>
      <c r="F603" s="18">
        <f>IFERROR(VLOOKUP(A603,[1]Monitoramento_Base_somente_Said!$A:$J,9,FALSE),0)</f>
        <v>52437</v>
      </c>
      <c r="G603" s="18">
        <f>IFERROR(VLOOKUP(A603,[1]Monitoramento_Base_somente_Said!$A:$J,10,FALSE),0)</f>
        <v>4618304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Sim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11255310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6991140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Sim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2316451</v>
      </c>
      <c r="E606" s="18">
        <f>IFERROR(VLOOKUP(A606,[1]Monitoramento_Base_somente_Said!$A:$J,8,FALSE),0)</f>
        <v>363426477</v>
      </c>
      <c r="F606" s="18">
        <f>IFERROR(VLOOKUP(A606,[1]Monitoramento_Base_somente_Said!$A:$J,9,FALSE),0)</f>
        <v>1861009</v>
      </c>
      <c r="G606" s="18">
        <f>IFERROR(VLOOKUP(A606,[1]Monitoramento_Base_somente_Said!$A:$J,10,FALSE),0)</f>
        <v>173351510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Sim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2425890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1132082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Sim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4514460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2106748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Sim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2726010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1272138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Sim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6202260</v>
      </c>
      <c r="F611" s="18">
        <f>IFERROR(VLOOKUP(A611,[1]Monitoramento_Base_somente_Said!$A:$J,9,FALSE),0)</f>
        <v>122677</v>
      </c>
      <c r="G611" s="18">
        <f>IFERROR(VLOOKUP(A611,[1]Monitoramento_Base_somente_Said!$A:$J,10,FALSE),0)</f>
        <v>1805642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Sim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17018</v>
      </c>
      <c r="E612" s="18">
        <f>IFERROR(VLOOKUP(A612,[1]Monitoramento_Base_somente_Said!$A:$J,8,FALSE),0)</f>
        <v>38457005</v>
      </c>
      <c r="F612" s="18">
        <f>IFERROR(VLOOKUP(A612,[1]Monitoramento_Base_somente_Said!$A:$J,9,FALSE),0)</f>
        <v>1980</v>
      </c>
      <c r="G612" s="18">
        <f>IFERROR(VLOOKUP(A612,[1]Monitoramento_Base_somente_Said!$A:$J,10,FALSE),0)</f>
        <v>17764232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Sim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765722</v>
      </c>
      <c r="E613" s="18">
        <f>IFERROR(VLOOKUP(A613,[1]Monitoramento_Base_somente_Said!$A:$J,8,FALSE),0)</f>
        <v>166359839</v>
      </c>
      <c r="F613" s="18">
        <f>IFERROR(VLOOKUP(A613,[1]Monitoramento_Base_somente_Said!$A:$J,9,FALSE),0)</f>
        <v>84818</v>
      </c>
      <c r="G613" s="18">
        <f>IFERROR(VLOOKUP(A613,[1]Monitoramento_Base_somente_Said!$A:$J,10,FALSE),0)</f>
        <v>73361314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Sim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965970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450786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Sim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139051</v>
      </c>
      <c r="E615" s="18">
        <f>IFERROR(VLOOKUP(A615,[1]Monitoramento_Base_somente_Said!$A:$J,8,FALSE),0)</f>
        <v>49574861</v>
      </c>
      <c r="F615" s="18">
        <f>IFERROR(VLOOKUP(A615,[1]Monitoramento_Base_somente_Said!$A:$J,9,FALSE),0)</f>
        <v>96251</v>
      </c>
      <c r="G615" s="18">
        <f>IFERROR(VLOOKUP(A615,[1]Monitoramento_Base_somente_Said!$A:$J,10,FALSE),0)</f>
        <v>21387971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Sim</v>
      </c>
    </row>
    <row r="616" spans="1:25" x14ac:dyDescent="0.25">
      <c r="A616" s="19">
        <v>230050</v>
      </c>
      <c r="B616" s="18">
        <f>IFERROR(VLOOKUP(A616,[1]Monitoramento_Base_somente_Said!$A:$J,5,FALSE),0)</f>
        <v>134578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83189</v>
      </c>
      <c r="E616" s="18">
        <f>IFERROR(VLOOKUP(A616,[1]Monitoramento_Base_somente_Said!$A:$J,8,FALSE),0)</f>
        <v>7966124</v>
      </c>
      <c r="F616" s="18">
        <f>IFERROR(VLOOKUP(A616,[1]Monitoramento_Base_somente_Said!$A:$J,9,FALSE),0)</f>
        <v>35742</v>
      </c>
      <c r="G616" s="18">
        <f>IFERROR(VLOOKUP(A616,[1]Monitoramento_Base_somente_Said!$A:$J,10,FALSE),0)</f>
        <v>2931020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Sim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106186</v>
      </c>
      <c r="E617" s="18">
        <f>IFERROR(VLOOKUP(A617,[1]Monitoramento_Base_somente_Said!$A:$J,8,FALSE),0)</f>
        <v>13956106</v>
      </c>
      <c r="F617" s="18">
        <f>IFERROR(VLOOKUP(A617,[1]Monitoramento_Base_somente_Said!$A:$J,9,FALSE),0)</f>
        <v>42166</v>
      </c>
      <c r="G617" s="18">
        <f>IFERROR(VLOOKUP(A617,[1]Monitoramento_Base_somente_Said!$A:$J,10,FALSE),0)</f>
        <v>5498386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Sim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94676</v>
      </c>
      <c r="E618" s="18">
        <f>IFERROR(VLOOKUP(A618,[1]Monitoramento_Base_somente_Said!$A:$J,8,FALSE),0)</f>
        <v>17155148</v>
      </c>
      <c r="F618" s="18">
        <f>IFERROR(VLOOKUP(A618,[1]Monitoramento_Base_somente_Said!$A:$J,9,FALSE),0)</f>
        <v>84351</v>
      </c>
      <c r="G618" s="18">
        <f>IFERROR(VLOOKUP(A618,[1]Monitoramento_Base_somente_Said!$A:$J,10,FALSE),0)</f>
        <v>6483037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Sim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128825</v>
      </c>
      <c r="E619" s="18">
        <f>IFERROR(VLOOKUP(A619,[1]Monitoramento_Base_somente_Said!$A:$J,8,FALSE),0)</f>
        <v>56217305</v>
      </c>
      <c r="F619" s="18">
        <f>IFERROR(VLOOKUP(A619,[1]Monitoramento_Base_somente_Said!$A:$J,9,FALSE),0)</f>
        <v>179223</v>
      </c>
      <c r="G619" s="18">
        <f>IFERROR(VLOOKUP(A619,[1]Monitoramento_Base_somente_Said!$A:$J,10,FALSE),0)</f>
        <v>23321701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Sim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68317</v>
      </c>
      <c r="E620" s="18">
        <f>IFERROR(VLOOKUP(A620,[1]Monitoramento_Base_somente_Said!$A:$J,8,FALSE),0)</f>
        <v>5092906</v>
      </c>
      <c r="F620" s="18">
        <f>IFERROR(VLOOKUP(A620,[1]Monitoramento_Base_somente_Said!$A:$J,9,FALSE),0)</f>
        <v>2448</v>
      </c>
      <c r="G620" s="18">
        <f>IFERROR(VLOOKUP(A620,[1]Monitoramento_Base_somente_Said!$A:$J,10,FALSE),0)</f>
        <v>2377707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Sim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435427</v>
      </c>
      <c r="E621" s="18">
        <f>IFERROR(VLOOKUP(A621,[1]Monitoramento_Base_somente_Said!$A:$J,8,FALSE),0)</f>
        <v>22600349</v>
      </c>
      <c r="F621" s="18">
        <f>IFERROR(VLOOKUP(A621,[1]Monitoramento_Base_somente_Said!$A:$J,9,FALSE),0)</f>
        <v>13178</v>
      </c>
      <c r="G621" s="18">
        <f>IFERROR(VLOOKUP(A621,[1]Monitoramento_Base_somente_Said!$A:$J,10,FALSE),0)</f>
        <v>9502235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Sim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913518</v>
      </c>
      <c r="E622" s="18">
        <f>IFERROR(VLOOKUP(A622,[1]Monitoramento_Base_somente_Said!$A:$J,8,FALSE),0)</f>
        <v>100521944</v>
      </c>
      <c r="F622" s="18">
        <f>IFERROR(VLOOKUP(A622,[1]Monitoramento_Base_somente_Said!$A:$J,9,FALSE),0)</f>
        <v>300625</v>
      </c>
      <c r="G622" s="18">
        <f>IFERROR(VLOOKUP(A622,[1]Monitoramento_Base_somente_Said!$A:$J,10,FALSE),0)</f>
        <v>41966364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Sim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517764</v>
      </c>
      <c r="E623" s="18">
        <f>IFERROR(VLOOKUP(A623,[1]Monitoramento_Base_somente_Said!$A:$J,8,FALSE),0)</f>
        <v>73891767</v>
      </c>
      <c r="F623" s="18">
        <f>IFERROR(VLOOKUP(A623,[1]Monitoramento_Base_somente_Said!$A:$J,9,FALSE),0)</f>
        <v>631042</v>
      </c>
      <c r="G623" s="18">
        <f>IFERROR(VLOOKUP(A623,[1]Monitoramento_Base_somente_Said!$A:$J,10,FALSE),0)</f>
        <v>25336456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Sim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229915</v>
      </c>
      <c r="E624" s="18">
        <f>IFERROR(VLOOKUP(A624,[1]Monitoramento_Base_somente_Said!$A:$J,8,FALSE),0)</f>
        <v>35935324</v>
      </c>
      <c r="F624" s="18">
        <f>IFERROR(VLOOKUP(A624,[1]Monitoramento_Base_somente_Said!$A:$J,9,FALSE),0)</f>
        <v>362081</v>
      </c>
      <c r="G624" s="18">
        <f>IFERROR(VLOOKUP(A624,[1]Monitoramento_Base_somente_Said!$A:$J,10,FALSE),0)</f>
        <v>14775308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Sim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103671</v>
      </c>
      <c r="E625" s="18">
        <f>IFERROR(VLOOKUP(A625,[1]Monitoramento_Base_somente_Said!$A:$J,8,FALSE),0)</f>
        <v>62495782</v>
      </c>
      <c r="F625" s="18">
        <f>IFERROR(VLOOKUP(A625,[1]Monitoramento_Base_somente_Said!$A:$J,9,FALSE),0)</f>
        <v>4728</v>
      </c>
      <c r="G625" s="18">
        <f>IFERROR(VLOOKUP(A625,[1]Monitoramento_Base_somente_Said!$A:$J,10,FALSE),0)</f>
        <v>29315556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Sim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391352</v>
      </c>
      <c r="E626" s="18">
        <f>IFERROR(VLOOKUP(A626,[1]Monitoramento_Base_somente_Said!$A:$J,8,FALSE),0)</f>
        <v>24577844</v>
      </c>
      <c r="F626" s="18">
        <f>IFERROR(VLOOKUP(A626,[1]Monitoramento_Base_somente_Said!$A:$J,9,FALSE),0)</f>
        <v>111665</v>
      </c>
      <c r="G626" s="18">
        <f>IFERROR(VLOOKUP(A626,[1]Monitoramento_Base_somente_Said!$A:$J,10,FALSE),0)</f>
        <v>8105491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Sim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166567</v>
      </c>
      <c r="E627" s="18">
        <f>IFERROR(VLOOKUP(A627,[1]Monitoramento_Base_somente_Said!$A:$J,8,FALSE),0)</f>
        <v>17778711</v>
      </c>
      <c r="F627" s="18">
        <f>IFERROR(VLOOKUP(A627,[1]Monitoramento_Base_somente_Said!$A:$J,9,FALSE),0)</f>
        <v>85794</v>
      </c>
      <c r="G627" s="18">
        <f>IFERROR(VLOOKUP(A627,[1]Monitoramento_Base_somente_Said!$A:$J,10,FALSE),0)</f>
        <v>6777457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Sim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75414</v>
      </c>
      <c r="E628" s="18">
        <f>IFERROR(VLOOKUP(A628,[1]Monitoramento_Base_somente_Said!$A:$J,8,FALSE),0)</f>
        <v>9685870</v>
      </c>
      <c r="F628" s="18">
        <f>IFERROR(VLOOKUP(A628,[1]Monitoramento_Base_somente_Said!$A:$J,9,FALSE),0)</f>
        <v>29599</v>
      </c>
      <c r="G628" s="18">
        <f>IFERROR(VLOOKUP(A628,[1]Monitoramento_Base_somente_Said!$A:$J,10,FALSE),0)</f>
        <v>3852896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Sim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170519</v>
      </c>
      <c r="E629" s="18">
        <f>IFERROR(VLOOKUP(A629,[1]Monitoramento_Base_somente_Said!$A:$J,8,FALSE),0)</f>
        <v>32855656</v>
      </c>
      <c r="F629" s="18">
        <f>IFERROR(VLOOKUP(A629,[1]Monitoramento_Base_somente_Said!$A:$J,9,FALSE),0)</f>
        <v>101371</v>
      </c>
      <c r="G629" s="18">
        <f>IFERROR(VLOOKUP(A629,[1]Monitoramento_Base_somente_Said!$A:$J,10,FALSE),0)</f>
        <v>13806651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Sim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75054846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35140252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Sim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15425</v>
      </c>
      <c r="E631" s="18">
        <f>IFERROR(VLOOKUP(A631,[1]Monitoramento_Base_somente_Said!$A:$J,8,FALSE),0)</f>
        <v>10852623</v>
      </c>
      <c r="F631" s="18">
        <f>IFERROR(VLOOKUP(A631,[1]Monitoramento_Base_somente_Said!$A:$J,9,FALSE),0)</f>
        <v>49551</v>
      </c>
      <c r="G631" s="18">
        <f>IFERROR(VLOOKUP(A631,[1]Monitoramento_Base_somente_Said!$A:$J,10,FALSE),0)</f>
        <v>4565181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Sim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137498</v>
      </c>
      <c r="E632" s="18">
        <f>IFERROR(VLOOKUP(A632,[1]Monitoramento_Base_somente_Said!$A:$J,8,FALSE),0)</f>
        <v>32752640</v>
      </c>
      <c r="F632" s="18">
        <f>IFERROR(VLOOKUP(A632,[1]Monitoramento_Base_somente_Said!$A:$J,9,FALSE),0)</f>
        <v>189039</v>
      </c>
      <c r="G632" s="18">
        <f>IFERROR(VLOOKUP(A632,[1]Monitoramento_Base_somente_Said!$A:$J,10,FALSE),0)</f>
        <v>12688623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Sim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619006</v>
      </c>
      <c r="E633" s="18">
        <f>IFERROR(VLOOKUP(A633,[1]Monitoramento_Base_somente_Said!$A:$J,8,FALSE),0)</f>
        <v>165987412</v>
      </c>
      <c r="F633" s="18">
        <f>IFERROR(VLOOKUP(A633,[1]Monitoramento_Base_somente_Said!$A:$J,9,FALSE),0)</f>
        <v>206452</v>
      </c>
      <c r="G633" s="18">
        <f>IFERROR(VLOOKUP(A633,[1]Monitoramento_Base_somente_Said!$A:$J,10,FALSE),0)</f>
        <v>77305063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Sim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411901</v>
      </c>
      <c r="E634" s="18">
        <f>IFERROR(VLOOKUP(A634,[1]Monitoramento_Base_somente_Said!$A:$J,8,FALSE),0)</f>
        <v>18622136</v>
      </c>
      <c r="F634" s="18">
        <f>IFERROR(VLOOKUP(A634,[1]Monitoramento_Base_somente_Said!$A:$J,9,FALSE),0)</f>
        <v>87364</v>
      </c>
      <c r="G634" s="18">
        <f>IFERROR(VLOOKUP(A634,[1]Monitoramento_Base_somente_Said!$A:$J,10,FALSE),0)</f>
        <v>5987812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Sim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178578</v>
      </c>
      <c r="E635" s="18">
        <f>IFERROR(VLOOKUP(A635,[1]Monitoramento_Base_somente_Said!$A:$J,8,FALSE),0)</f>
        <v>45402168</v>
      </c>
      <c r="F635" s="18">
        <f>IFERROR(VLOOKUP(A635,[1]Monitoramento_Base_somente_Said!$A:$J,9,FALSE),0)</f>
        <v>95661</v>
      </c>
      <c r="G635" s="18">
        <f>IFERROR(VLOOKUP(A635,[1]Monitoramento_Base_somente_Said!$A:$J,10,FALSE),0)</f>
        <v>19107600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Sim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111542</v>
      </c>
      <c r="E636" s="18">
        <f>IFERROR(VLOOKUP(A636,[1]Monitoramento_Base_somente_Said!$A:$J,8,FALSE),0)</f>
        <v>1661600</v>
      </c>
      <c r="F636" s="18">
        <f>IFERROR(VLOOKUP(A636,[1]Monitoramento_Base_somente_Said!$A:$J,9,FALSE),0)</f>
        <v>18266</v>
      </c>
      <c r="G636" s="18">
        <f>IFERROR(VLOOKUP(A636,[1]Monitoramento_Base_somente_Said!$A:$J,10,FALSE),0)</f>
        <v>182777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Sim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37808</v>
      </c>
      <c r="E637" s="18">
        <f>IFERROR(VLOOKUP(A637,[1]Monitoramento_Base_somente_Said!$A:$J,8,FALSE),0)</f>
        <v>34768470</v>
      </c>
      <c r="F637" s="18">
        <f>IFERROR(VLOOKUP(A637,[1]Monitoramento_Base_somente_Said!$A:$J,9,FALSE),0)</f>
        <v>8583</v>
      </c>
      <c r="G637" s="18">
        <f>IFERROR(VLOOKUP(A637,[1]Monitoramento_Base_somente_Said!$A:$J,10,FALSE),0)</f>
        <v>15115063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Sim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255462</v>
      </c>
      <c r="E638" s="18">
        <f>IFERROR(VLOOKUP(A638,[1]Monitoramento_Base_somente_Said!$A:$J,8,FALSE),0)</f>
        <v>31182750</v>
      </c>
      <c r="F638" s="18">
        <f>IFERROR(VLOOKUP(A638,[1]Monitoramento_Base_somente_Said!$A:$J,9,FALSE),0)</f>
        <v>117933</v>
      </c>
      <c r="G638" s="18">
        <f>IFERROR(VLOOKUP(A638,[1]Monitoramento_Base_somente_Said!$A:$J,10,FALSE),0)</f>
        <v>12114850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Sim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371109</v>
      </c>
      <c r="E639" s="18">
        <f>IFERROR(VLOOKUP(A639,[1]Monitoramento_Base_somente_Said!$A:$J,8,FALSE),0)</f>
        <v>11720705</v>
      </c>
      <c r="F639" s="18">
        <f>IFERROR(VLOOKUP(A639,[1]Monitoramento_Base_somente_Said!$A:$J,9,FALSE),0)</f>
        <v>116284</v>
      </c>
      <c r="G639" s="18">
        <f>IFERROR(VLOOKUP(A639,[1]Monitoramento_Base_somente_Said!$A:$J,10,FALSE),0)</f>
        <v>3889567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Sim</v>
      </c>
    </row>
    <row r="640" spans="1:25" x14ac:dyDescent="0.25">
      <c r="A640" s="19">
        <v>230240</v>
      </c>
      <c r="B640" s="18">
        <f>IFERROR(VLOOKUP(A640,[1]Monitoramento_Base_somente_Said!$A:$J,5,FALSE),0)</f>
        <v>816261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249893</v>
      </c>
      <c r="E640" s="18">
        <f>IFERROR(VLOOKUP(A640,[1]Monitoramento_Base_somente_Said!$A:$J,8,FALSE),0)</f>
        <v>38952356</v>
      </c>
      <c r="F640" s="18">
        <f>IFERROR(VLOOKUP(A640,[1]Monitoramento_Base_somente_Said!$A:$J,9,FALSE),0)</f>
        <v>132897</v>
      </c>
      <c r="G640" s="18">
        <f>IFERROR(VLOOKUP(A640,[1]Monitoramento_Base_somente_Said!$A:$J,10,FALSE),0)</f>
        <v>15822639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Sim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201224</v>
      </c>
      <c r="E641" s="18">
        <f>IFERROR(VLOOKUP(A641,[1]Monitoramento_Base_somente_Said!$A:$J,8,FALSE),0)</f>
        <v>47004064</v>
      </c>
      <c r="F641" s="18">
        <f>IFERROR(VLOOKUP(A641,[1]Monitoramento_Base_somente_Said!$A:$J,9,FALSE),0)</f>
        <v>135851</v>
      </c>
      <c r="G641" s="18">
        <f>IFERROR(VLOOKUP(A641,[1]Monitoramento_Base_somente_Said!$A:$J,10,FALSE),0)</f>
        <v>18251169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Sim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962644</v>
      </c>
      <c r="E642" s="18">
        <f>IFERROR(VLOOKUP(A642,[1]Monitoramento_Base_somente_Said!$A:$J,8,FALSE),0)</f>
        <v>124761277</v>
      </c>
      <c r="F642" s="18">
        <f>IFERROR(VLOOKUP(A642,[1]Monitoramento_Base_somente_Said!$A:$J,9,FALSE),0)</f>
        <v>593367</v>
      </c>
      <c r="G642" s="18">
        <f>IFERROR(VLOOKUP(A642,[1]Monitoramento_Base_somente_Said!$A:$J,10,FALSE),0)</f>
        <v>56395557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Sim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90796</v>
      </c>
      <c r="E643" s="18">
        <f>IFERROR(VLOOKUP(A643,[1]Monitoramento_Base_somente_Said!$A:$J,8,FALSE),0)</f>
        <v>399431731</v>
      </c>
      <c r="F643" s="18">
        <f>IFERROR(VLOOKUP(A643,[1]Monitoramento_Base_somente_Said!$A:$J,9,FALSE),0)</f>
        <v>11772</v>
      </c>
      <c r="G643" s="18">
        <f>IFERROR(VLOOKUP(A643,[1]Monitoramento_Base_somente_Said!$A:$J,10,FALSE),0)</f>
        <v>185843273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Sim</v>
      </c>
      <c r="Y643" s="18" t="str">
        <f t="shared" si="60"/>
        <v>Sim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710682</v>
      </c>
      <c r="E644" s="18">
        <f>IFERROR(VLOOKUP(A644,[1]Monitoramento_Base_somente_Said!$A:$J,8,FALSE),0)</f>
        <v>142788983</v>
      </c>
      <c r="F644" s="18">
        <f>IFERROR(VLOOKUP(A644,[1]Monitoramento_Base_somente_Said!$A:$J,9,FALSE),0)</f>
        <v>502528</v>
      </c>
      <c r="G644" s="18">
        <f>IFERROR(VLOOKUP(A644,[1]Monitoramento_Base_somente_Said!$A:$J,10,FALSE),0)</f>
        <v>61322113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Sim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319251</v>
      </c>
      <c r="E645" s="18">
        <f>IFERROR(VLOOKUP(A645,[1]Monitoramento_Base_somente_Said!$A:$J,8,FALSE),0)</f>
        <v>14200899</v>
      </c>
      <c r="F645" s="18">
        <f>IFERROR(VLOOKUP(A645,[1]Monitoramento_Base_somente_Said!$A:$J,9,FALSE),0)</f>
        <v>12776</v>
      </c>
      <c r="G645" s="18">
        <f>IFERROR(VLOOKUP(A645,[1]Monitoramento_Base_somente_Said!$A:$J,10,FALSE),0)</f>
        <v>3667415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Sim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91792</v>
      </c>
      <c r="E646" s="18">
        <f>IFERROR(VLOOKUP(A646,[1]Monitoramento_Base_somente_Said!$A:$J,8,FALSE),0)</f>
        <v>12511468</v>
      </c>
      <c r="F646" s="18">
        <f>IFERROR(VLOOKUP(A646,[1]Monitoramento_Base_somente_Said!$A:$J,9,FALSE),0)</f>
        <v>124816</v>
      </c>
      <c r="G646" s="18">
        <f>IFERROR(VLOOKUP(A646,[1]Monitoramento_Base_somente_Said!$A:$J,10,FALSE),0)</f>
        <v>4495200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Sim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19170830</v>
      </c>
      <c r="F647" s="18">
        <f>IFERROR(VLOOKUP(A647,[1]Monitoramento_Base_somente_Said!$A:$J,9,FALSE),0)</f>
        <v>124720</v>
      </c>
      <c r="G647" s="18">
        <f>IFERROR(VLOOKUP(A647,[1]Monitoramento_Base_somente_Said!$A:$J,10,FALSE),0)</f>
        <v>6573468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Sim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322714</v>
      </c>
      <c r="E648" s="18">
        <f>IFERROR(VLOOKUP(A648,[1]Monitoramento_Base_somente_Said!$A:$J,8,FALSE),0)</f>
        <v>25733710</v>
      </c>
      <c r="F648" s="18">
        <f>IFERROR(VLOOKUP(A648,[1]Monitoramento_Base_somente_Said!$A:$J,9,FALSE),0)</f>
        <v>136768</v>
      </c>
      <c r="G648" s="18">
        <f>IFERROR(VLOOKUP(A648,[1]Monitoramento_Base_somente_Said!$A:$J,10,FALSE),0)</f>
        <v>10386892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Sim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3431850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1601530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Sim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300579</v>
      </c>
      <c r="E650" s="18">
        <f>IFERROR(VLOOKUP(A650,[1]Monitoramento_Base_somente_Said!$A:$J,8,FALSE),0)</f>
        <v>20748696</v>
      </c>
      <c r="F650" s="18">
        <f>IFERROR(VLOOKUP(A650,[1]Monitoramento_Base_somente_Said!$A:$J,9,FALSE),0)</f>
        <v>93577</v>
      </c>
      <c r="G650" s="18">
        <f>IFERROR(VLOOKUP(A650,[1]Monitoramento_Base_somente_Said!$A:$J,10,FALSE),0)</f>
        <v>9092814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Sim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816211</v>
      </c>
      <c r="E651" s="18">
        <f>IFERROR(VLOOKUP(A651,[1]Monitoramento_Base_somente_Said!$A:$J,8,FALSE),0)</f>
        <v>83985990</v>
      </c>
      <c r="F651" s="18">
        <f>IFERROR(VLOOKUP(A651,[1]Monitoramento_Base_somente_Said!$A:$J,9,FALSE),0)</f>
        <v>461664</v>
      </c>
      <c r="G651" s="18">
        <f>IFERROR(VLOOKUP(A651,[1]Monitoramento_Base_somente_Said!$A:$J,10,FALSE),0)</f>
        <v>29363875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Sim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155662</v>
      </c>
      <c r="E652" s="18">
        <f>IFERROR(VLOOKUP(A652,[1]Monitoramento_Base_somente_Said!$A:$J,8,FALSE),0)</f>
        <v>20966274</v>
      </c>
      <c r="F652" s="18">
        <f>IFERROR(VLOOKUP(A652,[1]Monitoramento_Base_somente_Said!$A:$J,9,FALSE),0)</f>
        <v>32163</v>
      </c>
      <c r="G652" s="18">
        <f>IFERROR(VLOOKUP(A652,[1]Monitoramento_Base_somente_Said!$A:$J,10,FALSE),0)</f>
        <v>8895389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Sim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22521</v>
      </c>
      <c r="E653" s="18">
        <f>IFERROR(VLOOKUP(A653,[1]Monitoramento_Base_somente_Said!$A:$J,8,FALSE),0)</f>
        <v>34380462</v>
      </c>
      <c r="F653" s="18">
        <f>IFERROR(VLOOKUP(A653,[1]Monitoramento_Base_somente_Said!$A:$J,9,FALSE),0)</f>
        <v>6544</v>
      </c>
      <c r="G653" s="18">
        <f>IFERROR(VLOOKUP(A653,[1]Monitoramento_Base_somente_Said!$A:$J,10,FALSE),0)</f>
        <v>15745143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Sim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3008179</v>
      </c>
      <c r="E654" s="18">
        <f>IFERROR(VLOOKUP(A654,[1]Monitoramento_Base_somente_Said!$A:$J,8,FALSE),0)</f>
        <v>270167683</v>
      </c>
      <c r="F654" s="18">
        <f>IFERROR(VLOOKUP(A654,[1]Monitoramento_Base_somente_Said!$A:$J,9,FALSE),0)</f>
        <v>1058201</v>
      </c>
      <c r="G654" s="18">
        <f>IFERROR(VLOOKUP(A654,[1]Monitoramento_Base_somente_Said!$A:$J,10,FALSE),0)</f>
        <v>95662968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Sim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225959</v>
      </c>
      <c r="E655" s="18">
        <f>IFERROR(VLOOKUP(A655,[1]Monitoramento_Base_somente_Said!$A:$J,8,FALSE),0)</f>
        <v>20710155</v>
      </c>
      <c r="F655" s="18">
        <f>IFERROR(VLOOKUP(A655,[1]Monitoramento_Base_somente_Said!$A:$J,9,FALSE),0)</f>
        <v>34635</v>
      </c>
      <c r="G655" s="18">
        <f>IFERROR(VLOOKUP(A655,[1]Monitoramento_Base_somente_Said!$A:$J,10,FALSE),0)</f>
        <v>6919698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Sim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71000</v>
      </c>
      <c r="E656" s="18">
        <f>IFERROR(VLOOKUP(A656,[1]Monitoramento_Base_somente_Said!$A:$J,8,FALSE),0)</f>
        <v>27983740</v>
      </c>
      <c r="F656" s="18">
        <f>IFERROR(VLOOKUP(A656,[1]Monitoramento_Base_somente_Said!$A:$J,9,FALSE),0)</f>
        <v>106104</v>
      </c>
      <c r="G656" s="18">
        <f>IFERROR(VLOOKUP(A656,[1]Monitoramento_Base_somente_Said!$A:$J,10,FALSE),0)</f>
        <v>11608318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Sim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213111</v>
      </c>
      <c r="E657" s="18">
        <f>IFERROR(VLOOKUP(A657,[1]Monitoramento_Base_somente_Said!$A:$J,8,FALSE),0)</f>
        <v>19711196</v>
      </c>
      <c r="F657" s="18">
        <f>IFERROR(VLOOKUP(A657,[1]Monitoramento_Base_somente_Said!$A:$J,9,FALSE),0)</f>
        <v>41808</v>
      </c>
      <c r="G657" s="18">
        <f>IFERROR(VLOOKUP(A657,[1]Monitoramento_Base_somente_Said!$A:$J,10,FALSE),0)</f>
        <v>7091106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Sim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143180842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69590388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Sim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200952</v>
      </c>
      <c r="E659" s="18">
        <f>IFERROR(VLOOKUP(A659,[1]Monitoramento_Base_somente_Said!$A:$J,8,FALSE),0)</f>
        <v>18452462</v>
      </c>
      <c r="F659" s="18">
        <f>IFERROR(VLOOKUP(A659,[1]Monitoramento_Base_somente_Said!$A:$J,9,FALSE),0)</f>
        <v>81148</v>
      </c>
      <c r="G659" s="18">
        <f>IFERROR(VLOOKUP(A659,[1]Monitoramento_Base_somente_Said!$A:$J,10,FALSE),0)</f>
        <v>6647394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Sim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1007735</v>
      </c>
      <c r="E660" s="18">
        <f>IFERROR(VLOOKUP(A660,[1]Monitoramento_Base_somente_Said!$A:$J,8,FALSE),0)</f>
        <v>85727028</v>
      </c>
      <c r="F660" s="18">
        <f>IFERROR(VLOOKUP(A660,[1]Monitoramento_Base_somente_Said!$A:$J,9,FALSE),0)</f>
        <v>379169</v>
      </c>
      <c r="G660" s="18">
        <f>IFERROR(VLOOKUP(A660,[1]Monitoramento_Base_somente_Said!$A:$J,10,FALSE),0)</f>
        <v>33687524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Sim</v>
      </c>
    </row>
    <row r="661" spans="1:25" x14ac:dyDescent="0.25">
      <c r="A661" s="19">
        <v>230423</v>
      </c>
      <c r="B661" s="18">
        <f>IFERROR(VLOOKUP(A661,[1]Monitoramento_Base_somente_Said!$A:$J,5,FALSE),0)</f>
        <v>288597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496723</v>
      </c>
      <c r="E661" s="18">
        <f>IFERROR(VLOOKUP(A661,[1]Monitoramento_Base_somente_Said!$A:$J,8,FALSE),0)</f>
        <v>22735422</v>
      </c>
      <c r="F661" s="18">
        <f>IFERROR(VLOOKUP(A661,[1]Monitoramento_Base_somente_Said!$A:$J,9,FALSE),0)</f>
        <v>39804</v>
      </c>
      <c r="G661" s="18">
        <f>IFERROR(VLOOKUP(A661,[1]Monitoramento_Base_somente_Said!$A:$J,10,FALSE),0)</f>
        <v>8917249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Sim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349412</v>
      </c>
      <c r="E662" s="18">
        <f>IFERROR(VLOOKUP(A662,[1]Monitoramento_Base_somente_Said!$A:$J,8,FALSE),0)</f>
        <v>54511206</v>
      </c>
      <c r="F662" s="18">
        <f>IFERROR(VLOOKUP(A662,[1]Monitoramento_Base_somente_Said!$A:$J,9,FALSE),0)</f>
        <v>151523</v>
      </c>
      <c r="G662" s="18">
        <f>IFERROR(VLOOKUP(A662,[1]Monitoramento_Base_somente_Said!$A:$J,10,FALSE),0)</f>
        <v>22435201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Sim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87072</v>
      </c>
      <c r="E663" s="18">
        <f>IFERROR(VLOOKUP(A663,[1]Monitoramento_Base_somente_Said!$A:$J,8,FALSE),0)</f>
        <v>9153345</v>
      </c>
      <c r="F663" s="18">
        <f>IFERROR(VLOOKUP(A663,[1]Monitoramento_Base_somente_Said!$A:$J,9,FALSE),0)</f>
        <v>11528</v>
      </c>
      <c r="G663" s="18">
        <f>IFERROR(VLOOKUP(A663,[1]Monitoramento_Base_somente_Said!$A:$J,10,FALSE),0)</f>
        <v>3885322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Sim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49247</v>
      </c>
      <c r="E664" s="18">
        <f>IFERROR(VLOOKUP(A664,[1]Monitoramento_Base_somente_Said!$A:$J,8,FALSE),0)</f>
        <v>15014996</v>
      </c>
      <c r="F664" s="18">
        <f>IFERROR(VLOOKUP(A664,[1]Monitoramento_Base_somente_Said!$A:$J,9,FALSE),0)</f>
        <v>126277</v>
      </c>
      <c r="G664" s="18">
        <f>IFERROR(VLOOKUP(A664,[1]Monitoramento_Base_somente_Said!$A:$J,10,FALSE),0)</f>
        <v>5980311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Sim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258725</v>
      </c>
      <c r="E665" s="18">
        <f>IFERROR(VLOOKUP(A665,[1]Monitoramento_Base_somente_Said!$A:$J,8,FALSE),0)</f>
        <v>64644005</v>
      </c>
      <c r="F665" s="18">
        <f>IFERROR(VLOOKUP(A665,[1]Monitoramento_Base_somente_Said!$A:$J,9,FALSE),0)</f>
        <v>873158</v>
      </c>
      <c r="G665" s="18">
        <f>IFERROR(VLOOKUP(A665,[1]Monitoramento_Base_somente_Said!$A:$J,10,FALSE),0)</f>
        <v>26953257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Sim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306028</v>
      </c>
      <c r="E666" s="18">
        <f>IFERROR(VLOOKUP(A666,[1]Monitoramento_Base_somente_Said!$A:$J,8,FALSE),0)</f>
        <v>40428081</v>
      </c>
      <c r="F666" s="18">
        <f>IFERROR(VLOOKUP(A666,[1]Monitoramento_Base_somente_Said!$A:$J,9,FALSE),0)</f>
        <v>147624</v>
      </c>
      <c r="G666" s="18">
        <f>IFERROR(VLOOKUP(A666,[1]Monitoramento_Base_somente_Said!$A:$J,10,FALSE),0)</f>
        <v>16449251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Sim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144854</v>
      </c>
      <c r="E667" s="18">
        <f>IFERROR(VLOOKUP(A667,[1]Monitoramento_Base_somente_Said!$A:$J,8,FALSE),0)</f>
        <v>22635325</v>
      </c>
      <c r="F667" s="18">
        <f>IFERROR(VLOOKUP(A667,[1]Monitoramento_Base_somente_Said!$A:$J,9,FALSE),0)</f>
        <v>42269</v>
      </c>
      <c r="G667" s="18">
        <f>IFERROR(VLOOKUP(A667,[1]Monitoramento_Base_somente_Said!$A:$J,10,FALSE),0)</f>
        <v>8702119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Sim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262601</v>
      </c>
      <c r="E668" s="18">
        <f>IFERROR(VLOOKUP(A668,[1]Monitoramento_Base_somente_Said!$A:$J,8,FALSE),0)</f>
        <v>23137893</v>
      </c>
      <c r="F668" s="18">
        <f>IFERROR(VLOOKUP(A668,[1]Monitoramento_Base_somente_Said!$A:$J,9,FALSE),0)</f>
        <v>23837</v>
      </c>
      <c r="G668" s="18">
        <f>IFERROR(VLOOKUP(A668,[1]Monitoramento_Base_somente_Said!$A:$J,10,FALSE),0)</f>
        <v>9036134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Sim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107349</v>
      </c>
      <c r="E669" s="18">
        <f>IFERROR(VLOOKUP(A669,[1]Monitoramento_Base_somente_Said!$A:$J,8,FALSE),0)</f>
        <v>9541712</v>
      </c>
      <c r="F669" s="18">
        <f>IFERROR(VLOOKUP(A669,[1]Monitoramento_Base_somente_Said!$A:$J,9,FALSE),0)</f>
        <v>6217</v>
      </c>
      <c r="G669" s="18">
        <f>IFERROR(VLOOKUP(A669,[1]Monitoramento_Base_somente_Said!$A:$J,10,FALSE),0)</f>
        <v>3583589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Sim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74031</v>
      </c>
      <c r="E670" s="18">
        <f>IFERROR(VLOOKUP(A670,[1]Monitoramento_Base_somente_Said!$A:$J,8,FALSE),0)</f>
        <v>7868891</v>
      </c>
      <c r="F670" s="18">
        <f>IFERROR(VLOOKUP(A670,[1]Monitoramento_Base_somente_Said!$A:$J,9,FALSE),0)</f>
        <v>5269</v>
      </c>
      <c r="G670" s="18">
        <f>IFERROR(VLOOKUP(A670,[1]Monitoramento_Base_somente_Said!$A:$J,10,FALSE),0)</f>
        <v>2683497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Sim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1047617</v>
      </c>
      <c r="E671" s="18">
        <f>IFERROR(VLOOKUP(A671,[1]Monitoramento_Base_somente_Said!$A:$J,8,FALSE),0)</f>
        <v>151883080</v>
      </c>
      <c r="F671" s="18">
        <f>IFERROR(VLOOKUP(A671,[1]Monitoramento_Base_somente_Said!$A:$J,9,FALSE),0)</f>
        <v>228823</v>
      </c>
      <c r="G671" s="18">
        <f>IFERROR(VLOOKUP(A671,[1]Monitoramento_Base_somente_Said!$A:$J,10,FALSE),0)</f>
        <v>62761181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Sim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52872</v>
      </c>
      <c r="E672" s="18">
        <f>IFERROR(VLOOKUP(A672,[1]Monitoramento_Base_somente_Said!$A:$J,8,FALSE),0)</f>
        <v>6625729</v>
      </c>
      <c r="F672" s="18">
        <f>IFERROR(VLOOKUP(A672,[1]Monitoramento_Base_somente_Said!$A:$J,9,FALSE),0)</f>
        <v>8377</v>
      </c>
      <c r="G672" s="18">
        <f>IFERROR(VLOOKUP(A672,[1]Monitoramento_Base_somente_Said!$A:$J,10,FALSE),0)</f>
        <v>2529153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Sim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878965</v>
      </c>
      <c r="E673" s="18">
        <f>IFERROR(VLOOKUP(A673,[1]Monitoramento_Base_somente_Said!$A:$J,8,FALSE),0)</f>
        <v>30906821</v>
      </c>
      <c r="F673" s="18">
        <f>IFERROR(VLOOKUP(A673,[1]Monitoramento_Base_somente_Said!$A:$J,9,FALSE),0)</f>
        <v>1303</v>
      </c>
      <c r="G673" s="18">
        <f>IFERROR(VLOOKUP(A673,[1]Monitoramento_Base_somente_Said!$A:$J,10,FALSE),0)</f>
        <v>10720659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Sim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259177</v>
      </c>
      <c r="E674" s="18">
        <f>IFERROR(VLOOKUP(A674,[1]Monitoramento_Base_somente_Said!$A:$J,8,FALSE),0)</f>
        <v>27796860</v>
      </c>
      <c r="F674" s="18">
        <f>IFERROR(VLOOKUP(A674,[1]Monitoramento_Base_somente_Said!$A:$J,9,FALSE),0)</f>
        <v>58968</v>
      </c>
      <c r="G674" s="18">
        <f>IFERROR(VLOOKUP(A674,[1]Monitoramento_Base_somente_Said!$A:$J,10,FALSE),0)</f>
        <v>10375051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Sim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745100</v>
      </c>
      <c r="E675" s="18">
        <f>IFERROR(VLOOKUP(A675,[1]Monitoramento_Base_somente_Said!$A:$J,8,FALSE),0)</f>
        <v>75050041</v>
      </c>
      <c r="F675" s="18">
        <f>IFERROR(VLOOKUP(A675,[1]Monitoramento_Base_somente_Said!$A:$J,9,FALSE),0)</f>
        <v>558429</v>
      </c>
      <c r="G675" s="18">
        <f>IFERROR(VLOOKUP(A675,[1]Monitoramento_Base_somente_Said!$A:$J,10,FALSE),0)</f>
        <v>31083036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Sim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55550</v>
      </c>
      <c r="E676" s="18">
        <f>IFERROR(VLOOKUP(A676,[1]Monitoramento_Base_somente_Said!$A:$J,8,FALSE),0)</f>
        <v>4832503</v>
      </c>
      <c r="F676" s="18">
        <f>IFERROR(VLOOKUP(A676,[1]Monitoramento_Base_somente_Said!$A:$J,9,FALSE),0)</f>
        <v>6458</v>
      </c>
      <c r="G676" s="18">
        <f>IFERROR(VLOOKUP(A676,[1]Monitoramento_Base_somente_Said!$A:$J,10,FALSE),0)</f>
        <v>1974643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Sim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144227</v>
      </c>
      <c r="E677" s="18">
        <f>IFERROR(VLOOKUP(A677,[1]Monitoramento_Base_somente_Said!$A:$J,8,FALSE),0)</f>
        <v>23449295</v>
      </c>
      <c r="F677" s="18">
        <f>IFERROR(VLOOKUP(A677,[1]Monitoramento_Base_somente_Said!$A:$J,9,FALSE),0)</f>
        <v>28918</v>
      </c>
      <c r="G677" s="18">
        <f>IFERROR(VLOOKUP(A677,[1]Monitoramento_Base_somente_Said!$A:$J,10,FALSE),0)</f>
        <v>9279686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Sim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113</v>
      </c>
      <c r="E678" s="18">
        <f>IFERROR(VLOOKUP(A678,[1]Monitoramento_Base_somente_Said!$A:$J,8,FALSE),0)</f>
        <v>7965540</v>
      </c>
      <c r="F678" s="18">
        <f>IFERROR(VLOOKUP(A678,[1]Monitoramento_Base_somente_Said!$A:$J,9,FALSE),0)</f>
        <v>50</v>
      </c>
      <c r="G678" s="18">
        <f>IFERROR(VLOOKUP(A678,[1]Monitoramento_Base_somente_Said!$A:$J,10,FALSE),0)</f>
        <v>3708640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Sim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32377</v>
      </c>
      <c r="E679" s="18">
        <f>IFERROR(VLOOKUP(A679,[1]Monitoramento_Base_somente_Said!$A:$J,8,FALSE),0)</f>
        <v>8814272</v>
      </c>
      <c r="F679" s="18">
        <f>IFERROR(VLOOKUP(A679,[1]Monitoramento_Base_somente_Said!$A:$J,9,FALSE),0)</f>
        <v>6606</v>
      </c>
      <c r="G679" s="18">
        <f>IFERROR(VLOOKUP(A679,[1]Monitoramento_Base_somente_Said!$A:$J,10,FALSE),0)</f>
        <v>3879535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Sim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27749253</v>
      </c>
      <c r="F680" s="18">
        <f>IFERROR(VLOOKUP(A680,[1]Monitoramento_Base_somente_Said!$A:$J,9,FALSE),0)</f>
        <v>256</v>
      </c>
      <c r="G680" s="18">
        <f>IFERROR(VLOOKUP(A680,[1]Monitoramento_Base_somente_Said!$A:$J,10,FALSE),0)</f>
        <v>12775529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Sim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58750</v>
      </c>
      <c r="E681" s="18">
        <f>IFERROR(VLOOKUP(A681,[1]Monitoramento_Base_somente_Said!$A:$J,8,FALSE),0)</f>
        <v>6363949</v>
      </c>
      <c r="F681" s="18">
        <f>IFERROR(VLOOKUP(A681,[1]Monitoramento_Base_somente_Said!$A:$J,9,FALSE),0)</f>
        <v>123045</v>
      </c>
      <c r="G681" s="18">
        <f>IFERROR(VLOOKUP(A681,[1]Monitoramento_Base_somente_Said!$A:$J,10,FALSE),0)</f>
        <v>2527819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Sim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42789</v>
      </c>
      <c r="E682" s="18">
        <f>IFERROR(VLOOKUP(A682,[1]Monitoramento_Base_somente_Said!$A:$J,8,FALSE),0)</f>
        <v>37966132</v>
      </c>
      <c r="F682" s="18">
        <f>IFERROR(VLOOKUP(A682,[1]Monitoramento_Base_somente_Said!$A:$J,9,FALSE),0)</f>
        <v>698650</v>
      </c>
      <c r="G682" s="18">
        <f>IFERROR(VLOOKUP(A682,[1]Monitoramento_Base_somente_Said!$A:$J,10,FALSE),0)</f>
        <v>10213113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Sim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740601</v>
      </c>
      <c r="E683" s="18">
        <f>IFERROR(VLOOKUP(A683,[1]Monitoramento_Base_somente_Said!$A:$J,8,FALSE),0)</f>
        <v>41274638</v>
      </c>
      <c r="F683" s="18">
        <f>IFERROR(VLOOKUP(A683,[1]Monitoramento_Base_somente_Said!$A:$J,9,FALSE),0)</f>
        <v>28998</v>
      </c>
      <c r="G683" s="18">
        <f>IFERROR(VLOOKUP(A683,[1]Monitoramento_Base_somente_Said!$A:$J,10,FALSE),0)</f>
        <v>14741351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Sim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1231094</v>
      </c>
      <c r="E684" s="18">
        <f>IFERROR(VLOOKUP(A684,[1]Monitoramento_Base_somente_Said!$A:$J,8,FALSE),0)</f>
        <v>102645902</v>
      </c>
      <c r="F684" s="18">
        <f>IFERROR(VLOOKUP(A684,[1]Monitoramento_Base_somente_Said!$A:$J,9,FALSE),0)</f>
        <v>868015</v>
      </c>
      <c r="G684" s="18">
        <f>IFERROR(VLOOKUP(A684,[1]Monitoramento_Base_somente_Said!$A:$J,10,FALSE),0)</f>
        <v>36164066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Sim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422575</v>
      </c>
      <c r="E685" s="18">
        <f>IFERROR(VLOOKUP(A685,[1]Monitoramento_Base_somente_Said!$A:$J,8,FALSE),0)</f>
        <v>50475022</v>
      </c>
      <c r="F685" s="18">
        <f>IFERROR(VLOOKUP(A685,[1]Monitoramento_Base_somente_Said!$A:$J,9,FALSE),0)</f>
        <v>107357</v>
      </c>
      <c r="G685" s="18">
        <f>IFERROR(VLOOKUP(A685,[1]Monitoramento_Base_somente_Said!$A:$J,10,FALSE),0)</f>
        <v>22117891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Sim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209163</v>
      </c>
      <c r="E686" s="18">
        <f>IFERROR(VLOOKUP(A686,[1]Monitoramento_Base_somente_Said!$A:$J,8,FALSE),0)</f>
        <v>22468417</v>
      </c>
      <c r="F686" s="18">
        <f>IFERROR(VLOOKUP(A686,[1]Monitoramento_Base_somente_Said!$A:$J,9,FALSE),0)</f>
        <v>123112</v>
      </c>
      <c r="G686" s="18">
        <f>IFERROR(VLOOKUP(A686,[1]Monitoramento_Base_somente_Said!$A:$J,10,FALSE),0)</f>
        <v>8737005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Sim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13967374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6476610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Sim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433562</v>
      </c>
      <c r="E688" s="18">
        <f>IFERROR(VLOOKUP(A688,[1]Monitoramento_Base_somente_Said!$A:$J,8,FALSE),0)</f>
        <v>83853785</v>
      </c>
      <c r="F688" s="18">
        <f>IFERROR(VLOOKUP(A688,[1]Monitoramento_Base_somente_Said!$A:$J,9,FALSE),0)</f>
        <v>508169</v>
      </c>
      <c r="G688" s="18">
        <f>IFERROR(VLOOKUP(A688,[1]Monitoramento_Base_somente_Said!$A:$J,10,FALSE),0)</f>
        <v>35752635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Sim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526925</v>
      </c>
      <c r="E689" s="18">
        <f>IFERROR(VLOOKUP(A689,[1]Monitoramento_Base_somente_Said!$A:$J,8,FALSE),0)</f>
        <v>62075107</v>
      </c>
      <c r="F689" s="18">
        <f>IFERROR(VLOOKUP(A689,[1]Monitoramento_Base_somente_Said!$A:$J,9,FALSE),0)</f>
        <v>165212</v>
      </c>
      <c r="G689" s="18">
        <f>IFERROR(VLOOKUP(A689,[1]Monitoramento_Base_somente_Said!$A:$J,10,FALSE),0)</f>
        <v>24726574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Sim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71186</v>
      </c>
      <c r="E690" s="18">
        <f>IFERROR(VLOOKUP(A690,[1]Monitoramento_Base_somente_Said!$A:$J,8,FALSE),0)</f>
        <v>13460707</v>
      </c>
      <c r="F690" s="18">
        <f>IFERROR(VLOOKUP(A690,[1]Monitoramento_Base_somente_Said!$A:$J,9,FALSE),0)</f>
        <v>28141</v>
      </c>
      <c r="G690" s="18">
        <f>IFERROR(VLOOKUP(A690,[1]Monitoramento_Base_somente_Said!$A:$J,10,FALSE),0)</f>
        <v>5520977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Sim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224846</v>
      </c>
      <c r="E691" s="18">
        <f>IFERROR(VLOOKUP(A691,[1]Monitoramento_Base_somente_Said!$A:$J,8,FALSE),0)</f>
        <v>23408099</v>
      </c>
      <c r="F691" s="18">
        <f>IFERROR(VLOOKUP(A691,[1]Monitoramento_Base_somente_Said!$A:$J,9,FALSE),0)</f>
        <v>118130</v>
      </c>
      <c r="G691" s="18">
        <f>IFERROR(VLOOKUP(A691,[1]Monitoramento_Base_somente_Said!$A:$J,10,FALSE),0)</f>
        <v>7916229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Sim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96064</v>
      </c>
      <c r="E692" s="18">
        <f>IFERROR(VLOOKUP(A692,[1]Monitoramento_Base_somente_Said!$A:$J,8,FALSE),0)</f>
        <v>9035051</v>
      </c>
      <c r="F692" s="18">
        <f>IFERROR(VLOOKUP(A692,[1]Monitoramento_Base_somente_Said!$A:$J,9,FALSE),0)</f>
        <v>42272</v>
      </c>
      <c r="G692" s="18">
        <f>IFERROR(VLOOKUP(A692,[1]Monitoramento_Base_somente_Said!$A:$J,10,FALSE),0)</f>
        <v>3416908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Sim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303187</v>
      </c>
      <c r="E693" s="18">
        <f>IFERROR(VLOOKUP(A693,[1]Monitoramento_Base_somente_Said!$A:$J,8,FALSE),0)</f>
        <v>35315656</v>
      </c>
      <c r="F693" s="18">
        <f>IFERROR(VLOOKUP(A693,[1]Monitoramento_Base_somente_Said!$A:$J,9,FALSE),0)</f>
        <v>169474</v>
      </c>
      <c r="G693" s="18">
        <f>IFERROR(VLOOKUP(A693,[1]Monitoramento_Base_somente_Said!$A:$J,10,FALSE),0)</f>
        <v>11633849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Sim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132537</v>
      </c>
      <c r="E694" s="18">
        <f>IFERROR(VLOOKUP(A694,[1]Monitoramento_Base_somente_Said!$A:$J,8,FALSE),0)</f>
        <v>139988839</v>
      </c>
      <c r="F694" s="18">
        <f>IFERROR(VLOOKUP(A694,[1]Monitoramento_Base_somente_Said!$A:$J,9,FALSE),0)</f>
        <v>257515</v>
      </c>
      <c r="G694" s="18">
        <f>IFERROR(VLOOKUP(A694,[1]Monitoramento_Base_somente_Said!$A:$J,10,FALSE),0)</f>
        <v>63876737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Sim</v>
      </c>
    </row>
    <row r="695" spans="1:25" x14ac:dyDescent="0.25">
      <c r="A695" s="19">
        <v>230640</v>
      </c>
      <c r="B695" s="18">
        <f>IFERROR(VLOOKUP(A695,[1]Monitoramento_Base_somente_Said!$A:$J,5,FALSE),0)</f>
        <v>1942370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1609980</v>
      </c>
      <c r="E695" s="18">
        <f>IFERROR(VLOOKUP(A695,[1]Monitoramento_Base_somente_Said!$A:$J,8,FALSE),0)</f>
        <v>188828890</v>
      </c>
      <c r="F695" s="18">
        <f>IFERROR(VLOOKUP(A695,[1]Monitoramento_Base_somente_Said!$A:$J,9,FALSE),0)</f>
        <v>881188</v>
      </c>
      <c r="G695" s="18">
        <f>IFERROR(VLOOKUP(A695,[1]Monitoramento_Base_somente_Said!$A:$J,10,FALSE),0)</f>
        <v>72947531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Sim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193051</v>
      </c>
      <c r="E696" s="18">
        <f>IFERROR(VLOOKUP(A696,[1]Monitoramento_Base_somente_Said!$A:$J,8,FALSE),0)</f>
        <v>10649591</v>
      </c>
      <c r="F696" s="18">
        <f>IFERROR(VLOOKUP(A696,[1]Monitoramento_Base_somente_Said!$A:$J,9,FALSE),0)</f>
        <v>11146</v>
      </c>
      <c r="G696" s="18">
        <f>IFERROR(VLOOKUP(A696,[1]Monitoramento_Base_somente_Said!$A:$J,10,FALSE),0)</f>
        <v>3452784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Sim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609588</v>
      </c>
      <c r="E697" s="18">
        <f>IFERROR(VLOOKUP(A697,[1]Monitoramento_Base_somente_Said!$A:$J,8,FALSE),0)</f>
        <v>50492762</v>
      </c>
      <c r="F697" s="18">
        <f>IFERROR(VLOOKUP(A697,[1]Monitoramento_Base_somente_Said!$A:$J,9,FALSE),0)</f>
        <v>254335</v>
      </c>
      <c r="G697" s="18">
        <f>IFERROR(VLOOKUP(A697,[1]Monitoramento_Base_somente_Said!$A:$J,10,FALSE),0)</f>
        <v>19449293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Sim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323671</v>
      </c>
      <c r="E698" s="18">
        <f>IFERROR(VLOOKUP(A698,[1]Monitoramento_Base_somente_Said!$A:$J,8,FALSE),0)</f>
        <v>33882440</v>
      </c>
      <c r="F698" s="18">
        <f>IFERROR(VLOOKUP(A698,[1]Monitoramento_Base_somente_Said!$A:$J,9,FALSE),0)</f>
        <v>123957</v>
      </c>
      <c r="G698" s="18">
        <f>IFERROR(VLOOKUP(A698,[1]Monitoramento_Base_somente_Said!$A:$J,10,FALSE),0)</f>
        <v>13012279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Sim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124253</v>
      </c>
      <c r="E699" s="18">
        <f>IFERROR(VLOOKUP(A699,[1]Monitoramento_Base_somente_Said!$A:$J,8,FALSE),0)</f>
        <v>22890238</v>
      </c>
      <c r="F699" s="18">
        <f>IFERROR(VLOOKUP(A699,[1]Monitoramento_Base_somente_Said!$A:$J,9,FALSE),0)</f>
        <v>69147</v>
      </c>
      <c r="G699" s="18">
        <f>IFERROR(VLOOKUP(A699,[1]Monitoramento_Base_somente_Said!$A:$J,10,FALSE),0)</f>
        <v>9625656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Sim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58764</v>
      </c>
      <c r="E700" s="18">
        <f>IFERROR(VLOOKUP(A700,[1]Monitoramento_Base_somente_Said!$A:$J,8,FALSE),0)</f>
        <v>16519665</v>
      </c>
      <c r="F700" s="18">
        <f>IFERROR(VLOOKUP(A700,[1]Monitoramento_Base_somente_Said!$A:$J,9,FALSE),0)</f>
        <v>7623</v>
      </c>
      <c r="G700" s="18">
        <f>IFERROR(VLOOKUP(A700,[1]Monitoramento_Base_somente_Said!$A:$J,10,FALSE),0)</f>
        <v>6862219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Sim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403911</v>
      </c>
      <c r="E701" s="18">
        <f>IFERROR(VLOOKUP(A701,[1]Monitoramento_Base_somente_Said!$A:$J,8,FALSE),0)</f>
        <v>36819371</v>
      </c>
      <c r="F701" s="18">
        <f>IFERROR(VLOOKUP(A701,[1]Monitoramento_Base_somente_Said!$A:$J,9,FALSE),0)</f>
        <v>23254</v>
      </c>
      <c r="G701" s="18">
        <f>IFERROR(VLOOKUP(A701,[1]Monitoramento_Base_somente_Said!$A:$J,10,FALSE),0)</f>
        <v>14159000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Sim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473878</v>
      </c>
      <c r="E702" s="18">
        <f>IFERROR(VLOOKUP(A702,[1]Monitoramento_Base_somente_Said!$A:$J,8,FALSE),0)</f>
        <v>49751768</v>
      </c>
      <c r="F702" s="18">
        <f>IFERROR(VLOOKUP(A702,[1]Monitoramento_Base_somente_Said!$A:$J,9,FALSE),0)</f>
        <v>745170</v>
      </c>
      <c r="G702" s="18">
        <f>IFERROR(VLOOKUP(A702,[1]Monitoramento_Base_somente_Said!$A:$J,10,FALSE),0)</f>
        <v>18579738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Sim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296977</v>
      </c>
      <c r="E703" s="18">
        <f>IFERROR(VLOOKUP(A703,[1]Monitoramento_Base_somente_Said!$A:$J,8,FALSE),0)</f>
        <v>40439240</v>
      </c>
      <c r="F703" s="18">
        <f>IFERROR(VLOOKUP(A703,[1]Monitoramento_Base_somente_Said!$A:$J,9,FALSE),0)</f>
        <v>108993</v>
      </c>
      <c r="G703" s="18">
        <f>IFERROR(VLOOKUP(A703,[1]Monitoramento_Base_somente_Said!$A:$J,10,FALSE),0)</f>
        <v>16363738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Sim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10754965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4706058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Sim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250616</v>
      </c>
      <c r="E705" s="18">
        <f>IFERROR(VLOOKUP(A705,[1]Monitoramento_Base_somente_Said!$A:$J,8,FALSE),0)</f>
        <v>32895378</v>
      </c>
      <c r="F705" s="18">
        <f>IFERROR(VLOOKUP(A705,[1]Monitoramento_Base_somente_Said!$A:$J,9,FALSE),0)</f>
        <v>139022</v>
      </c>
      <c r="G705" s="18">
        <f>IFERROR(VLOOKUP(A705,[1]Monitoramento_Base_somente_Said!$A:$J,10,FALSE),0)</f>
        <v>12305389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Sim</v>
      </c>
    </row>
    <row r="706" spans="1:25" x14ac:dyDescent="0.25">
      <c r="A706" s="19">
        <v>230730</v>
      </c>
      <c r="B706" s="18">
        <f>IFERROR(VLOOKUP(A706,[1]Monitoramento_Base_somente_Said!$A:$J,5,FALSE),0)</f>
        <v>4388942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3315803</v>
      </c>
      <c r="E706" s="18">
        <f>IFERROR(VLOOKUP(A706,[1]Monitoramento_Base_somente_Said!$A:$J,8,FALSE),0)</f>
        <v>462057678</v>
      </c>
      <c r="F706" s="18">
        <f>IFERROR(VLOOKUP(A706,[1]Monitoramento_Base_somente_Said!$A:$J,9,FALSE),0)</f>
        <v>1470183</v>
      </c>
      <c r="G706" s="18">
        <f>IFERROR(VLOOKUP(A706,[1]Monitoramento_Base_somente_Said!$A:$J,10,FALSE),0)</f>
        <v>192245580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Sim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750</v>
      </c>
      <c r="E707" s="18">
        <f>IFERROR(VLOOKUP(A707,[1]Monitoramento_Base_somente_Said!$A:$J,8,FALSE),0)</f>
        <v>59607961</v>
      </c>
      <c r="F707" s="18">
        <f>IFERROR(VLOOKUP(A707,[1]Monitoramento_Base_somente_Said!$A:$J,9,FALSE),0)</f>
        <v>2</v>
      </c>
      <c r="G707" s="18">
        <f>IFERROR(VLOOKUP(A707,[1]Monitoramento_Base_somente_Said!$A:$J,10,FALSE),0)</f>
        <v>27689857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Sim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143155</v>
      </c>
      <c r="E708" s="18">
        <f>IFERROR(VLOOKUP(A708,[1]Monitoramento_Base_somente_Said!$A:$J,8,FALSE),0)</f>
        <v>53789106</v>
      </c>
      <c r="F708" s="18">
        <f>IFERROR(VLOOKUP(A708,[1]Monitoramento_Base_somente_Said!$A:$J,9,FALSE),0)</f>
        <v>188373</v>
      </c>
      <c r="G708" s="18">
        <f>IFERROR(VLOOKUP(A708,[1]Monitoramento_Base_somente_Said!$A:$J,10,FALSE),0)</f>
        <v>21496583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Sim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423322</v>
      </c>
      <c r="E709" s="18">
        <f>IFERROR(VLOOKUP(A709,[1]Monitoramento_Base_somente_Said!$A:$J,8,FALSE),0)</f>
        <v>96456202</v>
      </c>
      <c r="F709" s="18">
        <f>IFERROR(VLOOKUP(A709,[1]Monitoramento_Base_somente_Said!$A:$J,9,FALSE),0)</f>
        <v>147839</v>
      </c>
      <c r="G709" s="18">
        <f>IFERROR(VLOOKUP(A709,[1]Monitoramento_Base_somente_Said!$A:$J,10,FALSE),0)</f>
        <v>41226742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Sim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62015</v>
      </c>
      <c r="E710" s="18">
        <f>IFERROR(VLOOKUP(A710,[1]Monitoramento_Base_somente_Said!$A:$J,8,FALSE),0)</f>
        <v>10546174</v>
      </c>
      <c r="F710" s="18">
        <f>IFERROR(VLOOKUP(A710,[1]Monitoramento_Base_somente_Said!$A:$J,9,FALSE),0)</f>
        <v>22198</v>
      </c>
      <c r="G710" s="18">
        <f>IFERROR(VLOOKUP(A710,[1]Monitoramento_Base_somente_Said!$A:$J,10,FALSE),0)</f>
        <v>4141238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Sim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5309831</v>
      </c>
      <c r="E711" s="18">
        <f>IFERROR(VLOOKUP(A711,[1]Monitoramento_Base_somente_Said!$A:$J,8,FALSE),0)</f>
        <v>656999393</v>
      </c>
      <c r="F711" s="18">
        <f>IFERROR(VLOOKUP(A711,[1]Monitoramento_Base_somente_Said!$A:$J,9,FALSE),0)</f>
        <v>4051701</v>
      </c>
      <c r="G711" s="18">
        <f>IFERROR(VLOOKUP(A711,[1]Monitoramento_Base_somente_Said!$A:$J,10,FALSE),0)</f>
        <v>313680321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Sim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1531540</v>
      </c>
      <c r="E712" s="18">
        <f>IFERROR(VLOOKUP(A712,[1]Monitoramento_Base_somente_Said!$A:$J,8,FALSE),0)</f>
        <v>143177990</v>
      </c>
      <c r="F712" s="18">
        <f>IFERROR(VLOOKUP(A712,[1]Monitoramento_Base_somente_Said!$A:$J,9,FALSE),0)</f>
        <v>447214</v>
      </c>
      <c r="G712" s="18">
        <f>IFERROR(VLOOKUP(A712,[1]Monitoramento_Base_somente_Said!$A:$J,10,FALSE),0)</f>
        <v>60442996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Sim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385049</v>
      </c>
      <c r="E713" s="18">
        <f>IFERROR(VLOOKUP(A713,[1]Monitoramento_Base_somente_Said!$A:$J,8,FALSE),0)</f>
        <v>30205294</v>
      </c>
      <c r="F713" s="18">
        <f>IFERROR(VLOOKUP(A713,[1]Monitoramento_Base_somente_Said!$A:$J,9,FALSE),0)</f>
        <v>201106</v>
      </c>
      <c r="G713" s="18">
        <f>IFERROR(VLOOKUP(A713,[1]Monitoramento_Base_somente_Said!$A:$J,10,FALSE),0)</f>
        <v>10805410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Sim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140517</v>
      </c>
      <c r="E714" s="18">
        <f>IFERROR(VLOOKUP(A714,[1]Monitoramento_Base_somente_Said!$A:$J,8,FALSE),0)</f>
        <v>10894475</v>
      </c>
      <c r="F714" s="18">
        <f>IFERROR(VLOOKUP(A714,[1]Monitoramento_Base_somente_Said!$A:$J,9,FALSE),0)</f>
        <v>8812</v>
      </c>
      <c r="G714" s="18">
        <f>IFERROR(VLOOKUP(A714,[1]Monitoramento_Base_somente_Said!$A:$J,10,FALSE),0)</f>
        <v>3581476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Sim</v>
      </c>
    </row>
    <row r="715" spans="1:25" x14ac:dyDescent="0.25">
      <c r="A715" s="19">
        <v>230800</v>
      </c>
      <c r="B715" s="18">
        <f>IFERROR(VLOOKUP(A715,[1]Monitoramento_Base_somente_Said!$A:$J,5,FALSE),0)</f>
        <v>613261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301076</v>
      </c>
      <c r="E715" s="18">
        <f>IFERROR(VLOOKUP(A715,[1]Monitoramento_Base_somente_Said!$A:$J,8,FALSE),0)</f>
        <v>75734628</v>
      </c>
      <c r="F715" s="18">
        <f>IFERROR(VLOOKUP(A715,[1]Monitoramento_Base_somente_Said!$A:$J,9,FALSE),0)</f>
        <v>190725</v>
      </c>
      <c r="G715" s="18">
        <f>IFERROR(VLOOKUP(A715,[1]Monitoramento_Base_somente_Said!$A:$J,10,FALSE),0)</f>
        <v>31299165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Sim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466518</v>
      </c>
      <c r="E716" s="18">
        <f>IFERROR(VLOOKUP(A716,[1]Monitoramento_Base_somente_Said!$A:$J,8,FALSE),0)</f>
        <v>47749008</v>
      </c>
      <c r="F716" s="18">
        <f>IFERROR(VLOOKUP(A716,[1]Monitoramento_Base_somente_Said!$A:$J,9,FALSE),0)</f>
        <v>298086</v>
      </c>
      <c r="G716" s="18">
        <f>IFERROR(VLOOKUP(A716,[1]Monitoramento_Base_somente_Said!$A:$J,10,FALSE),0)</f>
        <v>19520111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Sim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194126</v>
      </c>
      <c r="E717" s="18">
        <f>IFERROR(VLOOKUP(A717,[1]Monitoramento_Base_somente_Said!$A:$J,8,FALSE),0)</f>
        <v>19884462</v>
      </c>
      <c r="F717" s="18">
        <f>IFERROR(VLOOKUP(A717,[1]Monitoramento_Base_somente_Said!$A:$J,9,FALSE),0)</f>
        <v>152109</v>
      </c>
      <c r="G717" s="18">
        <f>IFERROR(VLOOKUP(A717,[1]Monitoramento_Base_somente_Said!$A:$J,10,FALSE),0)</f>
        <v>6787815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Sim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284280</v>
      </c>
      <c r="E718" s="18">
        <f>IFERROR(VLOOKUP(A718,[1]Monitoramento_Base_somente_Said!$A:$J,8,FALSE),0)</f>
        <v>58149796</v>
      </c>
      <c r="F718" s="18">
        <f>IFERROR(VLOOKUP(A718,[1]Monitoramento_Base_somente_Said!$A:$J,9,FALSE),0)</f>
        <v>970121</v>
      </c>
      <c r="G718" s="18">
        <f>IFERROR(VLOOKUP(A718,[1]Monitoramento_Base_somente_Said!$A:$J,10,FALSE),0)</f>
        <v>22045107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Sim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179295</v>
      </c>
      <c r="E719" s="18">
        <f>IFERROR(VLOOKUP(A719,[1]Monitoramento_Base_somente_Said!$A:$J,8,FALSE),0)</f>
        <v>17608193</v>
      </c>
      <c r="F719" s="18">
        <f>IFERROR(VLOOKUP(A719,[1]Monitoramento_Base_somente_Said!$A:$J,9,FALSE),0)</f>
        <v>31557</v>
      </c>
      <c r="G719" s="18">
        <f>IFERROR(VLOOKUP(A719,[1]Monitoramento_Base_somente_Said!$A:$J,10,FALSE),0)</f>
        <v>7531199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Sim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28786172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13434330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Sim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242809</v>
      </c>
      <c r="E721" s="18">
        <f>IFERROR(VLOOKUP(A721,[1]Monitoramento_Base_somente_Said!$A:$J,8,FALSE),0)</f>
        <v>35217000</v>
      </c>
      <c r="F721" s="18">
        <f>IFERROR(VLOOKUP(A721,[1]Monitoramento_Base_somente_Said!$A:$J,9,FALSE),0)</f>
        <v>63038</v>
      </c>
      <c r="G721" s="18">
        <f>IFERROR(VLOOKUP(A721,[1]Monitoramento_Base_somente_Said!$A:$J,10,FALSE),0)</f>
        <v>16780543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Sim</v>
      </c>
    </row>
    <row r="722" spans="1:25" x14ac:dyDescent="0.25">
      <c r="A722" s="19">
        <v>230850</v>
      </c>
      <c r="B722" s="18">
        <f>IFERROR(VLOOKUP(A722,[1]Monitoramento_Base_somente_Said!$A:$J,5,FALSE),0)</f>
        <v>195419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211622</v>
      </c>
      <c r="E722" s="18">
        <f>IFERROR(VLOOKUP(A722,[1]Monitoramento_Base_somente_Said!$A:$J,8,FALSE),0)</f>
        <v>20347040</v>
      </c>
      <c r="F722" s="18">
        <f>IFERROR(VLOOKUP(A722,[1]Monitoramento_Base_somente_Said!$A:$J,9,FALSE),0)</f>
        <v>14792</v>
      </c>
      <c r="G722" s="18">
        <f>IFERROR(VLOOKUP(A722,[1]Monitoramento_Base_somente_Said!$A:$J,10,FALSE),0)</f>
        <v>7909249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Sim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126317</v>
      </c>
      <c r="E723" s="18">
        <f>IFERROR(VLOOKUP(A723,[1]Monitoramento_Base_somente_Said!$A:$J,8,FALSE),0)</f>
        <v>33400184</v>
      </c>
      <c r="F723" s="18">
        <f>IFERROR(VLOOKUP(A723,[1]Monitoramento_Base_somente_Said!$A:$J,9,FALSE),0)</f>
        <v>32150</v>
      </c>
      <c r="G723" s="18">
        <f>IFERROR(VLOOKUP(A723,[1]Monitoramento_Base_somente_Said!$A:$J,10,FALSE),0)</f>
        <v>14584236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Sim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729744</v>
      </c>
      <c r="E724" s="18">
        <f>IFERROR(VLOOKUP(A724,[1]Monitoramento_Base_somente_Said!$A:$J,8,FALSE),0)</f>
        <v>66451371</v>
      </c>
      <c r="F724" s="18">
        <f>IFERROR(VLOOKUP(A724,[1]Monitoramento_Base_somente_Said!$A:$J,9,FALSE),0)</f>
        <v>1363228</v>
      </c>
      <c r="G724" s="18">
        <f>IFERROR(VLOOKUP(A724,[1]Monitoramento_Base_somente_Said!$A:$J,10,FALSE),0)</f>
        <v>22360310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Sim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18060</v>
      </c>
      <c r="E725" s="18">
        <f>IFERROR(VLOOKUP(A725,[1]Monitoramento_Base_somente_Said!$A:$J,8,FALSE),0)</f>
        <v>8621753</v>
      </c>
      <c r="F725" s="18">
        <f>IFERROR(VLOOKUP(A725,[1]Monitoramento_Base_somente_Said!$A:$J,9,FALSE),0)</f>
        <v>96620</v>
      </c>
      <c r="G725" s="18">
        <f>IFERROR(VLOOKUP(A725,[1]Monitoramento_Base_somente_Said!$A:$J,10,FALSE),0)</f>
        <v>2800500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Sim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254606</v>
      </c>
      <c r="E726" s="18">
        <f>IFERROR(VLOOKUP(A726,[1]Monitoramento_Base_somente_Said!$A:$J,8,FALSE),0)</f>
        <v>22783017</v>
      </c>
      <c r="F726" s="18">
        <f>IFERROR(VLOOKUP(A726,[1]Monitoramento_Base_somente_Said!$A:$J,9,FALSE),0)</f>
        <v>69266</v>
      </c>
      <c r="G726" s="18">
        <f>IFERROR(VLOOKUP(A726,[1]Monitoramento_Base_somente_Said!$A:$J,10,FALSE),0)</f>
        <v>9259759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Sim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106574</v>
      </c>
      <c r="E727" s="18">
        <f>IFERROR(VLOOKUP(A727,[1]Monitoramento_Base_somente_Said!$A:$J,8,FALSE),0)</f>
        <v>10235675</v>
      </c>
      <c r="F727" s="18">
        <f>IFERROR(VLOOKUP(A727,[1]Monitoramento_Base_somente_Said!$A:$J,9,FALSE),0)</f>
        <v>16984</v>
      </c>
      <c r="G727" s="18">
        <f>IFERROR(VLOOKUP(A727,[1]Monitoramento_Base_somente_Said!$A:$J,10,FALSE),0)</f>
        <v>3908509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Sim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7789629</v>
      </c>
      <c r="F728" s="18">
        <f>IFERROR(VLOOKUP(A728,[1]Monitoramento_Base_somente_Said!$A:$J,9,FALSE),0)</f>
        <v>57539</v>
      </c>
      <c r="G728" s="18">
        <f>IFERROR(VLOOKUP(A728,[1]Monitoramento_Base_somente_Said!$A:$J,10,FALSE),0)</f>
        <v>3272677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Sim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23948200</v>
      </c>
      <c r="F729" s="18">
        <f>IFERROR(VLOOKUP(A729,[1]Monitoramento_Base_somente_Said!$A:$J,9,FALSE),0)</f>
        <v>19709</v>
      </c>
      <c r="G729" s="18">
        <f>IFERROR(VLOOKUP(A729,[1]Monitoramento_Base_somente_Said!$A:$J,10,FALSE),0)</f>
        <v>10826328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Sim</v>
      </c>
      <c r="Y729" s="18" t="str">
        <f t="shared" si="72"/>
        <v>Sim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281160</v>
      </c>
      <c r="E730" s="18">
        <f>IFERROR(VLOOKUP(A730,[1]Monitoramento_Base_somente_Said!$A:$J,8,FALSE),0)</f>
        <v>22825163</v>
      </c>
      <c r="F730" s="18">
        <f>IFERROR(VLOOKUP(A730,[1]Monitoramento_Base_somente_Said!$A:$J,9,FALSE),0)</f>
        <v>51173</v>
      </c>
      <c r="G730" s="18">
        <f>IFERROR(VLOOKUP(A730,[1]Monitoramento_Base_somente_Said!$A:$J,10,FALSE),0)</f>
        <v>7833021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Sim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263166</v>
      </c>
      <c r="E731" s="18">
        <f>IFERROR(VLOOKUP(A731,[1]Monitoramento_Base_somente_Said!$A:$J,8,FALSE),0)</f>
        <v>23285941</v>
      </c>
      <c r="F731" s="18">
        <f>IFERROR(VLOOKUP(A731,[1]Monitoramento_Base_somente_Said!$A:$J,9,FALSE),0)</f>
        <v>2320</v>
      </c>
      <c r="G731" s="18">
        <f>IFERROR(VLOOKUP(A731,[1]Monitoramento_Base_somente_Said!$A:$J,10,FALSE),0)</f>
        <v>9082370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Sim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333187</v>
      </c>
      <c r="E732" s="18">
        <f>IFERROR(VLOOKUP(A732,[1]Monitoramento_Base_somente_Said!$A:$J,8,FALSE),0)</f>
        <v>40959419</v>
      </c>
      <c r="F732" s="18">
        <f>IFERROR(VLOOKUP(A732,[1]Monitoramento_Base_somente_Said!$A:$J,9,FALSE),0)</f>
        <v>206606</v>
      </c>
      <c r="G732" s="18">
        <f>IFERROR(VLOOKUP(A732,[1]Monitoramento_Base_somente_Said!$A:$J,10,FALSE),0)</f>
        <v>16485897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Sim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304154</v>
      </c>
      <c r="E733" s="18">
        <f>IFERROR(VLOOKUP(A733,[1]Monitoramento_Base_somente_Said!$A:$J,8,FALSE),0)</f>
        <v>17978180</v>
      </c>
      <c r="F733" s="18">
        <f>IFERROR(VLOOKUP(A733,[1]Monitoramento_Base_somente_Said!$A:$J,9,FALSE),0)</f>
        <v>190552</v>
      </c>
      <c r="G733" s="18">
        <f>IFERROR(VLOOKUP(A733,[1]Monitoramento_Base_somente_Said!$A:$J,10,FALSE),0)</f>
        <v>5355872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Sim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1525385</v>
      </c>
      <c r="E734" s="18">
        <f>IFERROR(VLOOKUP(A734,[1]Monitoramento_Base_somente_Said!$A:$J,8,FALSE),0)</f>
        <v>68007123</v>
      </c>
      <c r="F734" s="18">
        <f>IFERROR(VLOOKUP(A734,[1]Monitoramento_Base_somente_Said!$A:$J,9,FALSE),0)</f>
        <v>764240</v>
      </c>
      <c r="G734" s="18">
        <f>IFERROR(VLOOKUP(A734,[1]Monitoramento_Base_somente_Said!$A:$J,10,FALSE),0)</f>
        <v>27528984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Sim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1055818</v>
      </c>
      <c r="E735" s="18">
        <f>IFERROR(VLOOKUP(A735,[1]Monitoramento_Base_somente_Said!$A:$J,8,FALSE),0)</f>
        <v>91722188</v>
      </c>
      <c r="F735" s="18">
        <f>IFERROR(VLOOKUP(A735,[1]Monitoramento_Base_somente_Said!$A:$J,9,FALSE),0)</f>
        <v>455315</v>
      </c>
      <c r="G735" s="18">
        <f>IFERROR(VLOOKUP(A735,[1]Monitoramento_Base_somente_Said!$A:$J,10,FALSE),0)</f>
        <v>34138743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Sim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65331</v>
      </c>
      <c r="E736" s="18">
        <f>IFERROR(VLOOKUP(A736,[1]Monitoramento_Base_somente_Said!$A:$J,8,FALSE),0)</f>
        <v>5076663</v>
      </c>
      <c r="F736" s="18">
        <f>IFERROR(VLOOKUP(A736,[1]Monitoramento_Base_somente_Said!$A:$J,9,FALSE),0)</f>
        <v>12116</v>
      </c>
      <c r="G736" s="18">
        <f>IFERROR(VLOOKUP(A736,[1]Monitoramento_Base_somente_Said!$A:$J,10,FALSE),0)</f>
        <v>1487587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Sim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55335</v>
      </c>
      <c r="E737" s="18">
        <f>IFERROR(VLOOKUP(A737,[1]Monitoramento_Base_somente_Said!$A:$J,8,FALSE),0)</f>
        <v>7673384</v>
      </c>
      <c r="F737" s="18">
        <f>IFERROR(VLOOKUP(A737,[1]Monitoramento_Base_somente_Said!$A:$J,9,FALSE),0)</f>
        <v>10233</v>
      </c>
      <c r="G737" s="18">
        <f>IFERROR(VLOOKUP(A737,[1]Monitoramento_Base_somente_Said!$A:$J,10,FALSE),0)</f>
        <v>3048152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Sim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165788</v>
      </c>
      <c r="E738" s="18">
        <f>IFERROR(VLOOKUP(A738,[1]Monitoramento_Base_somente_Said!$A:$J,8,FALSE),0)</f>
        <v>17875756</v>
      </c>
      <c r="F738" s="18">
        <f>IFERROR(VLOOKUP(A738,[1]Monitoramento_Base_somente_Said!$A:$J,9,FALSE),0)</f>
        <v>51978</v>
      </c>
      <c r="G738" s="18">
        <f>IFERROR(VLOOKUP(A738,[1]Monitoramento_Base_somente_Said!$A:$J,10,FALSE),0)</f>
        <v>7597254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Sim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153237</v>
      </c>
      <c r="E739" s="18">
        <f>IFERROR(VLOOKUP(A739,[1]Monitoramento_Base_somente_Said!$A:$J,8,FALSE),0)</f>
        <v>42123552</v>
      </c>
      <c r="F739" s="18">
        <f>IFERROR(VLOOKUP(A739,[1]Monitoramento_Base_somente_Said!$A:$J,9,FALSE),0)</f>
        <v>1156116</v>
      </c>
      <c r="G739" s="18">
        <f>IFERROR(VLOOKUP(A739,[1]Monitoramento_Base_somente_Said!$A:$J,10,FALSE),0)</f>
        <v>10207543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Sim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381384</v>
      </c>
      <c r="E740" s="18">
        <f>IFERROR(VLOOKUP(A740,[1]Monitoramento_Base_somente_Said!$A:$J,8,FALSE),0)</f>
        <v>36386053</v>
      </c>
      <c r="F740" s="18">
        <f>IFERROR(VLOOKUP(A740,[1]Monitoramento_Base_somente_Said!$A:$J,9,FALSE),0)</f>
        <v>274168</v>
      </c>
      <c r="G740" s="18">
        <f>IFERROR(VLOOKUP(A740,[1]Monitoramento_Base_somente_Said!$A:$J,10,FALSE),0)</f>
        <v>12213882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Sim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357801</v>
      </c>
      <c r="E741" s="18">
        <f>IFERROR(VLOOKUP(A741,[1]Monitoramento_Base_somente_Said!$A:$J,8,FALSE),0)</f>
        <v>50510015</v>
      </c>
      <c r="F741" s="18">
        <f>IFERROR(VLOOKUP(A741,[1]Monitoramento_Base_somente_Said!$A:$J,9,FALSE),0)</f>
        <v>21528</v>
      </c>
      <c r="G741" s="18">
        <f>IFERROR(VLOOKUP(A741,[1]Monitoramento_Base_somente_Said!$A:$J,10,FALSE),0)</f>
        <v>21084649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Sim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7979</v>
      </c>
      <c r="E742" s="18">
        <f>IFERROR(VLOOKUP(A742,[1]Monitoramento_Base_somente_Said!$A:$J,8,FALSE),0)</f>
        <v>27972948</v>
      </c>
      <c r="F742" s="18">
        <f>IFERROR(VLOOKUP(A742,[1]Monitoramento_Base_somente_Said!$A:$J,9,FALSE),0)</f>
        <v>291568</v>
      </c>
      <c r="G742" s="18">
        <f>IFERROR(VLOOKUP(A742,[1]Monitoramento_Base_somente_Said!$A:$J,10,FALSE),0)</f>
        <v>11277148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Sim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13649</v>
      </c>
      <c r="E743" s="18">
        <f>IFERROR(VLOOKUP(A743,[1]Monitoramento_Base_somente_Said!$A:$J,8,FALSE),0)</f>
        <v>8081011</v>
      </c>
      <c r="F743" s="18">
        <f>IFERROR(VLOOKUP(A743,[1]Monitoramento_Base_somente_Said!$A:$J,9,FALSE),0)</f>
        <v>12628</v>
      </c>
      <c r="G743" s="18">
        <f>IFERROR(VLOOKUP(A743,[1]Monitoramento_Base_somente_Said!$A:$J,10,FALSE),0)</f>
        <v>3039549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Sim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549266</v>
      </c>
      <c r="E744" s="18">
        <f>IFERROR(VLOOKUP(A744,[1]Monitoramento_Base_somente_Said!$A:$J,8,FALSE),0)</f>
        <v>36078777</v>
      </c>
      <c r="F744" s="18">
        <f>IFERROR(VLOOKUP(A744,[1]Monitoramento_Base_somente_Said!$A:$J,9,FALSE),0)</f>
        <v>435420</v>
      </c>
      <c r="G744" s="18">
        <f>IFERROR(VLOOKUP(A744,[1]Monitoramento_Base_somente_Said!$A:$J,10,FALSE),0)</f>
        <v>16368085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Sim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86743</v>
      </c>
      <c r="E745" s="18">
        <f>IFERROR(VLOOKUP(A745,[1]Monitoramento_Base_somente_Said!$A:$J,8,FALSE),0)</f>
        <v>30430956</v>
      </c>
      <c r="F745" s="18">
        <f>IFERROR(VLOOKUP(A745,[1]Monitoramento_Base_somente_Said!$A:$J,9,FALSE),0)</f>
        <v>10354</v>
      </c>
      <c r="G745" s="18">
        <f>IFERROR(VLOOKUP(A745,[1]Monitoramento_Base_somente_Said!$A:$J,10,FALSE),0)</f>
        <v>14881519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Sim</v>
      </c>
      <c r="Y745" s="18" t="str">
        <f t="shared" si="72"/>
        <v>Sim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279473</v>
      </c>
      <c r="E746" s="18">
        <f>IFERROR(VLOOKUP(A746,[1]Monitoramento_Base_somente_Said!$A:$J,8,FALSE),0)</f>
        <v>32095816</v>
      </c>
      <c r="F746" s="18">
        <f>IFERROR(VLOOKUP(A746,[1]Monitoramento_Base_somente_Said!$A:$J,9,FALSE),0)</f>
        <v>99365</v>
      </c>
      <c r="G746" s="18">
        <f>IFERROR(VLOOKUP(A746,[1]Monitoramento_Base_somente_Said!$A:$J,10,FALSE),0)</f>
        <v>12900992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Sim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85450</v>
      </c>
      <c r="E747" s="18">
        <f>IFERROR(VLOOKUP(A747,[1]Monitoramento_Base_somente_Said!$A:$J,8,FALSE),0)</f>
        <v>12866892</v>
      </c>
      <c r="F747" s="18">
        <f>IFERROR(VLOOKUP(A747,[1]Monitoramento_Base_somente_Said!$A:$J,9,FALSE),0)</f>
        <v>67360</v>
      </c>
      <c r="G747" s="18">
        <f>IFERROR(VLOOKUP(A747,[1]Monitoramento_Base_somente_Said!$A:$J,10,FALSE),0)</f>
        <v>4505234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Sim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26565750</v>
      </c>
      <c r="F748" s="18">
        <f>IFERROR(VLOOKUP(A748,[1]Monitoramento_Base_somente_Said!$A:$J,9,FALSE),0)</f>
        <v>269081</v>
      </c>
      <c r="G748" s="18">
        <f>IFERROR(VLOOKUP(A748,[1]Monitoramento_Base_somente_Said!$A:$J,10,FALSE),0)</f>
        <v>10334147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Sim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174987</v>
      </c>
      <c r="E749" s="18">
        <f>IFERROR(VLOOKUP(A749,[1]Monitoramento_Base_somente_Said!$A:$J,8,FALSE),0)</f>
        <v>23138412</v>
      </c>
      <c r="F749" s="18">
        <f>IFERROR(VLOOKUP(A749,[1]Monitoramento_Base_somente_Said!$A:$J,9,FALSE),0)</f>
        <v>10448</v>
      </c>
      <c r="G749" s="18">
        <f>IFERROR(VLOOKUP(A749,[1]Monitoramento_Base_somente_Said!$A:$J,10,FALSE),0)</f>
        <v>10769676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Sim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72320</v>
      </c>
      <c r="E750" s="18">
        <f>IFERROR(VLOOKUP(A750,[1]Monitoramento_Base_somente_Said!$A:$J,8,FALSE),0)</f>
        <v>8563038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3859518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Sim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965971</v>
      </c>
      <c r="E751" s="18">
        <f>IFERROR(VLOOKUP(A751,[1]Monitoramento_Base_somente_Said!$A:$J,8,FALSE),0)</f>
        <v>34626477</v>
      </c>
      <c r="F751" s="18">
        <f>IFERROR(VLOOKUP(A751,[1]Monitoramento_Base_somente_Said!$A:$J,9,FALSE),0)</f>
        <v>120</v>
      </c>
      <c r="G751" s="18">
        <f>IFERROR(VLOOKUP(A751,[1]Monitoramento_Base_somente_Said!$A:$J,10,FALSE),0)</f>
        <v>17166927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Sim</v>
      </c>
      <c r="Y751" s="18" t="str">
        <f t="shared" si="72"/>
        <v>Sim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149313</v>
      </c>
      <c r="E752" s="18">
        <f>IFERROR(VLOOKUP(A752,[1]Monitoramento_Base_somente_Said!$A:$J,8,FALSE),0)</f>
        <v>25178476</v>
      </c>
      <c r="F752" s="18">
        <f>IFERROR(VLOOKUP(A752,[1]Monitoramento_Base_somente_Said!$A:$J,9,FALSE),0)</f>
        <v>44350</v>
      </c>
      <c r="G752" s="18">
        <f>IFERROR(VLOOKUP(A752,[1]Monitoramento_Base_somente_Said!$A:$J,10,FALSE),0)</f>
        <v>10775535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Sim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54435</v>
      </c>
      <c r="E753" s="18">
        <f>IFERROR(VLOOKUP(A753,[1]Monitoramento_Base_somente_Said!$A:$J,8,FALSE),0)</f>
        <v>5516898</v>
      </c>
      <c r="F753" s="18">
        <f>IFERROR(VLOOKUP(A753,[1]Monitoramento_Base_somente_Said!$A:$J,9,FALSE),0)</f>
        <v>21869</v>
      </c>
      <c r="G753" s="18">
        <f>IFERROR(VLOOKUP(A753,[1]Monitoramento_Base_somente_Said!$A:$J,10,FALSE),0)</f>
        <v>2013183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Sim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34477</v>
      </c>
      <c r="E754" s="18">
        <f>IFERROR(VLOOKUP(A754,[1]Monitoramento_Base_somente_Said!$A:$J,8,FALSE),0)</f>
        <v>5571519</v>
      </c>
      <c r="F754" s="18">
        <f>IFERROR(VLOOKUP(A754,[1]Monitoramento_Base_somente_Said!$A:$J,9,FALSE),0)</f>
        <v>92281</v>
      </c>
      <c r="G754" s="18">
        <f>IFERROR(VLOOKUP(A754,[1]Monitoramento_Base_somente_Said!$A:$J,10,FALSE),0)</f>
        <v>2037775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Sim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385147</v>
      </c>
      <c r="E755" s="18">
        <f>IFERROR(VLOOKUP(A755,[1]Monitoramento_Base_somente_Said!$A:$J,8,FALSE),0)</f>
        <v>56017887</v>
      </c>
      <c r="F755" s="18">
        <f>IFERROR(VLOOKUP(A755,[1]Monitoramento_Base_somente_Said!$A:$J,9,FALSE),0)</f>
        <v>64934</v>
      </c>
      <c r="G755" s="18">
        <f>IFERROR(VLOOKUP(A755,[1]Monitoramento_Base_somente_Said!$A:$J,10,FALSE),0)</f>
        <v>25611312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Sim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954659</v>
      </c>
      <c r="E756" s="18">
        <f>IFERROR(VLOOKUP(A756,[1]Monitoramento_Base_somente_Said!$A:$J,8,FALSE),0)</f>
        <v>96292110</v>
      </c>
      <c r="F756" s="18">
        <f>IFERROR(VLOOKUP(A756,[1]Monitoramento_Base_somente_Said!$A:$J,9,FALSE),0)</f>
        <v>212207</v>
      </c>
      <c r="G756" s="18">
        <f>IFERROR(VLOOKUP(A756,[1]Monitoramento_Base_somente_Said!$A:$J,10,FALSE),0)</f>
        <v>37363926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Sim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44993</v>
      </c>
      <c r="E757" s="18">
        <f>IFERROR(VLOOKUP(A757,[1]Monitoramento_Base_somente_Said!$A:$J,8,FALSE),0)</f>
        <v>19025282</v>
      </c>
      <c r="F757" s="18">
        <f>IFERROR(VLOOKUP(A757,[1]Monitoramento_Base_somente_Said!$A:$J,9,FALSE),0)</f>
        <v>142626</v>
      </c>
      <c r="G757" s="18">
        <f>IFERROR(VLOOKUP(A757,[1]Monitoramento_Base_somente_Said!$A:$J,10,FALSE),0)</f>
        <v>8082011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Sim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756702</v>
      </c>
      <c r="E758" s="18">
        <f>IFERROR(VLOOKUP(A758,[1]Monitoramento_Base_somente_Said!$A:$J,8,FALSE),0)</f>
        <v>122445250</v>
      </c>
      <c r="F758" s="18">
        <f>IFERROR(VLOOKUP(A758,[1]Monitoramento_Base_somente_Said!$A:$J,9,FALSE),0)</f>
        <v>709862</v>
      </c>
      <c r="G758" s="18">
        <f>IFERROR(VLOOKUP(A758,[1]Monitoramento_Base_somente_Said!$A:$J,10,FALSE),0)</f>
        <v>48128238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Sim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296028</v>
      </c>
      <c r="E759" s="18">
        <f>IFERROR(VLOOKUP(A759,[1]Monitoramento_Base_somente_Said!$A:$J,8,FALSE),0)</f>
        <v>36908323</v>
      </c>
      <c r="F759" s="18">
        <f>IFERROR(VLOOKUP(A759,[1]Monitoramento_Base_somente_Said!$A:$J,9,FALSE),0)</f>
        <v>114696</v>
      </c>
      <c r="G759" s="18">
        <f>IFERROR(VLOOKUP(A759,[1]Monitoramento_Base_somente_Said!$A:$J,10,FALSE),0)</f>
        <v>15415881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Sim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4062442</v>
      </c>
      <c r="E760" s="18">
        <f>IFERROR(VLOOKUP(A760,[1]Monitoramento_Base_somente_Said!$A:$J,8,FALSE),0)</f>
        <v>39428618</v>
      </c>
      <c r="F760" s="18">
        <f>IFERROR(VLOOKUP(A760,[1]Monitoramento_Base_somente_Said!$A:$J,9,FALSE),0)</f>
        <v>137778</v>
      </c>
      <c r="G760" s="18">
        <f>IFERROR(VLOOKUP(A760,[1]Monitoramento_Base_somente_Said!$A:$J,10,FALSE),0)</f>
        <v>7958718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Sim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258652</v>
      </c>
      <c r="E761" s="18">
        <f>IFERROR(VLOOKUP(A761,[1]Monitoramento_Base_somente_Said!$A:$J,8,FALSE),0)</f>
        <v>85676063</v>
      </c>
      <c r="F761" s="18">
        <f>IFERROR(VLOOKUP(A761,[1]Monitoramento_Base_somente_Said!$A:$J,9,FALSE),0)</f>
        <v>53205</v>
      </c>
      <c r="G761" s="18">
        <f>IFERROR(VLOOKUP(A761,[1]Monitoramento_Base_somente_Said!$A:$J,10,FALSE),0)</f>
        <v>38518375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Sim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924816</v>
      </c>
      <c r="E762" s="18">
        <f>IFERROR(VLOOKUP(A762,[1]Monitoramento_Base_somente_Said!$A:$J,8,FALSE),0)</f>
        <v>61733729</v>
      </c>
      <c r="F762" s="18">
        <f>IFERROR(VLOOKUP(A762,[1]Monitoramento_Base_somente_Said!$A:$J,9,FALSE),0)</f>
        <v>547589</v>
      </c>
      <c r="G762" s="18">
        <f>IFERROR(VLOOKUP(A762,[1]Monitoramento_Base_somente_Said!$A:$J,10,FALSE),0)</f>
        <v>24800700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Sim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3147834</v>
      </c>
      <c r="F763" s="18">
        <f>IFERROR(VLOOKUP(A763,[1]Monitoramento_Base_somente_Said!$A:$J,9,FALSE),0)</f>
        <v>20</v>
      </c>
      <c r="G763" s="18">
        <f>IFERROR(VLOOKUP(A763,[1]Monitoramento_Base_somente_Said!$A:$J,10,FALSE),0)</f>
        <v>1874280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Sim</v>
      </c>
      <c r="Y763" s="18" t="str">
        <f t="shared" si="72"/>
        <v>Sim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155246596</v>
      </c>
      <c r="F764" s="18">
        <f>IFERROR(VLOOKUP(A764,[1]Monitoramento_Base_somente_Said!$A:$J,9,FALSE),0)</f>
        <v>60</v>
      </c>
      <c r="G764" s="18">
        <f>IFERROR(VLOOKUP(A764,[1]Monitoramento_Base_somente_Said!$A:$J,10,FALSE),0)</f>
        <v>72498505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Sim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608270</v>
      </c>
      <c r="E765" s="18">
        <f>IFERROR(VLOOKUP(A765,[1]Monitoramento_Base_somente_Said!$A:$J,8,FALSE),0)</f>
        <v>48155148</v>
      </c>
      <c r="F765" s="18">
        <f>IFERROR(VLOOKUP(A765,[1]Monitoramento_Base_somente_Said!$A:$J,9,FALSE),0)</f>
        <v>13503</v>
      </c>
      <c r="G765" s="18">
        <f>IFERROR(VLOOKUP(A765,[1]Monitoramento_Base_somente_Said!$A:$J,10,FALSE),0)</f>
        <v>15106747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Sim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510458</v>
      </c>
      <c r="E766" s="18">
        <f>IFERROR(VLOOKUP(A766,[1]Monitoramento_Base_somente_Said!$A:$J,8,FALSE),0)</f>
        <v>34894020</v>
      </c>
      <c r="F766" s="18">
        <f>IFERROR(VLOOKUP(A766,[1]Monitoramento_Base_somente_Said!$A:$J,9,FALSE),0)</f>
        <v>234493</v>
      </c>
      <c r="G766" s="18">
        <f>IFERROR(VLOOKUP(A766,[1]Monitoramento_Base_somente_Said!$A:$J,10,FALSE),0)</f>
        <v>13333616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Sim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163948</v>
      </c>
      <c r="E767" s="18">
        <f>IFERROR(VLOOKUP(A767,[1]Monitoramento_Base_somente_Said!$A:$J,8,FALSE),0)</f>
        <v>23168798</v>
      </c>
      <c r="F767" s="18">
        <f>IFERROR(VLOOKUP(A767,[1]Monitoramento_Base_somente_Said!$A:$J,9,FALSE),0)</f>
        <v>118962</v>
      </c>
      <c r="G767" s="18">
        <f>IFERROR(VLOOKUP(A767,[1]Monitoramento_Base_somente_Said!$A:$J,10,FALSE),0)</f>
        <v>10641636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Sim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528125</v>
      </c>
      <c r="E768" s="18">
        <f>IFERROR(VLOOKUP(A768,[1]Monitoramento_Base_somente_Said!$A:$J,8,FALSE),0)</f>
        <v>64225634</v>
      </c>
      <c r="F768" s="18">
        <f>IFERROR(VLOOKUP(A768,[1]Monitoramento_Base_somente_Said!$A:$J,9,FALSE),0)</f>
        <v>292119</v>
      </c>
      <c r="G768" s="18">
        <f>IFERROR(VLOOKUP(A768,[1]Monitoramento_Base_somente_Said!$A:$J,10,FALSE),0)</f>
        <v>23934123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Sim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2525995</v>
      </c>
      <c r="E769" s="18">
        <f>IFERROR(VLOOKUP(A769,[1]Monitoramento_Base_somente_Said!$A:$J,8,FALSE),0)</f>
        <v>104267733</v>
      </c>
      <c r="F769" s="18">
        <f>IFERROR(VLOOKUP(A769,[1]Monitoramento_Base_somente_Said!$A:$J,9,FALSE),0)</f>
        <v>1323265</v>
      </c>
      <c r="G769" s="18">
        <f>IFERROR(VLOOKUP(A769,[1]Monitoramento_Base_somente_Said!$A:$J,10,FALSE),0)</f>
        <v>40948753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Sim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25877</v>
      </c>
      <c r="E770" s="18">
        <f>IFERROR(VLOOKUP(A770,[1]Monitoramento_Base_somente_Said!$A:$J,8,FALSE),0)</f>
        <v>3698171</v>
      </c>
      <c r="F770" s="18">
        <f>IFERROR(VLOOKUP(A770,[1]Monitoramento_Base_somente_Said!$A:$J,9,FALSE),0)</f>
        <v>23683</v>
      </c>
      <c r="G770" s="18">
        <f>IFERROR(VLOOKUP(A770,[1]Monitoramento_Base_somente_Said!$A:$J,10,FALSE),0)</f>
        <v>1114112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Sim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44914908</v>
      </c>
      <c r="F771" s="18">
        <f>IFERROR(VLOOKUP(A771,[1]Monitoramento_Base_somente_Said!$A:$J,9,FALSE),0)</f>
        <v>225</v>
      </c>
      <c r="G771" s="18">
        <f>IFERROR(VLOOKUP(A771,[1]Monitoramento_Base_somente_Said!$A:$J,10,FALSE),0)</f>
        <v>21039812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Sim</v>
      </c>
      <c r="Y771" s="18" t="str">
        <f t="shared" si="72"/>
        <v>Sim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298417</v>
      </c>
      <c r="E772" s="18">
        <f>IFERROR(VLOOKUP(A772,[1]Monitoramento_Base_somente_Said!$A:$J,8,FALSE),0)</f>
        <v>21080296</v>
      </c>
      <c r="F772" s="18">
        <f>IFERROR(VLOOKUP(A772,[1]Monitoramento_Base_somente_Said!$A:$J,9,FALSE),0)</f>
        <v>70938</v>
      </c>
      <c r="G772" s="18">
        <f>IFERROR(VLOOKUP(A772,[1]Monitoramento_Base_somente_Said!$A:$J,10,FALSE),0)</f>
        <v>7812678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Sim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93956</v>
      </c>
      <c r="E773" s="18">
        <f>IFERROR(VLOOKUP(A773,[1]Monitoramento_Base_somente_Said!$A:$J,8,FALSE),0)</f>
        <v>12855974</v>
      </c>
      <c r="F773" s="18">
        <f>IFERROR(VLOOKUP(A773,[1]Monitoramento_Base_somente_Said!$A:$J,9,FALSE),0)</f>
        <v>25770</v>
      </c>
      <c r="G773" s="18">
        <f>IFERROR(VLOOKUP(A773,[1]Monitoramento_Base_somente_Said!$A:$J,10,FALSE),0)</f>
        <v>5448560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Sim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170231</v>
      </c>
      <c r="E774" s="18">
        <f>IFERROR(VLOOKUP(A774,[1]Monitoramento_Base_somente_Said!$A:$J,8,FALSE),0)</f>
        <v>26847589</v>
      </c>
      <c r="F774" s="18">
        <f>IFERROR(VLOOKUP(A774,[1]Monitoramento_Base_somente_Said!$A:$J,9,FALSE),0)</f>
        <v>19765</v>
      </c>
      <c r="G774" s="18">
        <f>IFERROR(VLOOKUP(A774,[1]Monitoramento_Base_somente_Said!$A:$J,10,FALSE),0)</f>
        <v>11504891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Sim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275855</v>
      </c>
      <c r="E775" s="18">
        <f>IFERROR(VLOOKUP(A775,[1]Monitoramento_Base_somente_Said!$A:$J,8,FALSE),0)</f>
        <v>262818192</v>
      </c>
      <c r="F775" s="18">
        <f>IFERROR(VLOOKUP(A775,[1]Monitoramento_Base_somente_Said!$A:$J,9,FALSE),0)</f>
        <v>134962</v>
      </c>
      <c r="G775" s="18">
        <f>IFERROR(VLOOKUP(A775,[1]Monitoramento_Base_somente_Said!$A:$J,10,FALSE),0)</f>
        <v>120966638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Sim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453109</v>
      </c>
      <c r="E776" s="18">
        <f>IFERROR(VLOOKUP(A776,[1]Monitoramento_Base_somente_Said!$A:$J,8,FALSE),0)</f>
        <v>34141284</v>
      </c>
      <c r="F776" s="18">
        <f>IFERROR(VLOOKUP(A776,[1]Monitoramento_Base_somente_Said!$A:$J,9,FALSE),0)</f>
        <v>123531</v>
      </c>
      <c r="G776" s="18">
        <f>IFERROR(VLOOKUP(A776,[1]Monitoramento_Base_somente_Said!$A:$J,10,FALSE),0)</f>
        <v>12567345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Sim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9290</v>
      </c>
      <c r="E777" s="18">
        <f>IFERROR(VLOOKUP(A777,[1]Monitoramento_Base_somente_Said!$A:$J,8,FALSE),0)</f>
        <v>9061506</v>
      </c>
      <c r="F777" s="18">
        <f>IFERROR(VLOOKUP(A777,[1]Monitoramento_Base_somente_Said!$A:$J,9,FALSE),0)</f>
        <v>75978</v>
      </c>
      <c r="G777" s="18">
        <f>IFERROR(VLOOKUP(A777,[1]Monitoramento_Base_somente_Said!$A:$J,10,FALSE),0)</f>
        <v>3746414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Sim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777666</v>
      </c>
      <c r="E778" s="18">
        <f>IFERROR(VLOOKUP(A778,[1]Monitoramento_Base_somente_Said!$A:$J,8,FALSE),0)</f>
        <v>118724479</v>
      </c>
      <c r="F778" s="18">
        <f>IFERROR(VLOOKUP(A778,[1]Monitoramento_Base_somente_Said!$A:$J,9,FALSE),0)</f>
        <v>229285</v>
      </c>
      <c r="G778" s="18">
        <f>IFERROR(VLOOKUP(A778,[1]Monitoramento_Base_somente_Said!$A:$J,10,FALSE),0)</f>
        <v>48926099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Sim</v>
      </c>
    </row>
    <row r="779" spans="1:25" x14ac:dyDescent="0.25">
      <c r="A779" s="19">
        <v>231335</v>
      </c>
      <c r="B779" s="18">
        <f>IFERROR(VLOOKUP(A779,[1]Monitoramento_Base_somente_Said!$A:$J,5,FALSE),0)</f>
        <v>307772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333429</v>
      </c>
      <c r="E779" s="18">
        <f>IFERROR(VLOOKUP(A779,[1]Monitoramento_Base_somente_Said!$A:$J,8,FALSE),0)</f>
        <v>64072197</v>
      </c>
      <c r="F779" s="18">
        <f>IFERROR(VLOOKUP(A779,[1]Monitoramento_Base_somente_Said!$A:$J,9,FALSE),0)</f>
        <v>118324</v>
      </c>
      <c r="G779" s="18">
        <f>IFERROR(VLOOKUP(A779,[1]Monitoramento_Base_somente_Said!$A:$J,10,FALSE),0)</f>
        <v>26339385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Sim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12363</v>
      </c>
      <c r="E780" s="18">
        <f>IFERROR(VLOOKUP(A780,[1]Monitoramento_Base_somente_Said!$A:$J,8,FALSE),0)</f>
        <v>275644474</v>
      </c>
      <c r="F780" s="18">
        <f>IFERROR(VLOOKUP(A780,[1]Monitoramento_Base_somente_Said!$A:$J,9,FALSE),0)</f>
        <v>67</v>
      </c>
      <c r="G780" s="18">
        <f>IFERROR(VLOOKUP(A780,[1]Monitoramento_Base_somente_Said!$A:$J,10,FALSE),0)</f>
        <v>126681348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Sim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781751</v>
      </c>
      <c r="E781" s="18">
        <f>IFERROR(VLOOKUP(A781,[1]Monitoramento_Base_somente_Said!$A:$J,8,FALSE),0)</f>
        <v>127788284</v>
      </c>
      <c r="F781" s="18">
        <f>IFERROR(VLOOKUP(A781,[1]Monitoramento_Base_somente_Said!$A:$J,9,FALSE),0)</f>
        <v>374755</v>
      </c>
      <c r="G781" s="18">
        <f>IFERROR(VLOOKUP(A781,[1]Monitoramento_Base_somente_Said!$A:$J,10,FALSE),0)</f>
        <v>51420546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Sim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45904</v>
      </c>
      <c r="E782" s="18">
        <f>IFERROR(VLOOKUP(A782,[1]Monitoramento_Base_somente_Said!$A:$J,8,FALSE),0)</f>
        <v>23472136</v>
      </c>
      <c r="F782" s="18">
        <f>IFERROR(VLOOKUP(A782,[1]Monitoramento_Base_somente_Said!$A:$J,9,FALSE),0)</f>
        <v>174080</v>
      </c>
      <c r="G782" s="18">
        <f>IFERROR(VLOOKUP(A782,[1]Monitoramento_Base_somente_Said!$A:$J,10,FALSE),0)</f>
        <v>8962549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Sim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140019</v>
      </c>
      <c r="E783" s="18">
        <f>IFERROR(VLOOKUP(A783,[1]Monitoramento_Base_somente_Said!$A:$J,8,FALSE),0)</f>
        <v>34665513</v>
      </c>
      <c r="F783" s="18">
        <f>IFERROR(VLOOKUP(A783,[1]Monitoramento_Base_somente_Said!$A:$J,9,FALSE),0)</f>
        <v>1364</v>
      </c>
      <c r="G783" s="18">
        <f>IFERROR(VLOOKUP(A783,[1]Monitoramento_Base_somente_Said!$A:$J,10,FALSE),0)</f>
        <v>15557347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Sim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7965</v>
      </c>
      <c r="E784" s="18">
        <f>IFERROR(VLOOKUP(A784,[1]Monitoramento_Base_somente_Said!$A:$J,8,FALSE),0)</f>
        <v>8132194</v>
      </c>
      <c r="F784" s="18">
        <f>IFERROR(VLOOKUP(A784,[1]Monitoramento_Base_somente_Said!$A:$J,9,FALSE),0)</f>
        <v>17667</v>
      </c>
      <c r="G784" s="18">
        <f>IFERROR(VLOOKUP(A784,[1]Monitoramento_Base_somente_Said!$A:$J,10,FALSE),0)</f>
        <v>3567636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Sim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272428</v>
      </c>
      <c r="E785" s="18">
        <f>IFERROR(VLOOKUP(A785,[1]Monitoramento_Base_somente_Said!$A:$J,8,FALSE),0)</f>
        <v>19183087</v>
      </c>
      <c r="F785" s="18">
        <f>IFERROR(VLOOKUP(A785,[1]Monitoramento_Base_somente_Said!$A:$J,9,FALSE),0)</f>
        <v>57621</v>
      </c>
      <c r="G785" s="18">
        <f>IFERROR(VLOOKUP(A785,[1]Monitoramento_Base_somente_Said!$A:$J,10,FALSE),0)</f>
        <v>7033670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Sim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108825</v>
      </c>
      <c r="E786" s="18">
        <f>IFERROR(VLOOKUP(A786,[1]Monitoramento_Base_somente_Said!$A:$J,8,FALSE),0)</f>
        <v>17187625</v>
      </c>
      <c r="F786" s="18">
        <f>IFERROR(VLOOKUP(A786,[1]Monitoramento_Base_somente_Said!$A:$J,9,FALSE),0)</f>
        <v>51020</v>
      </c>
      <c r="G786" s="18">
        <f>IFERROR(VLOOKUP(A786,[1]Monitoramento_Base_somente_Said!$A:$J,10,FALSE),0)</f>
        <v>7869967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Sim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288573</v>
      </c>
      <c r="E787" s="18">
        <f>IFERROR(VLOOKUP(A787,[1]Monitoramento_Base_somente_Said!$A:$J,8,FALSE),0)</f>
        <v>15313055</v>
      </c>
      <c r="F787" s="18">
        <f>IFERROR(VLOOKUP(A787,[1]Monitoramento_Base_somente_Said!$A:$J,9,FALSE),0)</f>
        <v>96226</v>
      </c>
      <c r="G787" s="18">
        <f>IFERROR(VLOOKUP(A787,[1]Monitoramento_Base_somente_Said!$A:$J,10,FALSE),0)</f>
        <v>5664927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Sim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14169189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6396685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Sim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471667</v>
      </c>
      <c r="E789" s="18">
        <f>IFERROR(VLOOKUP(A789,[1]Monitoramento_Base_somente_Said!$A:$J,8,FALSE),0)</f>
        <v>44781370</v>
      </c>
      <c r="F789" s="18">
        <f>IFERROR(VLOOKUP(A789,[1]Monitoramento_Base_somente_Said!$A:$J,9,FALSE),0)</f>
        <v>211059</v>
      </c>
      <c r="G789" s="18">
        <f>IFERROR(VLOOKUP(A789,[1]Monitoramento_Base_somente_Said!$A:$J,10,FALSE),0)</f>
        <v>16632462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Sim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662810</v>
      </c>
      <c r="E790" s="18">
        <f>IFERROR(VLOOKUP(A790,[1]Monitoramento_Base_somente_Said!$A:$J,8,FALSE),0)</f>
        <v>78931996</v>
      </c>
      <c r="F790" s="18">
        <f>IFERROR(VLOOKUP(A790,[1]Monitoramento_Base_somente_Said!$A:$J,9,FALSE),0)</f>
        <v>409331</v>
      </c>
      <c r="G790" s="18">
        <f>IFERROR(VLOOKUP(A790,[1]Monitoramento_Base_somente_Said!$A:$J,10,FALSE),0)</f>
        <v>31431876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Sim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17676180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8248884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Sim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87006095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41480281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Sim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4741230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2212574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Sim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31304</v>
      </c>
      <c r="E794" s="18">
        <f>IFERROR(VLOOKUP(A794,[1]Monitoramento_Base_somente_Said!$A:$J,8,FALSE),0)</f>
        <v>15818688</v>
      </c>
      <c r="F794" s="18">
        <f>IFERROR(VLOOKUP(A794,[1]Monitoramento_Base_somente_Said!$A:$J,9,FALSE),0)</f>
        <v>180</v>
      </c>
      <c r="G794" s="18">
        <f>IFERROR(VLOOKUP(A794,[1]Monitoramento_Base_somente_Said!$A:$J,10,FALSE),0)</f>
        <v>10764021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Sim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17296020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8071476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Sim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4867</v>
      </c>
      <c r="E796" s="18">
        <f>IFERROR(VLOOKUP(A796,[1]Monitoramento_Base_somente_Said!$A:$J,8,FALSE),0)</f>
        <v>22134835</v>
      </c>
      <c r="F796" s="18">
        <f>IFERROR(VLOOKUP(A796,[1]Monitoramento_Base_somente_Said!$A:$J,9,FALSE),0)</f>
        <v>84</v>
      </c>
      <c r="G796" s="18">
        <f>IFERROR(VLOOKUP(A796,[1]Monitoramento_Base_somente_Said!$A:$J,10,FALSE),0)</f>
        <v>10084304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Sim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24576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45705960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21329448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Sim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535717140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250001332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1371794</v>
      </c>
      <c r="Q801" s="18">
        <f>IFERROR(VLOOKUP(A801,[3]Sheet1!$A:$G,7,FALSE),0)</f>
        <v>13843206</v>
      </c>
      <c r="R801" s="18">
        <f>IFERROR(VLOOKUP(A801,[3]Sheet1!$A:$H,8,FALSE),0)</f>
        <v>1017261</v>
      </c>
      <c r="S801" s="18">
        <f>IFERROR(VLOOKUP(A801,[3]Sheet1!$A:$I,9,FALSE),0)</f>
        <v>35641961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Sim</v>
      </c>
      <c r="Y801" s="18" t="str">
        <f t="shared" si="78"/>
        <v>Sim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10184640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4752832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Sim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13935390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6503182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Sim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170237</v>
      </c>
      <c r="E806" s="18">
        <f>IFERROR(VLOOKUP(A806,[1]Monitoramento_Base_somente_Said!$A:$J,8,FALSE),0)</f>
        <v>68326814</v>
      </c>
      <c r="F806" s="18">
        <f>IFERROR(VLOOKUP(A806,[1]Monitoramento_Base_somente_Said!$A:$J,9,FALSE),0)</f>
        <v>35225</v>
      </c>
      <c r="G806" s="18">
        <f>IFERROR(VLOOKUP(A806,[1]Monitoramento_Base_somente_Said!$A:$J,10,FALSE),0)</f>
        <v>31373626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Sim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1263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Sim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45378570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21176666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Sim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4583100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2138780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Sim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338791</v>
      </c>
      <c r="E818" s="18">
        <f>IFERROR(VLOOKUP(A818,[1]Monitoramento_Base_somente_Said!$A:$J,8,FALSE),0)</f>
        <v>35020770</v>
      </c>
      <c r="F818" s="18">
        <f>IFERROR(VLOOKUP(A818,[1]Monitoramento_Base_somente_Said!$A:$J,9,FALSE),0)</f>
        <v>141750</v>
      </c>
      <c r="G818" s="18">
        <f>IFERROR(VLOOKUP(A818,[1]Monitoramento_Base_somente_Said!$A:$J,10,FALSE),0)</f>
        <v>19868228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Sim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36139290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16865002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Sim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466200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217560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Sim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17720490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8269562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Sim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604170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281946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Sim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8307150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3876670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245802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Sim</v>
      </c>
      <c r="Y834" s="18" t="str">
        <f t="shared" si="78"/>
        <v>Sim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9424693770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4398190426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Sim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16905780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7889364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212</v>
      </c>
      <c r="Q839" s="18">
        <f>IFERROR(VLOOKUP(A839,[3]Sheet1!$A:$G,7,FALSE),0)</f>
        <v>0</v>
      </c>
      <c r="R839" s="18">
        <f>IFERROR(VLOOKUP(A839,[3]Sheet1!$A:$H,8,FALSE),0)</f>
        <v>1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Sim</v>
      </c>
      <c r="Y839" s="18" t="str">
        <f t="shared" si="84"/>
        <v>Sim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2760</v>
      </c>
      <c r="E842" s="18">
        <f>IFERROR(VLOOKUP(A842,[1]Monitoramento_Base_somente_Said!$A:$J,8,FALSE),0)</f>
        <v>27900694</v>
      </c>
      <c r="F842" s="18">
        <f>IFERROR(VLOOKUP(A842,[1]Monitoramento_Base_somente_Said!$A:$J,9,FALSE),0)</f>
        <v>709</v>
      </c>
      <c r="G842" s="18">
        <f>IFERROR(VLOOKUP(A842,[1]Monitoramento_Base_somente_Said!$A:$J,10,FALSE),0)</f>
        <v>12996415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20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Sim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53347</v>
      </c>
      <c r="E843" s="18">
        <f>IFERROR(VLOOKUP(A843,[1]Monitoramento_Base_somente_Said!$A:$J,8,FALSE),0)</f>
        <v>7818779</v>
      </c>
      <c r="F843" s="18">
        <f>IFERROR(VLOOKUP(A843,[1]Monitoramento_Base_somente_Said!$A:$J,9,FALSE),0)</f>
        <v>1066</v>
      </c>
      <c r="G843" s="18">
        <f>IFERROR(VLOOKUP(A843,[1]Monitoramento_Base_somente_Said!$A:$J,10,FALSE),0)</f>
        <v>4681675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Sim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7648830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3586317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Sim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1679081</v>
      </c>
      <c r="E845" s="18">
        <f>IFERROR(VLOOKUP(A845,[1]Monitoramento_Base_somente_Said!$A:$J,8,FALSE),0)</f>
        <v>231396868</v>
      </c>
      <c r="F845" s="18">
        <f>IFERROR(VLOOKUP(A845,[1]Monitoramento_Base_somente_Said!$A:$J,9,FALSE),0)</f>
        <v>309015</v>
      </c>
      <c r="G845" s="18">
        <f>IFERROR(VLOOKUP(A845,[1]Monitoramento_Base_somente_Said!$A:$J,10,FALSE),0)</f>
        <v>110418010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Sim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9707</v>
      </c>
      <c r="E847" s="18">
        <f>IFERROR(VLOOKUP(A847,[1]Monitoramento_Base_somente_Said!$A:$J,8,FALSE),0)</f>
        <v>11420731</v>
      </c>
      <c r="F847" s="18">
        <f>IFERROR(VLOOKUP(A847,[1]Monitoramento_Base_somente_Said!$A:$J,9,FALSE),0)</f>
        <v>320</v>
      </c>
      <c r="G847" s="18">
        <f>IFERROR(VLOOKUP(A847,[1]Monitoramento_Base_somente_Said!$A:$J,10,FALSE),0)</f>
        <v>5361563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Sim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826</v>
      </c>
      <c r="E848" s="18">
        <f>IFERROR(VLOOKUP(A848,[1]Monitoramento_Base_somente_Said!$A:$J,8,FALSE),0)</f>
        <v>883711058</v>
      </c>
      <c r="F848" s="18">
        <f>IFERROR(VLOOKUP(A848,[1]Monitoramento_Base_somente_Said!$A:$J,9,FALSE),0)</f>
        <v>1175</v>
      </c>
      <c r="G848" s="18">
        <f>IFERROR(VLOOKUP(A848,[1]Monitoramento_Base_somente_Said!$A:$J,10,FALSE),0)</f>
        <v>412371621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Sim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166723</v>
      </c>
      <c r="E849" s="18">
        <f>IFERROR(VLOOKUP(A849,[1]Monitoramento_Base_somente_Said!$A:$J,8,FALSE),0)</f>
        <v>31011786</v>
      </c>
      <c r="F849" s="18">
        <f>IFERROR(VLOOKUP(A849,[1]Monitoramento_Base_somente_Said!$A:$J,9,FALSE),0)</f>
        <v>157537</v>
      </c>
      <c r="G849" s="18">
        <f>IFERROR(VLOOKUP(A849,[1]Monitoramento_Base_somente_Said!$A:$J,10,FALSE),0)</f>
        <v>12274521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Sim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5890</v>
      </c>
      <c r="E850" s="18">
        <f>IFERROR(VLOOKUP(A850,[1]Monitoramento_Base_somente_Said!$A:$J,8,FALSE),0)</f>
        <v>13863264</v>
      </c>
      <c r="F850" s="18">
        <f>IFERROR(VLOOKUP(A850,[1]Monitoramento_Base_somente_Said!$A:$J,9,FALSE),0)</f>
        <v>817</v>
      </c>
      <c r="G850" s="18">
        <f>IFERROR(VLOOKUP(A850,[1]Monitoramento_Base_somente_Said!$A:$J,10,FALSE),0)</f>
        <v>7270353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Sim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601144</v>
      </c>
      <c r="F851" s="18">
        <f>IFERROR(VLOOKUP(A851,[1]Monitoramento_Base_somente_Said!$A:$J,9,FALSE),0)</f>
        <v>6274</v>
      </c>
      <c r="G851" s="18">
        <f>IFERROR(VLOOKUP(A851,[1]Monitoramento_Base_somente_Said!$A:$J,10,FALSE),0)</f>
        <v>274852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Sim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309080</v>
      </c>
      <c r="R852" s="18">
        <f>IFERROR(VLOOKUP(A852,[3]Sheet1!$A:$H,8,FALSE),0)</f>
        <v>0</v>
      </c>
      <c r="S852" s="18">
        <f>IFERROR(VLOOKUP(A852,[3]Sheet1!$A:$I,9,FALSE),0)</f>
        <v>262084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Sim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717840990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334992462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85569</v>
      </c>
      <c r="Q853" s="18">
        <f>IFERROR(VLOOKUP(A853,[3]Sheet1!$A:$G,7,FALSE),0)</f>
        <v>9777832</v>
      </c>
      <c r="R853" s="18">
        <f>IFERROR(VLOOKUP(A853,[3]Sheet1!$A:$H,8,FALSE),0)</f>
        <v>31414</v>
      </c>
      <c r="S853" s="18">
        <f>IFERROR(VLOOKUP(A853,[3]Sheet1!$A:$I,9,FALSE),0)</f>
        <v>17722948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Sim</v>
      </c>
      <c r="Y853" s="18" t="str">
        <f t="shared" si="84"/>
        <v>Sim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521</v>
      </c>
      <c r="E854" s="18">
        <f>IFERROR(VLOOKUP(A854,[1]Monitoramento_Base_somente_Said!$A:$J,8,FALSE),0)</f>
        <v>6044299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2535313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Sim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8422059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4228828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Sim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9492</v>
      </c>
      <c r="E856" s="18">
        <f>IFERROR(VLOOKUP(A856,[1]Monitoramento_Base_somente_Said!$A:$J,8,FALSE),0)</f>
        <v>955831</v>
      </c>
      <c r="F856" s="18">
        <f>IFERROR(VLOOKUP(A856,[1]Monitoramento_Base_somente_Said!$A:$J,9,FALSE),0)</f>
        <v>2528</v>
      </c>
      <c r="G856" s="18">
        <f>IFERROR(VLOOKUP(A856,[1]Monitoramento_Base_somente_Said!$A:$J,10,FALSE),0)</f>
        <v>392415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Sim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19277</v>
      </c>
      <c r="E857" s="18">
        <f>IFERROR(VLOOKUP(A857,[1]Monitoramento_Base_somente_Said!$A:$J,8,FALSE),0)</f>
        <v>20756709</v>
      </c>
      <c r="F857" s="18">
        <f>IFERROR(VLOOKUP(A857,[1]Monitoramento_Base_somente_Said!$A:$J,9,FALSE),0)</f>
        <v>3265</v>
      </c>
      <c r="G857" s="18">
        <f>IFERROR(VLOOKUP(A857,[1]Monitoramento_Base_somente_Said!$A:$J,10,FALSE),0)</f>
        <v>9601127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Sim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1594890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744282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311</v>
      </c>
      <c r="Q860" s="18">
        <f>IFERROR(VLOOKUP(A860,[3]Sheet1!$A:$G,7,FALSE),0)</f>
        <v>568175</v>
      </c>
      <c r="R860" s="18">
        <f>IFERROR(VLOOKUP(A860,[3]Sheet1!$A:$H,8,FALSE),0)</f>
        <v>316</v>
      </c>
      <c r="S860" s="18">
        <f>IFERROR(VLOOKUP(A860,[3]Sheet1!$A:$I,9,FALSE),0)</f>
        <v>527563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Sim</v>
      </c>
      <c r="Y860" s="18" t="str">
        <f t="shared" si="84"/>
        <v>Sim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9335725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4703326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Sim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119</v>
      </c>
      <c r="E862" s="18">
        <f>IFERROR(VLOOKUP(A862,[1]Monitoramento_Base_somente_Said!$A:$J,8,FALSE),0)</f>
        <v>4773611</v>
      </c>
      <c r="F862" s="18">
        <f>IFERROR(VLOOKUP(A862,[1]Monitoramento_Base_somente_Said!$A:$J,9,FALSE),0)</f>
        <v>404</v>
      </c>
      <c r="G862" s="18">
        <f>IFERROR(VLOOKUP(A862,[1]Monitoramento_Base_somente_Said!$A:$J,10,FALSE),0)</f>
        <v>2459503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Sim</v>
      </c>
      <c r="W862" s="18" t="str">
        <f t="shared" si="82"/>
        <v>Sim</v>
      </c>
      <c r="X862" s="18" t="str">
        <f t="shared" si="83"/>
        <v>Sim</v>
      </c>
      <c r="Y862" s="18" t="str">
        <f t="shared" si="84"/>
        <v>Sim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25927</v>
      </c>
      <c r="E863" s="18">
        <f>IFERROR(VLOOKUP(A863,[1]Monitoramento_Base_somente_Said!$A:$J,8,FALSE),0)</f>
        <v>6119339</v>
      </c>
      <c r="F863" s="18">
        <f>IFERROR(VLOOKUP(A863,[1]Monitoramento_Base_somente_Said!$A:$J,9,FALSE),0)</f>
        <v>10254</v>
      </c>
      <c r="G863" s="18">
        <f>IFERROR(VLOOKUP(A863,[1]Monitoramento_Base_somente_Said!$A:$J,10,FALSE),0)</f>
        <v>2716756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Sim</v>
      </c>
      <c r="Y863" s="18" t="str">
        <f t="shared" si="84"/>
        <v>Sim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5526</v>
      </c>
      <c r="E865" s="18">
        <f>IFERROR(VLOOKUP(A865,[1]Monitoramento_Base_somente_Said!$A:$J,8,FALSE),0)</f>
        <v>3885357</v>
      </c>
      <c r="F865" s="18">
        <f>IFERROR(VLOOKUP(A865,[1]Monitoramento_Base_somente_Said!$A:$J,9,FALSE),0)</f>
        <v>706</v>
      </c>
      <c r="G865" s="18">
        <f>IFERROR(VLOOKUP(A865,[1]Monitoramento_Base_somente_Said!$A:$J,10,FALSE),0)</f>
        <v>1948494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Sim</v>
      </c>
      <c r="Y865" s="18" t="str">
        <f t="shared" si="84"/>
        <v>Sim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332</v>
      </c>
      <c r="E866" s="18">
        <f>IFERROR(VLOOKUP(A866,[1]Monitoramento_Base_somente_Said!$A:$J,8,FALSE),0)</f>
        <v>29824956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13753678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Sim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46965</v>
      </c>
      <c r="E867" s="18">
        <f>IFERROR(VLOOKUP(A867,[1]Monitoramento_Base_somente_Said!$A:$J,8,FALSE),0)</f>
        <v>13198449</v>
      </c>
      <c r="F867" s="18">
        <f>IFERROR(VLOOKUP(A867,[1]Monitoramento_Base_somente_Said!$A:$J,9,FALSE),0)</f>
        <v>12455</v>
      </c>
      <c r="G867" s="18">
        <f>IFERROR(VLOOKUP(A867,[1]Monitoramento_Base_somente_Said!$A:$J,10,FALSE),0)</f>
        <v>6285829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Sim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1689570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788466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Sim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4019</v>
      </c>
      <c r="E869" s="18">
        <f>IFERROR(VLOOKUP(A869,[1]Monitoramento_Base_somente_Said!$A:$J,8,FALSE),0)</f>
        <v>22134014</v>
      </c>
      <c r="F869" s="18">
        <f>IFERROR(VLOOKUP(A869,[1]Monitoramento_Base_somente_Said!$A:$J,9,FALSE),0)</f>
        <v>8083</v>
      </c>
      <c r="G869" s="18">
        <f>IFERROR(VLOOKUP(A869,[1]Monitoramento_Base_somente_Said!$A:$J,10,FALSE),0)</f>
        <v>12664312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Sim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738353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340564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Sim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4030</v>
      </c>
      <c r="E871" s="18">
        <f>IFERROR(VLOOKUP(A871,[1]Monitoramento_Base_somente_Said!$A:$J,8,FALSE),0)</f>
        <v>2274131</v>
      </c>
      <c r="F871" s="18">
        <f>IFERROR(VLOOKUP(A871,[1]Monitoramento_Base_somente_Said!$A:$J,9,FALSE),0)</f>
        <v>4058</v>
      </c>
      <c r="G871" s="18">
        <f>IFERROR(VLOOKUP(A871,[1]Monitoramento_Base_somente_Said!$A:$J,10,FALSE),0)</f>
        <v>1083453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Sim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1452240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677712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Sim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25826</v>
      </c>
      <c r="E873" s="18">
        <f>IFERROR(VLOOKUP(A873,[1]Monitoramento_Base_somente_Said!$A:$J,8,FALSE),0)</f>
        <v>23301735</v>
      </c>
      <c r="F873" s="18">
        <f>IFERROR(VLOOKUP(A873,[1]Monitoramento_Base_somente_Said!$A:$J,9,FALSE),0)</f>
        <v>9472</v>
      </c>
      <c r="G873" s="18">
        <f>IFERROR(VLOOKUP(A873,[1]Monitoramento_Base_somente_Said!$A:$J,10,FALSE),0)</f>
        <v>10855470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Sim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27571</v>
      </c>
      <c r="E874" s="18">
        <f>IFERROR(VLOOKUP(A874,[1]Monitoramento_Base_somente_Said!$A:$J,8,FALSE),0)</f>
        <v>28093252</v>
      </c>
      <c r="F874" s="18">
        <f>IFERROR(VLOOKUP(A874,[1]Monitoramento_Base_somente_Said!$A:$J,9,FALSE),0)</f>
        <v>12830</v>
      </c>
      <c r="G874" s="18">
        <f>IFERROR(VLOOKUP(A874,[1]Monitoramento_Base_somente_Said!$A:$J,10,FALSE),0)</f>
        <v>12861076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5122</v>
      </c>
      <c r="Q874" s="18">
        <f>IFERROR(VLOOKUP(A874,[3]Sheet1!$A:$G,7,FALSE),0)</f>
        <v>1828062</v>
      </c>
      <c r="R874" s="18">
        <f>IFERROR(VLOOKUP(A874,[3]Sheet1!$A:$H,8,FALSE),0)</f>
        <v>2193</v>
      </c>
      <c r="S874" s="18">
        <f>IFERROR(VLOOKUP(A874,[3]Sheet1!$A:$I,9,FALSE),0)</f>
        <v>366340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Sim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31328</v>
      </c>
      <c r="E875" s="18">
        <f>IFERROR(VLOOKUP(A875,[1]Monitoramento_Base_somente_Said!$A:$J,8,FALSE),0)</f>
        <v>7523638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3089086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Sim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2304022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1242512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Sim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180330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84154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Sim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10444302</v>
      </c>
      <c r="F878" s="18">
        <f>IFERROR(VLOOKUP(A878,[1]Monitoramento_Base_somente_Said!$A:$J,9,FALSE),0)</f>
        <v>52128</v>
      </c>
      <c r="G878" s="18">
        <f>IFERROR(VLOOKUP(A878,[1]Monitoramento_Base_somente_Said!$A:$J,10,FALSE),0)</f>
        <v>4611727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Sim</v>
      </c>
      <c r="Y878" s="18" t="str">
        <f t="shared" si="84"/>
        <v>Sim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2547</v>
      </c>
      <c r="E879" s="18">
        <f>IFERROR(VLOOKUP(A879,[1]Monitoramento_Base_somente_Said!$A:$J,8,FALSE),0)</f>
        <v>26136545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12431608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Sim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128043</v>
      </c>
      <c r="E880" s="18">
        <f>IFERROR(VLOOKUP(A880,[1]Monitoramento_Base_somente_Said!$A:$J,8,FALSE),0)</f>
        <v>12117033</v>
      </c>
      <c r="F880" s="18">
        <f>IFERROR(VLOOKUP(A880,[1]Monitoramento_Base_somente_Said!$A:$J,9,FALSE),0)</f>
        <v>50195</v>
      </c>
      <c r="G880" s="18">
        <f>IFERROR(VLOOKUP(A880,[1]Monitoramento_Base_somente_Said!$A:$J,10,FALSE),0)</f>
        <v>5810499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Sim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107127</v>
      </c>
      <c r="E881" s="18">
        <f>IFERROR(VLOOKUP(A881,[1]Monitoramento_Base_somente_Said!$A:$J,8,FALSE),0)</f>
        <v>12964969</v>
      </c>
      <c r="F881" s="18">
        <f>IFERROR(VLOOKUP(A881,[1]Monitoramento_Base_somente_Said!$A:$J,9,FALSE),0)</f>
        <v>12290</v>
      </c>
      <c r="G881" s="18">
        <f>IFERROR(VLOOKUP(A881,[1]Monitoramento_Base_somente_Said!$A:$J,10,FALSE),0)</f>
        <v>5445161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Sim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68918640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32162032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Sim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5247930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2449034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Sim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804420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375396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Sim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46468</v>
      </c>
      <c r="E885" s="18">
        <f>IFERROR(VLOOKUP(A885,[1]Monitoramento_Base_somente_Said!$A:$J,8,FALSE),0)</f>
        <v>20635185</v>
      </c>
      <c r="F885" s="18">
        <f>IFERROR(VLOOKUP(A885,[1]Monitoramento_Base_somente_Said!$A:$J,9,FALSE),0)</f>
        <v>24444</v>
      </c>
      <c r="G885" s="18">
        <f>IFERROR(VLOOKUP(A885,[1]Monitoramento_Base_somente_Said!$A:$J,10,FALSE),0)</f>
        <v>9506696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Sim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29858</v>
      </c>
      <c r="E886" s="18">
        <f>IFERROR(VLOOKUP(A886,[1]Monitoramento_Base_somente_Said!$A:$J,8,FALSE),0)</f>
        <v>18929186</v>
      </c>
      <c r="F886" s="18">
        <f>IFERROR(VLOOKUP(A886,[1]Monitoramento_Base_somente_Said!$A:$J,9,FALSE),0)</f>
        <v>134388</v>
      </c>
      <c r="G886" s="18">
        <f>IFERROR(VLOOKUP(A886,[1]Monitoramento_Base_somente_Said!$A:$J,10,FALSE),0)</f>
        <v>8964880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Sim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275116</v>
      </c>
      <c r="E887" s="18">
        <f>IFERROR(VLOOKUP(A887,[1]Monitoramento_Base_somente_Said!$A:$J,8,FALSE),0)</f>
        <v>52181083</v>
      </c>
      <c r="F887" s="18">
        <f>IFERROR(VLOOKUP(A887,[1]Monitoramento_Base_somente_Said!$A:$J,9,FALSE),0)</f>
        <v>130590</v>
      </c>
      <c r="G887" s="18">
        <f>IFERROR(VLOOKUP(A887,[1]Monitoramento_Base_somente_Said!$A:$J,10,FALSE),0)</f>
        <v>24726788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Sim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943350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440230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Sim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5124241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2363193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Sim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40469890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18885566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Sim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4133670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1929046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Sim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128737680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60077584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Sim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7101750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3314150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Sim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976590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455742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Sim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12962</v>
      </c>
      <c r="E897" s="18">
        <f>IFERROR(VLOOKUP(A897,[1]Monitoramento_Base_somente_Said!$A:$J,8,FALSE),0)</f>
        <v>6359322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2616800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Sim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21643</v>
      </c>
      <c r="E898" s="18">
        <f>IFERROR(VLOOKUP(A898,[1]Monitoramento_Base_somente_Said!$A:$J,8,FALSE),0)</f>
        <v>1489684</v>
      </c>
      <c r="F898" s="18">
        <f>IFERROR(VLOOKUP(A898,[1]Monitoramento_Base_somente_Said!$A:$J,9,FALSE),0)</f>
        <v>16</v>
      </c>
      <c r="G898" s="18">
        <f>IFERROR(VLOOKUP(A898,[1]Monitoramento_Base_somente_Said!$A:$J,10,FALSE),0)</f>
        <v>632794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Sim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1881</v>
      </c>
      <c r="E900" s="18">
        <f>IFERROR(VLOOKUP(A900,[1]Monitoramento_Base_somente_Said!$A:$J,8,FALSE),0)</f>
        <v>8038436</v>
      </c>
      <c r="F900" s="18">
        <f>IFERROR(VLOOKUP(A900,[1]Monitoramento_Base_somente_Said!$A:$J,9,FALSE),0)</f>
        <v>1568</v>
      </c>
      <c r="G900" s="18">
        <f>IFERROR(VLOOKUP(A900,[1]Monitoramento_Base_somente_Said!$A:$J,10,FALSE),0)</f>
        <v>3765880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Sim</v>
      </c>
      <c r="Y900" s="18" t="str">
        <f t="shared" si="84"/>
        <v>Sim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178768</v>
      </c>
      <c r="E901" s="18">
        <f>IFERROR(VLOOKUP(A901,[1]Monitoramento_Base_somente_Said!$A:$J,8,FALSE),0)</f>
        <v>27189590</v>
      </c>
      <c r="F901" s="18">
        <f>IFERROR(VLOOKUP(A901,[1]Monitoramento_Base_somente_Said!$A:$J,9,FALSE),0)</f>
        <v>131034</v>
      </c>
      <c r="G901" s="18">
        <f>IFERROR(VLOOKUP(A901,[1]Monitoramento_Base_somente_Said!$A:$J,10,FALSE),0)</f>
        <v>12833606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Sim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15576</v>
      </c>
      <c r="E902" s="18">
        <f>IFERROR(VLOOKUP(A902,[1]Monitoramento_Base_somente_Said!$A:$J,8,FALSE),0)</f>
        <v>6517628</v>
      </c>
      <c r="F902" s="18">
        <f>IFERROR(VLOOKUP(A902,[1]Monitoramento_Base_somente_Said!$A:$J,9,FALSE),0)</f>
        <v>292</v>
      </c>
      <c r="G902" s="18">
        <f>IFERROR(VLOOKUP(A902,[1]Monitoramento_Base_somente_Said!$A:$J,10,FALSE),0)</f>
        <v>2781553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Sim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46170</v>
      </c>
      <c r="E903" s="18">
        <f>IFERROR(VLOOKUP(A903,[1]Monitoramento_Base_somente_Said!$A:$J,8,FALSE),0)</f>
        <v>18878810</v>
      </c>
      <c r="F903" s="18">
        <f>IFERROR(VLOOKUP(A903,[1]Monitoramento_Base_somente_Said!$A:$J,9,FALSE),0)</f>
        <v>40246</v>
      </c>
      <c r="G903" s="18">
        <f>IFERROR(VLOOKUP(A903,[1]Monitoramento_Base_somente_Said!$A:$J,10,FALSE),0)</f>
        <v>8807652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Sim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175406</v>
      </c>
      <c r="E904" s="18">
        <f>IFERROR(VLOOKUP(A904,[1]Monitoramento_Base_somente_Said!$A:$J,8,FALSE),0)</f>
        <v>13968476</v>
      </c>
      <c r="F904" s="18">
        <f>IFERROR(VLOOKUP(A904,[1]Monitoramento_Base_somente_Said!$A:$J,9,FALSE),0)</f>
        <v>105088</v>
      </c>
      <c r="G904" s="18">
        <f>IFERROR(VLOOKUP(A904,[1]Monitoramento_Base_somente_Said!$A:$J,10,FALSE),0)</f>
        <v>7248856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Sim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5206590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2429742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Sim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3155</v>
      </c>
      <c r="E906" s="18">
        <f>IFERROR(VLOOKUP(A906,[1]Monitoramento_Base_somente_Said!$A:$J,8,FALSE),0)</f>
        <v>7318327</v>
      </c>
      <c r="F906" s="18">
        <f>IFERROR(VLOOKUP(A906,[1]Monitoramento_Base_somente_Said!$A:$J,9,FALSE),0)</f>
        <v>7498</v>
      </c>
      <c r="G906" s="18">
        <f>IFERROR(VLOOKUP(A906,[1]Monitoramento_Base_somente_Said!$A:$J,10,FALSE),0)</f>
        <v>3363810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Sim</v>
      </c>
      <c r="Y906" s="18" t="str">
        <f t="shared" si="90"/>
        <v>Sim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44699079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20815485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Sim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1880</v>
      </c>
      <c r="E908" s="18">
        <f>IFERROR(VLOOKUP(A908,[1]Monitoramento_Base_somente_Said!$A:$J,8,FALSE),0)</f>
        <v>5554509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3008224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Sim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1535</v>
      </c>
      <c r="E909" s="18">
        <f>IFERROR(VLOOKUP(A909,[1]Monitoramento_Base_somente_Said!$A:$J,8,FALSE),0)</f>
        <v>5705184</v>
      </c>
      <c r="F909" s="18">
        <f>IFERROR(VLOOKUP(A909,[1]Monitoramento_Base_somente_Said!$A:$J,9,FALSE),0)</f>
        <v>1057</v>
      </c>
      <c r="G909" s="18">
        <f>IFERROR(VLOOKUP(A909,[1]Monitoramento_Base_somente_Said!$A:$J,10,FALSE),0)</f>
        <v>2775645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Sim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36816378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17091284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Sim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6977910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3256358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Sim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7485660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3493308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Sim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502</v>
      </c>
      <c r="E913" s="18">
        <f>IFERROR(VLOOKUP(A913,[1]Monitoramento_Base_somente_Said!$A:$J,8,FALSE),0)</f>
        <v>10122464</v>
      </c>
      <c r="F913" s="18">
        <f>IFERROR(VLOOKUP(A913,[1]Monitoramento_Base_somente_Said!$A:$J,9,FALSE),0)</f>
        <v>522</v>
      </c>
      <c r="G913" s="18">
        <f>IFERROR(VLOOKUP(A913,[1]Monitoramento_Base_somente_Said!$A:$J,10,FALSE),0)</f>
        <v>4483113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Sim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5457540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2546852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83371</v>
      </c>
      <c r="Q916" s="18">
        <f>IFERROR(VLOOKUP(A916,[3]Sheet1!$A:$G,7,FALSE),0)</f>
        <v>1760360</v>
      </c>
      <c r="R916" s="18">
        <f>IFERROR(VLOOKUP(A916,[3]Sheet1!$A:$H,8,FALSE),0)</f>
        <v>56336</v>
      </c>
      <c r="S916" s="18">
        <f>IFERROR(VLOOKUP(A916,[3]Sheet1!$A:$I,9,FALSE),0)</f>
        <v>3006167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Sim</v>
      </c>
      <c r="Y916" s="18" t="str">
        <f t="shared" si="90"/>
        <v>Sim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10745</v>
      </c>
      <c r="E917" s="18">
        <f>IFERROR(VLOOKUP(A917,[1]Monitoramento_Base_somente_Said!$A:$J,8,FALSE),0)</f>
        <v>2323300</v>
      </c>
      <c r="F917" s="18">
        <f>IFERROR(VLOOKUP(A917,[1]Monitoramento_Base_somente_Said!$A:$J,9,FALSE),0)</f>
        <v>3406</v>
      </c>
      <c r="G917" s="18">
        <f>IFERROR(VLOOKUP(A917,[1]Monitoramento_Base_somente_Said!$A:$J,10,FALSE),0)</f>
        <v>1252124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Sim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103</v>
      </c>
      <c r="E918" s="18">
        <f>IFERROR(VLOOKUP(A918,[1]Monitoramento_Base_somente_Said!$A:$J,8,FALSE),0)</f>
        <v>6369511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3046636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Sim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392910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183358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Sim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4673100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2180780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Sim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3548</v>
      </c>
      <c r="E921" s="18">
        <f>IFERROR(VLOOKUP(A921,[1]Monitoramento_Base_somente_Said!$A:$J,8,FALSE),0)</f>
        <v>15661330</v>
      </c>
      <c r="F921" s="18">
        <f>IFERROR(VLOOKUP(A921,[1]Monitoramento_Base_somente_Said!$A:$J,9,FALSE),0)</f>
        <v>5742</v>
      </c>
      <c r="G921" s="18">
        <f>IFERROR(VLOOKUP(A921,[1]Monitoramento_Base_somente_Said!$A:$J,10,FALSE),0)</f>
        <v>7153039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Sim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1031760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481488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1159911</v>
      </c>
      <c r="R923" s="18">
        <f>IFERROR(VLOOKUP(A923,[3]Sheet1!$A:$H,8,FALSE),0)</f>
        <v>2257</v>
      </c>
      <c r="S923" s="18">
        <f>IFERROR(VLOOKUP(A923,[3]Sheet1!$A:$I,9,FALSE),0)</f>
        <v>1001038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Sim</v>
      </c>
      <c r="Y923" s="18" t="str">
        <f t="shared" si="90"/>
        <v>Sim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6843360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3193568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Sim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19698060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9192428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1394931</v>
      </c>
      <c r="Q926" s="18">
        <f>IFERROR(VLOOKUP(A926,[3]Sheet1!$A:$G,7,FALSE),0)</f>
        <v>142135397</v>
      </c>
      <c r="R926" s="18">
        <f>IFERROR(VLOOKUP(A926,[3]Sheet1!$A:$H,8,FALSE),0)</f>
        <v>322228</v>
      </c>
      <c r="S926" s="18">
        <f>IFERROR(VLOOKUP(A926,[3]Sheet1!$A:$I,9,FALSE),0)</f>
        <v>54710179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Sim</v>
      </c>
      <c r="Y926" s="18" t="str">
        <f t="shared" si="90"/>
        <v>Sim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33958</v>
      </c>
      <c r="E927" s="18">
        <f>IFERROR(VLOOKUP(A927,[1]Monitoramento_Base_somente_Said!$A:$J,8,FALSE),0)</f>
        <v>2432420</v>
      </c>
      <c r="F927" s="18">
        <f>IFERROR(VLOOKUP(A927,[1]Monitoramento_Base_somente_Said!$A:$J,9,FALSE),0)</f>
        <v>1359</v>
      </c>
      <c r="G927" s="18">
        <f>IFERROR(VLOOKUP(A927,[1]Monitoramento_Base_somente_Said!$A:$J,10,FALSE),0)</f>
        <v>736745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Sim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10269265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4561077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Sim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2105</v>
      </c>
      <c r="E930" s="18">
        <f>IFERROR(VLOOKUP(A930,[1]Monitoramento_Base_somente_Said!$A:$J,8,FALSE),0)</f>
        <v>2817511</v>
      </c>
      <c r="F930" s="18">
        <f>IFERROR(VLOOKUP(A930,[1]Monitoramento_Base_somente_Said!$A:$J,9,FALSE),0)</f>
        <v>2220</v>
      </c>
      <c r="G930" s="18">
        <f>IFERROR(VLOOKUP(A930,[1]Monitoramento_Base_somente_Said!$A:$J,10,FALSE),0)</f>
        <v>1516424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Sim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19144356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9312743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Sim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40068062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18868867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Sim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3888267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2070351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Sim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124350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58030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Sim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3160</v>
      </c>
      <c r="R935" s="18">
        <f>IFERROR(VLOOKUP(A935,[3]Sheet1!$A:$H,8,FALSE),0)</f>
        <v>96</v>
      </c>
      <c r="S935" s="18">
        <f>IFERROR(VLOOKUP(A935,[3]Sheet1!$A:$I,9,FALSE),0)</f>
        <v>1768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Sim</v>
      </c>
      <c r="Y935" s="18" t="str">
        <f t="shared" si="90"/>
        <v>Sim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2305580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1094870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Sim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5353943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2601098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Sim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162602</v>
      </c>
      <c r="E941" s="18">
        <f>IFERROR(VLOOKUP(A941,[1]Monitoramento_Base_somente_Said!$A:$J,8,FALSE),0)</f>
        <v>14182506</v>
      </c>
      <c r="F941" s="18">
        <f>IFERROR(VLOOKUP(A941,[1]Monitoramento_Base_somente_Said!$A:$J,9,FALSE),0)</f>
        <v>126886</v>
      </c>
      <c r="G941" s="18">
        <f>IFERROR(VLOOKUP(A941,[1]Monitoramento_Base_somente_Said!$A:$J,10,FALSE),0)</f>
        <v>7786619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Sim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1509690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704522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Sim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2151406</v>
      </c>
      <c r="F945" s="18">
        <f>IFERROR(VLOOKUP(A945,[1]Monitoramento_Base_somente_Said!$A:$J,9,FALSE),0)</f>
        <v>5093</v>
      </c>
      <c r="G945" s="18">
        <f>IFERROR(VLOOKUP(A945,[1]Monitoramento_Base_somente_Said!$A:$J,10,FALSE),0)</f>
        <v>1212259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Sim</v>
      </c>
      <c r="Y945" s="18" t="str">
        <f t="shared" si="90"/>
        <v>Sim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14</v>
      </c>
      <c r="E946" s="18">
        <f>IFERROR(VLOOKUP(A946,[1]Monitoramento_Base_somente_Said!$A:$J,8,FALSE),0)</f>
        <v>3793137</v>
      </c>
      <c r="F946" s="18">
        <f>IFERROR(VLOOKUP(A946,[1]Monitoramento_Base_somente_Said!$A:$J,9,FALSE),0)</f>
        <v>17</v>
      </c>
      <c r="G946" s="18">
        <f>IFERROR(VLOOKUP(A946,[1]Monitoramento_Base_somente_Said!$A:$J,10,FALSE),0)</f>
        <v>1959462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Sim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314523</v>
      </c>
      <c r="E947" s="18">
        <f>IFERROR(VLOOKUP(A947,[1]Monitoramento_Base_somente_Said!$A:$J,8,FALSE),0)</f>
        <v>124610137</v>
      </c>
      <c r="F947" s="18">
        <f>IFERROR(VLOOKUP(A947,[1]Monitoramento_Base_somente_Said!$A:$J,9,FALSE),0)</f>
        <v>134398</v>
      </c>
      <c r="G947" s="18">
        <f>IFERROR(VLOOKUP(A947,[1]Monitoramento_Base_somente_Said!$A:$J,10,FALSE),0)</f>
        <v>54787854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Sim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2112330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985754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Sim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25635252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12052376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Sim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224670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104846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Sim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5597293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2790424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Sim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172248</v>
      </c>
      <c r="E954" s="18">
        <f>IFERROR(VLOOKUP(A954,[1]Monitoramento_Base_somente_Said!$A:$J,8,FALSE),0)</f>
        <v>34952435</v>
      </c>
      <c r="F954" s="18">
        <f>IFERROR(VLOOKUP(A954,[1]Monitoramento_Base_somente_Said!$A:$J,9,FALSE),0)</f>
        <v>55660</v>
      </c>
      <c r="G954" s="18">
        <f>IFERROR(VLOOKUP(A954,[1]Monitoramento_Base_somente_Said!$A:$J,10,FALSE),0)</f>
        <v>14754590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Sim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7617</v>
      </c>
      <c r="E955" s="18">
        <f>IFERROR(VLOOKUP(A955,[1]Monitoramento_Base_somente_Said!$A:$J,8,FALSE),0)</f>
        <v>8817673</v>
      </c>
      <c r="F955" s="18">
        <f>IFERROR(VLOOKUP(A955,[1]Monitoramento_Base_somente_Said!$A:$J,9,FALSE),0)</f>
        <v>181</v>
      </c>
      <c r="G955" s="18">
        <f>IFERROR(VLOOKUP(A955,[1]Monitoramento_Base_somente_Said!$A:$J,10,FALSE),0)</f>
        <v>3778126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Sim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2698</v>
      </c>
      <c r="E956" s="18">
        <f>IFERROR(VLOOKUP(A956,[1]Monitoramento_Base_somente_Said!$A:$J,8,FALSE),0)</f>
        <v>3468760</v>
      </c>
      <c r="F956" s="18">
        <f>IFERROR(VLOOKUP(A956,[1]Monitoramento_Base_somente_Said!$A:$J,9,FALSE),0)</f>
        <v>280</v>
      </c>
      <c r="G956" s="18">
        <f>IFERROR(VLOOKUP(A956,[1]Monitoramento_Base_somente_Said!$A:$J,10,FALSE),0)</f>
        <v>1697107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Sim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335145</v>
      </c>
      <c r="E957" s="18">
        <f>IFERROR(VLOOKUP(A957,[1]Monitoramento_Base_somente_Said!$A:$J,8,FALSE),0)</f>
        <v>50394808</v>
      </c>
      <c r="F957" s="18">
        <f>IFERROR(VLOOKUP(A957,[1]Monitoramento_Base_somente_Said!$A:$J,9,FALSE),0)</f>
        <v>86372</v>
      </c>
      <c r="G957" s="18">
        <f>IFERROR(VLOOKUP(A957,[1]Monitoramento_Base_somente_Said!$A:$J,10,FALSE),0)</f>
        <v>21897399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Sim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169336</v>
      </c>
      <c r="E958" s="18">
        <f>IFERROR(VLOOKUP(A958,[1]Monitoramento_Base_somente_Said!$A:$J,8,FALSE),0)</f>
        <v>18644943</v>
      </c>
      <c r="F958" s="18">
        <f>IFERROR(VLOOKUP(A958,[1]Monitoramento_Base_somente_Said!$A:$J,9,FALSE),0)</f>
        <v>106678</v>
      </c>
      <c r="G958" s="18">
        <f>IFERROR(VLOOKUP(A958,[1]Monitoramento_Base_somente_Said!$A:$J,10,FALSE),0)</f>
        <v>7313370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Sim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10880</v>
      </c>
      <c r="E959" s="18">
        <f>IFERROR(VLOOKUP(A959,[1]Monitoramento_Base_somente_Said!$A:$J,8,FALSE),0)</f>
        <v>4057362</v>
      </c>
      <c r="F959" s="18">
        <f>IFERROR(VLOOKUP(A959,[1]Monitoramento_Base_somente_Said!$A:$J,9,FALSE),0)</f>
        <v>24129</v>
      </c>
      <c r="G959" s="18">
        <f>IFERROR(VLOOKUP(A959,[1]Monitoramento_Base_somente_Said!$A:$J,10,FALSE),0)</f>
        <v>1513233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Sim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8430887</v>
      </c>
      <c r="F960" s="18">
        <f>IFERROR(VLOOKUP(A960,[1]Monitoramento_Base_somente_Said!$A:$J,9,FALSE),0)</f>
        <v>311</v>
      </c>
      <c r="G960" s="18">
        <f>IFERROR(VLOOKUP(A960,[1]Monitoramento_Base_somente_Said!$A:$J,10,FALSE),0)</f>
        <v>3924162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Sim</v>
      </c>
      <c r="Y960" s="18" t="str">
        <f t="shared" si="90"/>
        <v>Sim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27252355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13205196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Sim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668</v>
      </c>
      <c r="E962" s="18">
        <f>IFERROR(VLOOKUP(A962,[1]Monitoramento_Base_somente_Said!$A:$J,8,FALSE),0)</f>
        <v>16192462</v>
      </c>
      <c r="F962" s="18">
        <f>IFERROR(VLOOKUP(A962,[1]Monitoramento_Base_somente_Said!$A:$J,9,FALSE),0)</f>
        <v>128</v>
      </c>
      <c r="G962" s="18">
        <f>IFERROR(VLOOKUP(A962,[1]Monitoramento_Base_somente_Said!$A:$J,10,FALSE),0)</f>
        <v>7510744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Sim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12240087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5717150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Sim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3615000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1687000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Sim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4485600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2093280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Sim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2567580</v>
      </c>
      <c r="F969" s="18">
        <f>IFERROR(VLOOKUP(A969,[1]Monitoramento_Base_somente_Said!$A:$J,9,FALSE),0)</f>
        <v>27758</v>
      </c>
      <c r="G969" s="18">
        <f>IFERROR(VLOOKUP(A969,[1]Monitoramento_Base_somente_Said!$A:$J,10,FALSE),0)</f>
        <v>1051456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Sim</v>
      </c>
      <c r="Y969" s="18" t="str">
        <f t="shared" si="96"/>
        <v>Sim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643386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440318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Sim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1673</v>
      </c>
      <c r="E971" s="18">
        <f>IFERROR(VLOOKUP(A971,[1]Monitoramento_Base_somente_Said!$A:$J,8,FALSE),0)</f>
        <v>6199582</v>
      </c>
      <c r="F971" s="18">
        <f>IFERROR(VLOOKUP(A971,[1]Monitoramento_Base_somente_Said!$A:$J,9,FALSE),0)</f>
        <v>265</v>
      </c>
      <c r="G971" s="18">
        <f>IFERROR(VLOOKUP(A971,[1]Monitoramento_Base_somente_Said!$A:$J,10,FALSE),0)</f>
        <v>2714208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Sim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51547470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24055486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107807</v>
      </c>
      <c r="Q972" s="18">
        <f>IFERROR(VLOOKUP(A972,[3]Sheet1!$A:$G,7,FALSE),0)</f>
        <v>22329365</v>
      </c>
      <c r="R972" s="18">
        <f>IFERROR(VLOOKUP(A972,[3]Sheet1!$A:$H,8,FALSE),0)</f>
        <v>83427</v>
      </c>
      <c r="S972" s="18">
        <f>IFERROR(VLOOKUP(A972,[3]Sheet1!$A:$I,9,FALSE),0)</f>
        <v>11790115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Sim</v>
      </c>
      <c r="Y972" s="18" t="str">
        <f t="shared" si="96"/>
        <v>Sim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1496</v>
      </c>
      <c r="E973" s="18">
        <f>IFERROR(VLOOKUP(A973,[1]Monitoramento_Base_somente_Said!$A:$J,8,FALSE),0)</f>
        <v>671172</v>
      </c>
      <c r="F973" s="18">
        <f>IFERROR(VLOOKUP(A973,[1]Monitoramento_Base_somente_Said!$A:$J,9,FALSE),0)</f>
        <v>250</v>
      </c>
      <c r="G973" s="18">
        <f>IFERROR(VLOOKUP(A973,[1]Monitoramento_Base_somente_Said!$A:$J,10,FALSE),0)</f>
        <v>289720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Sim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7357</v>
      </c>
      <c r="E974" s="18">
        <f>IFERROR(VLOOKUP(A974,[1]Monitoramento_Base_somente_Said!$A:$J,8,FALSE),0)</f>
        <v>3935393</v>
      </c>
      <c r="F974" s="18">
        <f>IFERROR(VLOOKUP(A974,[1]Monitoramento_Base_somente_Said!$A:$J,9,FALSE),0)</f>
        <v>566</v>
      </c>
      <c r="G974" s="18">
        <f>IFERROR(VLOOKUP(A974,[1]Monitoramento_Base_somente_Said!$A:$J,10,FALSE),0)</f>
        <v>1830275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Sim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9653</v>
      </c>
      <c r="E975" s="18">
        <f>IFERROR(VLOOKUP(A975,[1]Monitoramento_Base_somente_Said!$A:$J,8,FALSE),0)</f>
        <v>23261594</v>
      </c>
      <c r="F975" s="18">
        <f>IFERROR(VLOOKUP(A975,[1]Monitoramento_Base_somente_Said!$A:$J,9,FALSE),0)</f>
        <v>1423</v>
      </c>
      <c r="G975" s="18">
        <f>IFERROR(VLOOKUP(A975,[1]Monitoramento_Base_somente_Said!$A:$J,10,FALSE),0)</f>
        <v>10775956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Sim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2084580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972804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Sim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9082</v>
      </c>
      <c r="E977" s="18">
        <f>IFERROR(VLOOKUP(A977,[1]Monitoramento_Base_somente_Said!$A:$J,8,FALSE),0)</f>
        <v>27571868</v>
      </c>
      <c r="F977" s="18">
        <f>IFERROR(VLOOKUP(A977,[1]Monitoramento_Base_somente_Said!$A:$J,9,FALSE),0)</f>
        <v>10467</v>
      </c>
      <c r="G977" s="18">
        <f>IFERROR(VLOOKUP(A977,[1]Monitoramento_Base_somente_Said!$A:$J,10,FALSE),0)</f>
        <v>12358712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Sim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2158920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1007496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Sim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2710</v>
      </c>
      <c r="E979" s="18">
        <f>IFERROR(VLOOKUP(A979,[1]Monitoramento_Base_somente_Said!$A:$J,8,FALSE),0)</f>
        <v>3397746</v>
      </c>
      <c r="F979" s="18">
        <f>IFERROR(VLOOKUP(A979,[1]Monitoramento_Base_somente_Said!$A:$J,9,FALSE),0)</f>
        <v>1150</v>
      </c>
      <c r="G979" s="18">
        <f>IFERROR(VLOOKUP(A979,[1]Monitoramento_Base_somente_Said!$A:$J,10,FALSE),0)</f>
        <v>1755612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Sim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22191735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10171887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Sim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1327156</v>
      </c>
      <c r="E981" s="18">
        <f>IFERROR(VLOOKUP(A981,[1]Monitoramento_Base_somente_Said!$A:$J,8,FALSE),0)</f>
        <v>130254476</v>
      </c>
      <c r="F981" s="18">
        <f>IFERROR(VLOOKUP(A981,[1]Monitoramento_Base_somente_Said!$A:$J,9,FALSE),0)</f>
        <v>422947</v>
      </c>
      <c r="G981" s="18">
        <f>IFERROR(VLOOKUP(A981,[1]Monitoramento_Base_somente_Said!$A:$J,10,FALSE),0)</f>
        <v>58885589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Sim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1495567</v>
      </c>
      <c r="E982" s="18">
        <f>IFERROR(VLOOKUP(A982,[1]Monitoramento_Base_somente_Said!$A:$J,8,FALSE),0)</f>
        <v>156890540</v>
      </c>
      <c r="F982" s="18">
        <f>IFERROR(VLOOKUP(A982,[1]Monitoramento_Base_somente_Said!$A:$J,9,FALSE),0)</f>
        <v>16085</v>
      </c>
      <c r="G982" s="18">
        <f>IFERROR(VLOOKUP(A982,[1]Monitoramento_Base_somente_Said!$A:$J,10,FALSE),0)</f>
        <v>63735924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Sim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142239</v>
      </c>
      <c r="E983" s="18">
        <f>IFERROR(VLOOKUP(A983,[1]Monitoramento_Base_somente_Said!$A:$J,8,FALSE),0)</f>
        <v>40878519</v>
      </c>
      <c r="F983" s="18">
        <f>IFERROR(VLOOKUP(A983,[1]Monitoramento_Base_somente_Said!$A:$J,9,FALSE),0)</f>
        <v>102898</v>
      </c>
      <c r="G983" s="18">
        <f>IFERROR(VLOOKUP(A983,[1]Monitoramento_Base_somente_Said!$A:$J,10,FALSE),0)</f>
        <v>16749502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Sim</v>
      </c>
      <c r="Y983" s="18" t="str">
        <f t="shared" si="96"/>
        <v>Sim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3859</v>
      </c>
      <c r="E984" s="18">
        <f>IFERROR(VLOOKUP(A984,[1]Monitoramento_Base_somente_Said!$A:$J,8,FALSE),0)</f>
        <v>3321797</v>
      </c>
      <c r="F984" s="18">
        <f>IFERROR(VLOOKUP(A984,[1]Monitoramento_Base_somente_Said!$A:$J,9,FALSE),0)</f>
        <v>566</v>
      </c>
      <c r="G984" s="18">
        <f>IFERROR(VLOOKUP(A984,[1]Monitoramento_Base_somente_Said!$A:$J,10,FALSE),0)</f>
        <v>1509077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Sim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342</v>
      </c>
      <c r="E985" s="18">
        <f>IFERROR(VLOOKUP(A985,[1]Monitoramento_Base_somente_Said!$A:$J,8,FALSE),0)</f>
        <v>5313122</v>
      </c>
      <c r="F985" s="18">
        <f>IFERROR(VLOOKUP(A985,[1]Monitoramento_Base_somente_Said!$A:$J,9,FALSE),0)</f>
        <v>104</v>
      </c>
      <c r="G985" s="18">
        <f>IFERROR(VLOOKUP(A985,[1]Monitoramento_Base_somente_Said!$A:$J,10,FALSE),0)</f>
        <v>2557521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Sim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13704708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6394598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Sim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1155</v>
      </c>
      <c r="E987" s="18">
        <f>IFERROR(VLOOKUP(A987,[1]Monitoramento_Base_somente_Said!$A:$J,8,FALSE),0)</f>
        <v>530140</v>
      </c>
      <c r="F987" s="18">
        <f>IFERROR(VLOOKUP(A987,[1]Monitoramento_Base_somente_Said!$A:$J,9,FALSE),0)</f>
        <v>2104</v>
      </c>
      <c r="G987" s="18">
        <f>IFERROR(VLOOKUP(A987,[1]Monitoramento_Base_somente_Said!$A:$J,10,FALSE),0)</f>
        <v>230172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Sim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880823</v>
      </c>
      <c r="E988" s="18">
        <f>IFERROR(VLOOKUP(A988,[1]Monitoramento_Base_somente_Said!$A:$J,8,FALSE),0)</f>
        <v>70797658</v>
      </c>
      <c r="F988" s="18">
        <f>IFERROR(VLOOKUP(A988,[1]Monitoramento_Base_somente_Said!$A:$J,9,FALSE),0)</f>
        <v>369698</v>
      </c>
      <c r="G988" s="18">
        <f>IFERROR(VLOOKUP(A988,[1]Monitoramento_Base_somente_Said!$A:$J,10,FALSE),0)</f>
        <v>46901635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Sim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6930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3234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Sim</v>
      </c>
    </row>
    <row r="990" spans="1:25" x14ac:dyDescent="0.25">
      <c r="A990" s="19">
        <v>522150</v>
      </c>
      <c r="B990" s="18">
        <f>IFERROR(VLOOKUP(A990,[1]Monitoramento_Base_somente_Said!$A:$J,5,FALSE),0)</f>
        <v>176025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136166</v>
      </c>
      <c r="E990" s="18">
        <f>IFERROR(VLOOKUP(A990,[1]Monitoramento_Base_somente_Said!$A:$J,8,FALSE),0)</f>
        <v>16255002</v>
      </c>
      <c r="F990" s="18">
        <f>IFERROR(VLOOKUP(A990,[1]Monitoramento_Base_somente_Said!$A:$J,9,FALSE),0)</f>
        <v>2498</v>
      </c>
      <c r="G990" s="18">
        <f>IFERROR(VLOOKUP(A990,[1]Monitoramento_Base_somente_Said!$A:$J,10,FALSE),0)</f>
        <v>7172155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Sim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18741679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8782029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Sim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55618</v>
      </c>
      <c r="E994" s="18">
        <f>IFERROR(VLOOKUP(A994,[1]Monitoramento_Base_somente_Said!$A:$J,8,FALSE),0)</f>
        <v>24520834</v>
      </c>
      <c r="F994" s="18">
        <f>IFERROR(VLOOKUP(A994,[1]Monitoramento_Base_somente_Said!$A:$J,9,FALSE),0)</f>
        <v>23338</v>
      </c>
      <c r="G994" s="18">
        <f>IFERROR(VLOOKUP(A994,[1]Monitoramento_Base_somente_Said!$A:$J,10,FALSE),0)</f>
        <v>11192674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Sim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2124577</v>
      </c>
      <c r="F996" s="18">
        <f>IFERROR(VLOOKUP(A996,[1]Monitoramento_Base_somente_Said!$A:$J,9,FALSE),0)</f>
        <v>25818</v>
      </c>
      <c r="G996" s="18">
        <f>IFERROR(VLOOKUP(A996,[1]Monitoramento_Base_somente_Said!$A:$J,10,FALSE),0)</f>
        <v>818159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Sim</v>
      </c>
      <c r="Y996" s="18" t="str">
        <f t="shared" si="96"/>
        <v>Sim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2083560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972328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Sim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1957620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913556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Sim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4087530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1907514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Sim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8120130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3789394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Sim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510000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238000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Sim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2163690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1009722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Sim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2501610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1167418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Sim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52696080</v>
      </c>
      <c r="F1014" s="18">
        <f>IFERROR(VLOOKUP(A1014,[1]Monitoramento_Base_somente_Said!$A:$J,9,FALSE),0)</f>
        <v>5042</v>
      </c>
      <c r="G1014" s="18">
        <f>IFERROR(VLOOKUP(A1014,[1]Monitoramento_Base_somente_Said!$A:$J,10,FALSE),0)</f>
        <v>29847046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Sim</v>
      </c>
      <c r="Y1014" s="18" t="str">
        <f t="shared" si="96"/>
        <v>Sim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10828050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5053090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Sim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1649520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769776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Sim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1114260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519988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Sim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13260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6188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Sim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1401480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654024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Sim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4417470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2061486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Sim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3952</v>
      </c>
      <c r="E1039" s="18">
        <f>IFERROR(VLOOKUP(A1039,[1]Monitoramento_Base_somente_Said!$A:$J,8,FALSE),0)</f>
        <v>1503916</v>
      </c>
      <c r="F1039" s="18">
        <f>IFERROR(VLOOKUP(A1039,[1]Monitoramento_Base_somente_Said!$A:$J,9,FALSE),0)</f>
        <v>1815</v>
      </c>
      <c r="G1039" s="18">
        <f>IFERROR(VLOOKUP(A1039,[1]Monitoramento_Base_somente_Said!$A:$J,10,FALSE),0)</f>
        <v>634970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Sim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212460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99148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Sim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7836</v>
      </c>
      <c r="E1043" s="18">
        <f>IFERROR(VLOOKUP(A1043,[1]Monitoramento_Base_somente_Said!$A:$J,8,FALSE),0)</f>
        <v>9399693</v>
      </c>
      <c r="F1043" s="18">
        <f>IFERROR(VLOOKUP(A1043,[1]Monitoramento_Base_somente_Said!$A:$J,9,FALSE),0)</f>
        <v>22155</v>
      </c>
      <c r="G1043" s="18">
        <f>IFERROR(VLOOKUP(A1043,[1]Monitoramento_Base_somente_Said!$A:$J,10,FALSE),0)</f>
        <v>4112164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Sim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55315080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25813704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Sim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1379910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643958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Sim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4075800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1902040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Sim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4179870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1950606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Sim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6006180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2802884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Sim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32111</v>
      </c>
      <c r="E1059" s="18">
        <f>IFERROR(VLOOKUP(A1059,[1]Monitoramento_Base_somente_Said!$A:$J,8,FALSE),0)</f>
        <v>3667235</v>
      </c>
      <c r="F1059" s="18">
        <f>IFERROR(VLOOKUP(A1059,[1]Monitoramento_Base_somente_Said!$A:$J,9,FALSE),0)</f>
        <v>43723</v>
      </c>
      <c r="G1059" s="18">
        <f>IFERROR(VLOOKUP(A1059,[1]Monitoramento_Base_somente_Said!$A:$J,10,FALSE),0)</f>
        <v>1737676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Sim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1538580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718004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Sim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19506750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9103150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Sim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1264080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589904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Sim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11420580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5329604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Sim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6136</v>
      </c>
      <c r="E1067" s="18">
        <f>IFERROR(VLOOKUP(A1067,[1]Monitoramento_Base_somente_Said!$A:$J,8,FALSE),0)</f>
        <v>1739828</v>
      </c>
      <c r="F1067" s="18">
        <f>IFERROR(VLOOKUP(A1067,[1]Monitoramento_Base_somente_Said!$A:$J,9,FALSE),0)</f>
        <v>1531</v>
      </c>
      <c r="G1067" s="18">
        <f>IFERROR(VLOOKUP(A1067,[1]Monitoramento_Base_somente_Said!$A:$J,10,FALSE),0)</f>
        <v>824978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Sim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2676330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1248954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Sim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10938330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5104554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Sim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45000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21000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Sim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784560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366128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Sim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1546500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721700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Sim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94440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44072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Sim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23601780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11014164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Sim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7633</v>
      </c>
      <c r="E1094" s="18">
        <f>IFERROR(VLOOKUP(A1094,[1]Monitoramento_Base_somente_Said!$A:$J,8,FALSE),0)</f>
        <v>1882662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793086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Sim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147300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68740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Sim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1864260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869988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Sim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211500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98700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Sim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953610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445018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Sim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19525</v>
      </c>
      <c r="E1114" s="18">
        <f>IFERROR(VLOOKUP(A1114,[1]Monitoramento_Base_somente_Said!$A:$J,8,FALSE),0)</f>
        <v>1756967</v>
      </c>
      <c r="F1114" s="18">
        <f>IFERROR(VLOOKUP(A1114,[1]Monitoramento_Base_somente_Said!$A:$J,9,FALSE),0)</f>
        <v>2163</v>
      </c>
      <c r="G1114" s="18">
        <f>IFERROR(VLOOKUP(A1114,[1]Monitoramento_Base_somente_Said!$A:$J,10,FALSE),0)</f>
        <v>787518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Sim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7155360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3339168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Sim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3694</v>
      </c>
      <c r="E1117" s="18">
        <f>IFERROR(VLOOKUP(A1117,[1]Monitoramento_Base_somente_Said!$A:$J,8,FALSE),0)</f>
        <v>6919016</v>
      </c>
      <c r="F1117" s="18">
        <f>IFERROR(VLOOKUP(A1117,[1]Monitoramento_Base_somente_Said!$A:$J,9,FALSE),0)</f>
        <v>4314</v>
      </c>
      <c r="G1117" s="18">
        <f>IFERROR(VLOOKUP(A1117,[1]Monitoramento_Base_somente_Said!$A:$J,10,FALSE),0)</f>
        <v>3176575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Sim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580320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270816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Sim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3807180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1776684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Sim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259200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120960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Sim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5480250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2557450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Sim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6029610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2813818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Sim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1434000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669200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Sim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11027460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5146148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Sim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711998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328605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Sim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4572450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2133810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Sim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3521010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1643138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Sim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648480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302624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Sim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686130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320194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Sim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15810270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7378126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Sim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1117050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521290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Sim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527190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246022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Sim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3026280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1412264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Sim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826860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385868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Sim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17409660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8198923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Sim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211230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98574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Sim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11190673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5213073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Sim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7835</v>
      </c>
      <c r="E1175" s="18">
        <f>IFERROR(VLOOKUP(A1175,[1]Monitoramento_Base_somente_Said!$A:$J,8,FALSE),0)</f>
        <v>25158602</v>
      </c>
      <c r="F1175" s="18">
        <f>IFERROR(VLOOKUP(A1175,[1]Monitoramento_Base_somente_Said!$A:$J,9,FALSE),0)</f>
        <v>4535</v>
      </c>
      <c r="G1175" s="18">
        <f>IFERROR(VLOOKUP(A1175,[1]Monitoramento_Base_somente_Said!$A:$J,10,FALSE),0)</f>
        <v>12746350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Sim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5964315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2762477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Sim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2231490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1041362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Sim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1433190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668822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Sim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728490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339962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Sim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72465</v>
      </c>
      <c r="E1198" s="18">
        <f>IFERROR(VLOOKUP(A1198,[1]Monitoramento_Base_somente_Said!$A:$J,8,FALSE),0)</f>
        <v>9905000</v>
      </c>
      <c r="F1198" s="18">
        <f>IFERROR(VLOOKUP(A1198,[1]Monitoramento_Base_somente_Said!$A:$J,9,FALSE),0)</f>
        <v>1254</v>
      </c>
      <c r="G1198" s="18">
        <f>IFERROR(VLOOKUP(A1198,[1]Monitoramento_Base_somente_Said!$A:$J,10,FALSE),0)</f>
        <v>4773394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Sim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3435630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1603294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Sim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1865</v>
      </c>
      <c r="Q1202" s="18">
        <f>IFERROR(VLOOKUP(A1202,[3]Sheet1!$A:$G,7,FALSE),0)</f>
        <v>13297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Sim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145</v>
      </c>
      <c r="Q1203" s="18">
        <f>IFERROR(VLOOKUP(A1203,[3]Sheet1!$A:$G,7,FALSE),0)</f>
        <v>73777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63835</v>
      </c>
      <c r="Q1204" s="18">
        <f>IFERROR(VLOOKUP(A1204,[3]Sheet1!$A:$G,7,FALSE),0)</f>
        <v>25929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Sim</v>
      </c>
      <c r="W1204" s="18" t="str">
        <f t="shared" si="112"/>
        <v>Sim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55546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11303</v>
      </c>
      <c r="Q1206" s="18">
        <f>IFERROR(VLOOKUP(A1206,[3]Sheet1!$A:$G,7,FALSE),0)</f>
        <v>90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Sim</v>
      </c>
      <c r="W1206" s="18" t="str">
        <f t="shared" si="112"/>
        <v>Sim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31866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76031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3267</v>
      </c>
      <c r="Q1209" s="18">
        <f>IFERROR(VLOOKUP(A1209,[3]Sheet1!$A:$G,7,FALSE),0)</f>
        <v>12584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Sim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184360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382308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302400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Sim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2291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157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14604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30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84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2025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1015041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20739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3013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441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401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16992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112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26160431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1200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558033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15174900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7081620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Sim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870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342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399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2676570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1249066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445745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Sim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448140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209132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Sim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158508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274064</v>
      </c>
      <c r="Q1548" s="18">
        <f>IFERROR(VLOOKUP(A1548,[3]Sheet1!$A:$G,7,FALSE),0)</f>
        <v>2279964</v>
      </c>
      <c r="R1548" s="18">
        <f>IFERROR(VLOOKUP(A1548,[3]Sheet1!$A:$H,8,FALSE),0)</f>
        <v>1355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Sim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496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200</v>
      </c>
      <c r="S1560" s="18">
        <f>IFERROR(VLOOKUP(A1560,[3]Sheet1!$A:$I,9,FALSE),0)</f>
        <v>26526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Sim</v>
      </c>
      <c r="Y1560" s="18" t="str">
        <f t="shared" si="150"/>
        <v>Sim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2630730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1227674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Sim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287130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133994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Sim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14177550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6616190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Sim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100980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47124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Sim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90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133538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28044210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13087298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Sim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170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Sim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12392100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5782980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Sim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289750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16800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Sim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1321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1657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Sim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1196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Sim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137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Sim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183977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Sim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31238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Sim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10784657</v>
      </c>
      <c r="R1845" s="18">
        <f>IFERROR(VLOOKUP(A1845,[3]Sheet1!$A:$H,8,FALSE),0)</f>
        <v>18396</v>
      </c>
      <c r="S1845" s="18">
        <f>IFERROR(VLOOKUP(A1845,[3]Sheet1!$A:$I,9,FALSE),0)</f>
        <v>3119966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Sim</v>
      </c>
      <c r="X1845" s="18" t="str">
        <f t="shared" si="173"/>
        <v>Sim</v>
      </c>
      <c r="Y1845" s="18" t="str">
        <f t="shared" si="174"/>
        <v>Sim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185809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Sim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1439</v>
      </c>
      <c r="S1847" s="18">
        <f>IFERROR(VLOOKUP(A1847,[3]Sheet1!$A:$I,9,FALSE),0)</f>
        <v>79094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Sim</v>
      </c>
      <c r="Y1847" s="18" t="str">
        <f t="shared" si="174"/>
        <v>Sim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24770</v>
      </c>
      <c r="R1848" s="18">
        <f>IFERROR(VLOOKUP(A1848,[3]Sheet1!$A:$H,8,FALSE),0)</f>
        <v>192</v>
      </c>
      <c r="S1848" s="18">
        <f>IFERROR(VLOOKUP(A1848,[3]Sheet1!$A:$I,9,FALSE),0)</f>
        <v>4350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Sim</v>
      </c>
      <c r="X1848" s="18" t="str">
        <f t="shared" si="173"/>
        <v>Sim</v>
      </c>
      <c r="Y1848" s="18" t="str">
        <f t="shared" si="174"/>
        <v>Sim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105</v>
      </c>
      <c r="R1849" s="18">
        <f>IFERROR(VLOOKUP(A1849,[3]Sheet1!$A:$H,8,FALSE),0)</f>
        <v>17182</v>
      </c>
      <c r="S1849" s="18">
        <f>IFERROR(VLOOKUP(A1849,[3]Sheet1!$A:$I,9,FALSE),0)</f>
        <v>83004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Sim</v>
      </c>
      <c r="X1849" s="18" t="str">
        <f t="shared" si="173"/>
        <v>Sim</v>
      </c>
      <c r="Y1849" s="18" t="str">
        <f t="shared" si="174"/>
        <v>Sim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6643</v>
      </c>
      <c r="R1850" s="18">
        <f>IFERROR(VLOOKUP(A1850,[3]Sheet1!$A:$H,8,FALSE),0)</f>
        <v>1244</v>
      </c>
      <c r="S1850" s="18">
        <f>IFERROR(VLOOKUP(A1850,[3]Sheet1!$A:$I,9,FALSE),0)</f>
        <v>70706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Sim</v>
      </c>
      <c r="Y1850" s="18" t="str">
        <f t="shared" si="174"/>
        <v>Sim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9848</v>
      </c>
      <c r="R1851" s="18">
        <f>IFERROR(VLOOKUP(A1851,[3]Sheet1!$A:$H,8,FALSE),0)</f>
        <v>0</v>
      </c>
      <c r="S1851" s="18">
        <f>IFERROR(VLOOKUP(A1851,[3]Sheet1!$A:$I,9,FALSE),0)</f>
        <v>719167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Sim</v>
      </c>
      <c r="X1851" s="18" t="str">
        <f t="shared" si="173"/>
        <v>Não</v>
      </c>
      <c r="Y1851" s="18" t="str">
        <f t="shared" si="174"/>
        <v>Sim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16271</v>
      </c>
      <c r="R1852" s="18">
        <f>IFERROR(VLOOKUP(A1852,[3]Sheet1!$A:$H,8,FALSE),0)</f>
        <v>628</v>
      </c>
      <c r="S1852" s="18">
        <f>IFERROR(VLOOKUP(A1852,[3]Sheet1!$A:$I,9,FALSE),0)</f>
        <v>2279740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Sim</v>
      </c>
      <c r="X1852" s="18" t="str">
        <f t="shared" si="173"/>
        <v>Sim</v>
      </c>
      <c r="Y1852" s="18" t="str">
        <f t="shared" si="174"/>
        <v>Sim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4568</v>
      </c>
      <c r="Q1853" s="18">
        <f>IFERROR(VLOOKUP(A1853,[3]Sheet1!$A:$G,7,FALSE),0)</f>
        <v>11538430</v>
      </c>
      <c r="R1853" s="18">
        <f>IFERROR(VLOOKUP(A1853,[3]Sheet1!$A:$H,8,FALSE),0)</f>
        <v>2237</v>
      </c>
      <c r="S1853" s="18">
        <f>IFERROR(VLOOKUP(A1853,[3]Sheet1!$A:$I,9,FALSE),0)</f>
        <v>3282646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Sim</v>
      </c>
      <c r="Y1853" s="18" t="str">
        <f t="shared" si="174"/>
        <v>Sim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8837</v>
      </c>
      <c r="S1854" s="18">
        <f>IFERROR(VLOOKUP(A1854,[3]Sheet1!$A:$I,9,FALSE),0)</f>
        <v>455593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Sim</v>
      </c>
      <c r="Y1854" s="18" t="str">
        <f t="shared" si="174"/>
        <v>Sim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32591160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15209208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959364</v>
      </c>
      <c r="Q1859" s="18">
        <f>IFERROR(VLOOKUP(A1859,[3]Sheet1!$A:$G,7,FALSE),0)</f>
        <v>31183079</v>
      </c>
      <c r="R1859" s="18">
        <f>IFERROR(VLOOKUP(A1859,[3]Sheet1!$A:$H,8,FALSE),0)</f>
        <v>337381</v>
      </c>
      <c r="S1859" s="18">
        <f>IFERROR(VLOOKUP(A1859,[3]Sheet1!$A:$I,9,FALSE),0)</f>
        <v>32235535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Sim</v>
      </c>
      <c r="Y1859" s="18" t="str">
        <f t="shared" si="174"/>
        <v>Sim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31978</v>
      </c>
      <c r="E1860" s="18">
        <f>IFERROR(VLOOKUP(A1860,[1]Monitoramento_Base_somente_Said!$A:$J,8,FALSE),0)</f>
        <v>30499801</v>
      </c>
      <c r="F1860" s="18">
        <f>IFERROR(VLOOKUP(A1860,[1]Monitoramento_Base_somente_Said!$A:$J,9,FALSE),0)</f>
        <v>8711</v>
      </c>
      <c r="G1860" s="18">
        <f>IFERROR(VLOOKUP(A1860,[1]Monitoramento_Base_somente_Said!$A:$J,10,FALSE),0)</f>
        <v>13523539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Sim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50340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23492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33198</v>
      </c>
      <c r="Q1861" s="18">
        <f>IFERROR(VLOOKUP(A1861,[3]Sheet1!$A:$G,7,FALSE),0)</f>
        <v>29392881</v>
      </c>
      <c r="R1861" s="18">
        <f>IFERROR(VLOOKUP(A1861,[3]Sheet1!$A:$H,8,FALSE),0)</f>
        <v>18309</v>
      </c>
      <c r="S1861" s="18">
        <f>IFERROR(VLOOKUP(A1861,[3]Sheet1!$A:$I,9,FALSE),0)</f>
        <v>17780362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Sim</v>
      </c>
      <c r="Y1861" s="18" t="str">
        <f t="shared" si="174"/>
        <v>Sim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526080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245504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1662</v>
      </c>
      <c r="Q1863" s="18">
        <f>IFERROR(VLOOKUP(A1863,[3]Sheet1!$A:$G,7,FALSE),0)</f>
        <v>14969716</v>
      </c>
      <c r="R1863" s="18">
        <f>IFERROR(VLOOKUP(A1863,[3]Sheet1!$A:$H,8,FALSE),0)</f>
        <v>14376</v>
      </c>
      <c r="S1863" s="18">
        <f>IFERROR(VLOOKUP(A1863,[3]Sheet1!$A:$I,9,FALSE),0)</f>
        <v>37176867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Sim</v>
      </c>
      <c r="Y1863" s="18" t="str">
        <f t="shared" si="180"/>
        <v>Sim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166372</v>
      </c>
      <c r="Q1865" s="18">
        <f>IFERROR(VLOOKUP(A1865,[3]Sheet1!$A:$G,7,FALSE),0)</f>
        <v>102934663</v>
      </c>
      <c r="R1865" s="18">
        <f>IFERROR(VLOOKUP(A1865,[3]Sheet1!$A:$H,8,FALSE),0)</f>
        <v>86726</v>
      </c>
      <c r="S1865" s="18">
        <f>IFERROR(VLOOKUP(A1865,[3]Sheet1!$A:$I,9,FALSE),0)</f>
        <v>55915614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Sim</v>
      </c>
      <c r="Y1865" s="18" t="str">
        <f t="shared" si="180"/>
        <v>Sim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6274</v>
      </c>
      <c r="Q1867" s="18">
        <f>IFERROR(VLOOKUP(A1867,[3]Sheet1!$A:$G,7,FALSE),0)</f>
        <v>6221121</v>
      </c>
      <c r="R1867" s="18">
        <f>IFERROR(VLOOKUP(A1867,[3]Sheet1!$A:$H,8,FALSE),0)</f>
        <v>16518</v>
      </c>
      <c r="S1867" s="18">
        <f>IFERROR(VLOOKUP(A1867,[3]Sheet1!$A:$I,9,FALSE),0)</f>
        <v>3965130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Sim</v>
      </c>
      <c r="Y1867" s="18" t="str">
        <f t="shared" si="180"/>
        <v>Sim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31116</v>
      </c>
      <c r="Q1868" s="18">
        <f>IFERROR(VLOOKUP(A1868,[3]Sheet1!$A:$G,7,FALSE),0)</f>
        <v>6630376</v>
      </c>
      <c r="R1868" s="18">
        <f>IFERROR(VLOOKUP(A1868,[3]Sheet1!$A:$H,8,FALSE),0)</f>
        <v>29231</v>
      </c>
      <c r="S1868" s="18">
        <f>IFERROR(VLOOKUP(A1868,[3]Sheet1!$A:$I,9,FALSE),0)</f>
        <v>3063122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Sim</v>
      </c>
      <c r="Y1868" s="18" t="str">
        <f t="shared" si="180"/>
        <v>Sim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214128480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99926624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371696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Sim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5259314070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2454346566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121098</v>
      </c>
      <c r="Q1870" s="18">
        <f>IFERROR(VLOOKUP(A1870,[3]Sheet1!$A:$G,7,FALSE),0)</f>
        <v>38435269</v>
      </c>
      <c r="R1870" s="18">
        <f>IFERROR(VLOOKUP(A1870,[3]Sheet1!$A:$H,8,FALSE),0)</f>
        <v>85849</v>
      </c>
      <c r="S1870" s="18">
        <f>IFERROR(VLOOKUP(A1870,[3]Sheet1!$A:$I,9,FALSE),0)</f>
        <v>52253719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Sim</v>
      </c>
      <c r="Y1870" s="18" t="str">
        <f t="shared" si="180"/>
        <v>Sim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205071</v>
      </c>
      <c r="Q1871" s="18">
        <f>IFERROR(VLOOKUP(A1871,[3]Sheet1!$A:$G,7,FALSE),0)</f>
        <v>8607750</v>
      </c>
      <c r="R1871" s="18">
        <f>IFERROR(VLOOKUP(A1871,[3]Sheet1!$A:$H,8,FALSE),0)</f>
        <v>131390</v>
      </c>
      <c r="S1871" s="18">
        <f>IFERROR(VLOOKUP(A1871,[3]Sheet1!$A:$I,9,FALSE),0)</f>
        <v>6662940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Sim</v>
      </c>
      <c r="Y1871" s="18" t="str">
        <f t="shared" si="180"/>
        <v>Sim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35537790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16584302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Sim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31747</v>
      </c>
      <c r="Q1874" s="18">
        <f>IFERROR(VLOOKUP(A1874,[3]Sheet1!$A:$G,7,FALSE),0)</f>
        <v>0</v>
      </c>
      <c r="R1874" s="18">
        <f>IFERROR(VLOOKUP(A1874,[3]Sheet1!$A:$H,8,FALSE),0)</f>
        <v>24278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Sim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5831</v>
      </c>
      <c r="Q1876" s="18">
        <f>IFERROR(VLOOKUP(A1876,[3]Sheet1!$A:$G,7,FALSE),0)</f>
        <v>17428479</v>
      </c>
      <c r="R1876" s="18">
        <f>IFERROR(VLOOKUP(A1876,[3]Sheet1!$A:$H,8,FALSE),0)</f>
        <v>18552</v>
      </c>
      <c r="S1876" s="18">
        <f>IFERROR(VLOOKUP(A1876,[3]Sheet1!$A:$I,9,FALSE),0)</f>
        <v>9024462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Sim</v>
      </c>
      <c r="Y1876" s="18" t="str">
        <f t="shared" si="180"/>
        <v>Sim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2276520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1062376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14710</v>
      </c>
      <c r="Q1877" s="18">
        <f>IFERROR(VLOOKUP(A1877,[3]Sheet1!$A:$G,7,FALSE),0)</f>
        <v>17859142</v>
      </c>
      <c r="R1877" s="18">
        <f>IFERROR(VLOOKUP(A1877,[3]Sheet1!$A:$H,8,FALSE),0)</f>
        <v>9910</v>
      </c>
      <c r="S1877" s="18">
        <f>IFERROR(VLOOKUP(A1877,[3]Sheet1!$A:$I,9,FALSE),0)</f>
        <v>11212233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Sim</v>
      </c>
      <c r="Y1877" s="18" t="str">
        <f t="shared" si="180"/>
        <v>Sim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67783</v>
      </c>
      <c r="Q1878" s="18">
        <f>IFERROR(VLOOKUP(A1878,[3]Sheet1!$A:$G,7,FALSE),0)</f>
        <v>8269189</v>
      </c>
      <c r="R1878" s="18">
        <f>IFERROR(VLOOKUP(A1878,[3]Sheet1!$A:$H,8,FALSE),0)</f>
        <v>33266</v>
      </c>
      <c r="S1878" s="18">
        <f>IFERROR(VLOOKUP(A1878,[3]Sheet1!$A:$I,9,FALSE),0)</f>
        <v>5294763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Sim</v>
      </c>
      <c r="Y1878" s="18" t="str">
        <f t="shared" si="180"/>
        <v>Sim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123340</v>
      </c>
      <c r="E1879" s="18">
        <f>IFERROR(VLOOKUP(A1879,[1]Monitoramento_Base_somente_Said!$A:$J,8,FALSE),0)</f>
        <v>32938874</v>
      </c>
      <c r="F1879" s="18">
        <f>IFERROR(VLOOKUP(A1879,[1]Monitoramento_Base_somente_Said!$A:$J,9,FALSE),0)</f>
        <v>50274</v>
      </c>
      <c r="G1879" s="18">
        <f>IFERROR(VLOOKUP(A1879,[1]Monitoramento_Base_somente_Said!$A:$J,10,FALSE),0)</f>
        <v>17943418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Sim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26846820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12528516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191257</v>
      </c>
      <c r="Q1880" s="18">
        <f>IFERROR(VLOOKUP(A1880,[3]Sheet1!$A:$G,7,FALSE),0)</f>
        <v>44445019</v>
      </c>
      <c r="R1880" s="18">
        <f>IFERROR(VLOOKUP(A1880,[3]Sheet1!$A:$H,8,FALSE),0)</f>
        <v>95669</v>
      </c>
      <c r="S1880" s="18">
        <f>IFERROR(VLOOKUP(A1880,[3]Sheet1!$A:$I,9,FALSE),0)</f>
        <v>30713730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Sim</v>
      </c>
      <c r="Y1880" s="18" t="str">
        <f t="shared" si="180"/>
        <v>Sim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9450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4410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8509</v>
      </c>
      <c r="Q1881" s="18">
        <f>IFERROR(VLOOKUP(A1881,[3]Sheet1!$A:$G,7,FALSE),0)</f>
        <v>104000</v>
      </c>
      <c r="R1881" s="18">
        <f>IFERROR(VLOOKUP(A1881,[3]Sheet1!$A:$H,8,FALSE),0)</f>
        <v>329</v>
      </c>
      <c r="S1881" s="18">
        <f>IFERROR(VLOOKUP(A1881,[3]Sheet1!$A:$I,9,FALSE),0)</f>
        <v>312000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Sim</v>
      </c>
      <c r="Y1881" s="18" t="str">
        <f t="shared" si="180"/>
        <v>Sim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6063150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2829470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3416</v>
      </c>
      <c r="Q1884" s="18">
        <f>IFERROR(VLOOKUP(A1884,[3]Sheet1!$A:$G,7,FALSE),0)</f>
        <v>5938692</v>
      </c>
      <c r="R1884" s="18">
        <f>IFERROR(VLOOKUP(A1884,[3]Sheet1!$A:$H,8,FALSE),0)</f>
        <v>11</v>
      </c>
      <c r="S1884" s="18">
        <f>IFERROR(VLOOKUP(A1884,[3]Sheet1!$A:$I,9,FALSE),0)</f>
        <v>3382788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Sim</v>
      </c>
      <c r="Y1884" s="18" t="str">
        <f t="shared" si="180"/>
        <v>Sim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4220</v>
      </c>
      <c r="E1885" s="18">
        <f>IFERROR(VLOOKUP(A1885,[1]Monitoramento_Base_somente_Said!$A:$J,8,FALSE),0)</f>
        <v>8922153</v>
      </c>
      <c r="F1885" s="18">
        <f>IFERROR(VLOOKUP(A1885,[1]Monitoramento_Base_somente_Said!$A:$J,9,FALSE),0)</f>
        <v>2032</v>
      </c>
      <c r="G1885" s="18">
        <f>IFERROR(VLOOKUP(A1885,[1]Monitoramento_Base_somente_Said!$A:$J,10,FALSE),0)</f>
        <v>3896940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Sim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19955</v>
      </c>
      <c r="Q1887" s="18">
        <f>IFERROR(VLOOKUP(A1887,[3]Sheet1!$A:$G,7,FALSE),0)</f>
        <v>5757425</v>
      </c>
      <c r="R1887" s="18">
        <f>IFERROR(VLOOKUP(A1887,[3]Sheet1!$A:$H,8,FALSE),0)</f>
        <v>7630</v>
      </c>
      <c r="S1887" s="18">
        <f>IFERROR(VLOOKUP(A1887,[3]Sheet1!$A:$I,9,FALSE),0)</f>
        <v>7321006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Sim</v>
      </c>
      <c r="Y1887" s="18" t="str">
        <f t="shared" si="180"/>
        <v>Sim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24887550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11614190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Sim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76696</v>
      </c>
      <c r="Q1890" s="18">
        <f>IFERROR(VLOOKUP(A1890,[3]Sheet1!$A:$G,7,FALSE),0)</f>
        <v>8952351</v>
      </c>
      <c r="R1890" s="18">
        <f>IFERROR(VLOOKUP(A1890,[3]Sheet1!$A:$H,8,FALSE),0)</f>
        <v>28630</v>
      </c>
      <c r="S1890" s="18">
        <f>IFERROR(VLOOKUP(A1890,[3]Sheet1!$A:$I,9,FALSE),0)</f>
        <v>11264339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Sim</v>
      </c>
      <c r="Y1890" s="18" t="str">
        <f t="shared" si="180"/>
        <v>Sim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5493</v>
      </c>
      <c r="Q1892" s="18">
        <f>IFERROR(VLOOKUP(A1892,[3]Sheet1!$A:$G,7,FALSE),0)</f>
        <v>6649775</v>
      </c>
      <c r="R1892" s="18">
        <f>IFERROR(VLOOKUP(A1892,[3]Sheet1!$A:$H,8,FALSE),0)</f>
        <v>2879</v>
      </c>
      <c r="S1892" s="18">
        <f>IFERROR(VLOOKUP(A1892,[3]Sheet1!$A:$I,9,FALSE),0)</f>
        <v>2806921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Sim</v>
      </c>
      <c r="Y1892" s="18" t="str">
        <f t="shared" si="180"/>
        <v>Sim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896730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418474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Sim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219079350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102237030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15341</v>
      </c>
      <c r="Q1894" s="18">
        <f>IFERROR(VLOOKUP(A1894,[3]Sheet1!$A:$G,7,FALSE),0)</f>
        <v>31067148</v>
      </c>
      <c r="R1894" s="18">
        <f>IFERROR(VLOOKUP(A1894,[3]Sheet1!$A:$H,8,FALSE),0)</f>
        <v>27013</v>
      </c>
      <c r="S1894" s="18">
        <f>IFERROR(VLOOKUP(A1894,[3]Sheet1!$A:$I,9,FALSE),0)</f>
        <v>24445262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Sim</v>
      </c>
      <c r="Y1894" s="18" t="str">
        <f t="shared" si="180"/>
        <v>Sim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32785</v>
      </c>
      <c r="E1895" s="18">
        <f>IFERROR(VLOOKUP(A1895,[1]Monitoramento_Base_somente_Said!$A:$J,8,FALSE),0)</f>
        <v>8988493</v>
      </c>
      <c r="F1895" s="18">
        <f>IFERROR(VLOOKUP(A1895,[1]Monitoramento_Base_somente_Said!$A:$J,9,FALSE),0)</f>
        <v>4182</v>
      </c>
      <c r="G1895" s="18">
        <f>IFERROR(VLOOKUP(A1895,[1]Monitoramento_Base_somente_Said!$A:$J,10,FALSE),0)</f>
        <v>3681997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Sim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26117</v>
      </c>
      <c r="Q1899" s="18">
        <f>IFERROR(VLOOKUP(A1899,[3]Sheet1!$A:$G,7,FALSE),0)</f>
        <v>14386490</v>
      </c>
      <c r="R1899" s="18">
        <f>IFERROR(VLOOKUP(A1899,[3]Sheet1!$A:$H,8,FALSE),0)</f>
        <v>17957</v>
      </c>
      <c r="S1899" s="18">
        <f>IFERROR(VLOOKUP(A1899,[3]Sheet1!$A:$I,9,FALSE),0)</f>
        <v>7380974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Sim</v>
      </c>
      <c r="Y1899" s="18" t="str">
        <f t="shared" si="180"/>
        <v>Sim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320</v>
      </c>
      <c r="Q1902" s="18">
        <f>IFERROR(VLOOKUP(A1902,[3]Sheet1!$A:$G,7,FALSE),0)</f>
        <v>7084363</v>
      </c>
      <c r="R1902" s="18">
        <f>IFERROR(VLOOKUP(A1902,[3]Sheet1!$A:$H,8,FALSE),0)</f>
        <v>1303</v>
      </c>
      <c r="S1902" s="18">
        <f>IFERROR(VLOOKUP(A1902,[3]Sheet1!$A:$I,9,FALSE),0)</f>
        <v>3687968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Sim</v>
      </c>
      <c r="Y1902" s="18" t="str">
        <f t="shared" si="180"/>
        <v>Sim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253874</v>
      </c>
      <c r="Q1903" s="18">
        <f>IFERROR(VLOOKUP(A1903,[3]Sheet1!$A:$G,7,FALSE),0)</f>
        <v>904724</v>
      </c>
      <c r="R1903" s="18">
        <f>IFERROR(VLOOKUP(A1903,[3]Sheet1!$A:$H,8,FALSE),0)</f>
        <v>168007</v>
      </c>
      <c r="S1903" s="18">
        <f>IFERROR(VLOOKUP(A1903,[3]Sheet1!$A:$I,9,FALSE),0)</f>
        <v>51848876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Sim</v>
      </c>
      <c r="Y1903" s="18" t="str">
        <f t="shared" si="180"/>
        <v>Sim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538</v>
      </c>
      <c r="E1905" s="18">
        <f>IFERROR(VLOOKUP(A1905,[1]Monitoramento_Base_somente_Said!$A:$J,8,FALSE),0)</f>
        <v>25105113</v>
      </c>
      <c r="F1905" s="18">
        <f>IFERROR(VLOOKUP(A1905,[1]Monitoramento_Base_somente_Said!$A:$J,9,FALSE),0)</f>
        <v>10561</v>
      </c>
      <c r="G1905" s="18">
        <f>IFERROR(VLOOKUP(A1905,[1]Monitoramento_Base_somente_Said!$A:$J,10,FALSE),0)</f>
        <v>10847997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Sim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4702080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2194304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400</v>
      </c>
      <c r="Q1906" s="18">
        <f>IFERROR(VLOOKUP(A1906,[3]Sheet1!$A:$G,7,FALSE),0)</f>
        <v>5168326</v>
      </c>
      <c r="R1906" s="18">
        <f>IFERROR(VLOOKUP(A1906,[3]Sheet1!$A:$H,8,FALSE),0)</f>
        <v>319</v>
      </c>
      <c r="S1906" s="18">
        <f>IFERROR(VLOOKUP(A1906,[3]Sheet1!$A:$I,9,FALSE),0)</f>
        <v>2519990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Sim</v>
      </c>
      <c r="Y1906" s="18" t="str">
        <f t="shared" si="180"/>
        <v>Sim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79808</v>
      </c>
      <c r="E1909" s="18">
        <f>IFERROR(VLOOKUP(A1909,[1]Monitoramento_Base_somente_Said!$A:$J,8,FALSE),0)</f>
        <v>9225678</v>
      </c>
      <c r="F1909" s="18">
        <f>IFERROR(VLOOKUP(A1909,[1]Monitoramento_Base_somente_Said!$A:$J,9,FALSE),0)</f>
        <v>2004</v>
      </c>
      <c r="G1909" s="18">
        <f>IFERROR(VLOOKUP(A1909,[1]Monitoramento_Base_somente_Said!$A:$J,10,FALSE),0)</f>
        <v>3022934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Sim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382031</v>
      </c>
      <c r="E1910" s="18">
        <f>IFERROR(VLOOKUP(A1910,[1]Monitoramento_Base_somente_Said!$A:$J,8,FALSE),0)</f>
        <v>55950392</v>
      </c>
      <c r="F1910" s="18">
        <f>IFERROR(VLOOKUP(A1910,[1]Monitoramento_Base_somente_Said!$A:$J,9,FALSE),0)</f>
        <v>223843</v>
      </c>
      <c r="G1910" s="18">
        <f>IFERROR(VLOOKUP(A1910,[1]Monitoramento_Base_somente_Said!$A:$J,10,FALSE),0)</f>
        <v>24764475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Sim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24910</v>
      </c>
      <c r="E1911" s="18">
        <f>IFERROR(VLOOKUP(A1911,[1]Monitoramento_Base_somente_Said!$A:$J,8,FALSE),0)</f>
        <v>8137949</v>
      </c>
      <c r="F1911" s="18">
        <f>IFERROR(VLOOKUP(A1911,[1]Monitoramento_Base_somente_Said!$A:$J,9,FALSE),0)</f>
        <v>6567</v>
      </c>
      <c r="G1911" s="18">
        <f>IFERROR(VLOOKUP(A1911,[1]Monitoramento_Base_somente_Said!$A:$J,10,FALSE),0)</f>
        <v>3468050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Sim</v>
      </c>
      <c r="Y1911" s="18" t="str">
        <f t="shared" si="180"/>
        <v>Sim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268</v>
      </c>
      <c r="E1912" s="18">
        <f>IFERROR(VLOOKUP(A1912,[1]Monitoramento_Base_somente_Said!$A:$J,8,FALSE),0)</f>
        <v>306744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142352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13867</v>
      </c>
      <c r="Q1912" s="18">
        <f>IFERROR(VLOOKUP(A1912,[3]Sheet1!$A:$G,7,FALSE),0)</f>
        <v>859406</v>
      </c>
      <c r="R1912" s="18">
        <f>IFERROR(VLOOKUP(A1912,[3]Sheet1!$A:$H,8,FALSE),0)</f>
        <v>3646</v>
      </c>
      <c r="S1912" s="18">
        <f>IFERROR(VLOOKUP(A1912,[3]Sheet1!$A:$I,9,FALSE),0)</f>
        <v>890633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Sim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5600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Sim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264</v>
      </c>
      <c r="E1914" s="18">
        <f>IFERROR(VLOOKUP(A1914,[1]Monitoramento_Base_somente_Said!$A:$J,8,FALSE),0)</f>
        <v>2949040</v>
      </c>
      <c r="F1914" s="18">
        <f>IFERROR(VLOOKUP(A1914,[1]Monitoramento_Base_somente_Said!$A:$J,9,FALSE),0)</f>
        <v>288</v>
      </c>
      <c r="G1914" s="18">
        <f>IFERROR(VLOOKUP(A1914,[1]Monitoramento_Base_somente_Said!$A:$J,10,FALSE),0)</f>
        <v>1398399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Sim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18277</v>
      </c>
      <c r="E1915" s="18">
        <f>IFERROR(VLOOKUP(A1915,[1]Monitoramento_Base_somente_Said!$A:$J,8,FALSE),0)</f>
        <v>19822292</v>
      </c>
      <c r="F1915" s="18">
        <f>IFERROR(VLOOKUP(A1915,[1]Monitoramento_Base_somente_Said!$A:$J,9,FALSE),0)</f>
        <v>4148</v>
      </c>
      <c r="G1915" s="18">
        <f>IFERROR(VLOOKUP(A1915,[1]Monitoramento_Base_somente_Said!$A:$J,10,FALSE),0)</f>
        <v>9562611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Sim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42141489</v>
      </c>
      <c r="F1916" s="18">
        <f>IFERROR(VLOOKUP(A1916,[1]Monitoramento_Base_somente_Said!$A:$J,9,FALSE),0)</f>
        <v>11740</v>
      </c>
      <c r="G1916" s="18">
        <f>IFERROR(VLOOKUP(A1916,[1]Monitoramento_Base_somente_Said!$A:$J,10,FALSE),0)</f>
        <v>19582124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Sim</v>
      </c>
      <c r="Y1916" s="18" t="str">
        <f t="shared" si="180"/>
        <v>Sim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995970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464786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10341966</v>
      </c>
      <c r="R1917" s="18">
        <f>IFERROR(VLOOKUP(A1917,[3]Sheet1!$A:$H,8,FALSE),0)</f>
        <v>227</v>
      </c>
      <c r="S1917" s="18">
        <f>IFERROR(VLOOKUP(A1917,[3]Sheet1!$A:$I,9,FALSE),0)</f>
        <v>4901350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Sim</v>
      </c>
      <c r="Y1917" s="18" t="str">
        <f t="shared" si="180"/>
        <v>Sim</v>
      </c>
    </row>
    <row r="1918" spans="1:25" x14ac:dyDescent="0.25">
      <c r="A1918" s="19">
        <v>510170</v>
      </c>
      <c r="B1918" s="18">
        <f>IFERROR(VLOOKUP(A1918,[1]Monitoramento_Base_somente_Said!$A:$J,5,FALSE),0)</f>
        <v>308711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320867</v>
      </c>
      <c r="E1918" s="18">
        <f>IFERROR(VLOOKUP(A1918,[1]Monitoramento_Base_somente_Said!$A:$J,8,FALSE),0)</f>
        <v>39897262</v>
      </c>
      <c r="F1918" s="18">
        <f>IFERROR(VLOOKUP(A1918,[1]Monitoramento_Base_somente_Said!$A:$J,9,FALSE),0)</f>
        <v>37921</v>
      </c>
      <c r="G1918" s="18">
        <f>IFERROR(VLOOKUP(A1918,[1]Monitoramento_Base_somente_Said!$A:$J,10,FALSE),0)</f>
        <v>18221368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Sim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596008</v>
      </c>
      <c r="E1919" s="18">
        <f>IFERROR(VLOOKUP(A1919,[1]Monitoramento_Base_somente_Said!$A:$J,8,FALSE),0)</f>
        <v>89768841</v>
      </c>
      <c r="F1919" s="18">
        <f>IFERROR(VLOOKUP(A1919,[1]Monitoramento_Base_somente_Said!$A:$J,9,FALSE),0)</f>
        <v>450279</v>
      </c>
      <c r="G1919" s="18">
        <f>IFERROR(VLOOKUP(A1919,[1]Monitoramento_Base_somente_Said!$A:$J,10,FALSE),0)</f>
        <v>45314259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Sim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8979299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4178434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Sim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910</v>
      </c>
      <c r="E1921" s="18">
        <f>IFERROR(VLOOKUP(A1921,[1]Monitoramento_Base_somente_Said!$A:$J,8,FALSE),0)</f>
        <v>29002076</v>
      </c>
      <c r="F1921" s="18">
        <f>IFERROR(VLOOKUP(A1921,[1]Monitoramento_Base_somente_Said!$A:$J,9,FALSE),0)</f>
        <v>760</v>
      </c>
      <c r="G1921" s="18">
        <f>IFERROR(VLOOKUP(A1921,[1]Monitoramento_Base_somente_Said!$A:$J,10,FALSE),0)</f>
        <v>13493964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128345</v>
      </c>
      <c r="Q1921" s="18">
        <f>IFERROR(VLOOKUP(A1921,[3]Sheet1!$A:$G,7,FALSE),0)</f>
        <v>2363633</v>
      </c>
      <c r="R1921" s="18">
        <f>IFERROR(VLOOKUP(A1921,[3]Sheet1!$A:$H,8,FALSE),0)</f>
        <v>13152</v>
      </c>
      <c r="S1921" s="18">
        <f>IFERROR(VLOOKUP(A1921,[3]Sheet1!$A:$I,9,FALSE),0)</f>
        <v>6035896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Sim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81192834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37888392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194330</v>
      </c>
      <c r="Q1922" s="18">
        <f>IFERROR(VLOOKUP(A1922,[3]Sheet1!$A:$G,7,FALSE),0)</f>
        <v>12083389</v>
      </c>
      <c r="R1922" s="18">
        <f>IFERROR(VLOOKUP(A1922,[3]Sheet1!$A:$H,8,FALSE),0)</f>
        <v>403779</v>
      </c>
      <c r="S1922" s="18">
        <f>IFERROR(VLOOKUP(A1922,[3]Sheet1!$A:$I,9,FALSE),0)</f>
        <v>20580036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Sim</v>
      </c>
      <c r="Y1922" s="18" t="str">
        <f t="shared" si="180"/>
        <v>Sim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35704</v>
      </c>
      <c r="E1923" s="18">
        <f>IFERROR(VLOOKUP(A1923,[1]Monitoramento_Base_somente_Said!$A:$J,8,FALSE),0)</f>
        <v>9468385</v>
      </c>
      <c r="F1923" s="18">
        <f>IFERROR(VLOOKUP(A1923,[1]Monitoramento_Base_somente_Said!$A:$J,9,FALSE),0)</f>
        <v>13346</v>
      </c>
      <c r="G1923" s="18">
        <f>IFERROR(VLOOKUP(A1923,[1]Monitoramento_Base_somente_Said!$A:$J,10,FALSE),0)</f>
        <v>4001761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Sim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6446460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3008348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20046</v>
      </c>
      <c r="Q1924" s="18">
        <f>IFERROR(VLOOKUP(A1924,[3]Sheet1!$A:$G,7,FALSE),0)</f>
        <v>4396160</v>
      </c>
      <c r="R1924" s="18">
        <f>IFERROR(VLOOKUP(A1924,[3]Sheet1!$A:$H,8,FALSE),0)</f>
        <v>15389</v>
      </c>
      <c r="S1924" s="18">
        <f>IFERROR(VLOOKUP(A1924,[3]Sheet1!$A:$I,9,FALSE),0)</f>
        <v>2553776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Sim</v>
      </c>
      <c r="Y1924" s="18" t="str">
        <f t="shared" si="180"/>
        <v>Sim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180142</v>
      </c>
      <c r="E1925" s="18">
        <f>IFERROR(VLOOKUP(A1925,[1]Monitoramento_Base_somente_Said!$A:$J,8,FALSE),0)</f>
        <v>14792951</v>
      </c>
      <c r="F1925" s="18">
        <f>IFERROR(VLOOKUP(A1925,[1]Monitoramento_Base_somente_Said!$A:$J,9,FALSE),0)</f>
        <v>100832</v>
      </c>
      <c r="G1925" s="18">
        <f>IFERROR(VLOOKUP(A1925,[1]Monitoramento_Base_somente_Said!$A:$J,10,FALSE),0)</f>
        <v>7711010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Sim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18853590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8798342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1199</v>
      </c>
      <c r="Q1926" s="18">
        <f>IFERROR(VLOOKUP(A1926,[3]Sheet1!$A:$G,7,FALSE),0)</f>
        <v>13611439</v>
      </c>
      <c r="R1926" s="18">
        <f>IFERROR(VLOOKUP(A1926,[3]Sheet1!$A:$H,8,FALSE),0)</f>
        <v>153529</v>
      </c>
      <c r="S1926" s="18">
        <f>IFERROR(VLOOKUP(A1926,[3]Sheet1!$A:$I,9,FALSE),0)</f>
        <v>9078327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Sim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2586750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1207150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Sim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177497</v>
      </c>
      <c r="E1928" s="18">
        <f>IFERROR(VLOOKUP(A1928,[1]Monitoramento_Base_somente_Said!$A:$J,8,FALSE),0)</f>
        <v>31647081</v>
      </c>
      <c r="F1928" s="18">
        <f>IFERROR(VLOOKUP(A1928,[1]Monitoramento_Base_somente_Said!$A:$J,9,FALSE),0)</f>
        <v>83032</v>
      </c>
      <c r="G1928" s="18">
        <f>IFERROR(VLOOKUP(A1928,[1]Monitoramento_Base_somente_Said!$A:$J,10,FALSE),0)</f>
        <v>17613157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Sim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42776</v>
      </c>
      <c r="E1929" s="18">
        <f>IFERROR(VLOOKUP(A1929,[1]Monitoramento_Base_somente_Said!$A:$J,8,FALSE),0)</f>
        <v>4542129</v>
      </c>
      <c r="F1929" s="18">
        <f>IFERROR(VLOOKUP(A1929,[1]Monitoramento_Base_somente_Said!$A:$J,9,FALSE),0)</f>
        <v>8578</v>
      </c>
      <c r="G1929" s="18">
        <f>IFERROR(VLOOKUP(A1929,[1]Monitoramento_Base_somente_Said!$A:$J,10,FALSE),0)</f>
        <v>1217303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Sim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276000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128800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15808</v>
      </c>
      <c r="Q1930" s="18">
        <f>IFERROR(VLOOKUP(A1930,[3]Sheet1!$A:$G,7,FALSE),0)</f>
        <v>11469186</v>
      </c>
      <c r="R1930" s="18">
        <f>IFERROR(VLOOKUP(A1930,[3]Sheet1!$A:$H,8,FALSE),0)</f>
        <v>35819</v>
      </c>
      <c r="S1930" s="18">
        <f>IFERROR(VLOOKUP(A1930,[3]Sheet1!$A:$I,9,FALSE),0)</f>
        <v>15229827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Sim</v>
      </c>
      <c r="Y1930" s="18" t="str">
        <f t="shared" si="186"/>
        <v>Sim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102528</v>
      </c>
      <c r="E1931" s="18">
        <f>IFERROR(VLOOKUP(A1931,[1]Monitoramento_Base_somente_Said!$A:$J,8,FALSE),0)</f>
        <v>9694313</v>
      </c>
      <c r="F1931" s="18">
        <f>IFERROR(VLOOKUP(A1931,[1]Monitoramento_Base_somente_Said!$A:$J,9,FALSE),0)</f>
        <v>44526</v>
      </c>
      <c r="G1931" s="18">
        <f>IFERROR(VLOOKUP(A1931,[1]Monitoramento_Base_somente_Said!$A:$J,10,FALSE),0)</f>
        <v>4667949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Sim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13120</v>
      </c>
      <c r="Q1932" s="18">
        <f>IFERROR(VLOOKUP(A1932,[3]Sheet1!$A:$G,7,FALSE),0)</f>
        <v>3733817</v>
      </c>
      <c r="R1932" s="18">
        <f>IFERROR(VLOOKUP(A1932,[3]Sheet1!$A:$H,8,FALSE),0)</f>
        <v>7653</v>
      </c>
      <c r="S1932" s="18">
        <f>IFERROR(VLOOKUP(A1932,[3]Sheet1!$A:$I,9,FALSE),0)</f>
        <v>7387258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Sim</v>
      </c>
      <c r="Y1932" s="18" t="str">
        <f t="shared" si="186"/>
        <v>Sim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78672</v>
      </c>
      <c r="E1934" s="18">
        <f>IFERROR(VLOOKUP(A1934,[1]Monitoramento_Base_somente_Said!$A:$J,8,FALSE),0)</f>
        <v>13508919</v>
      </c>
      <c r="F1934" s="18">
        <f>IFERROR(VLOOKUP(A1934,[1]Monitoramento_Base_somente_Said!$A:$J,9,FALSE),0)</f>
        <v>85959</v>
      </c>
      <c r="G1934" s="18">
        <f>IFERROR(VLOOKUP(A1934,[1]Monitoramento_Base_somente_Said!$A:$J,10,FALSE),0)</f>
        <v>5197148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Sim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4060740</v>
      </c>
      <c r="F1935" s="18">
        <f>IFERROR(VLOOKUP(A1935,[1]Monitoramento_Base_somente_Said!$A:$J,9,FALSE),0)</f>
        <v>13970</v>
      </c>
      <c r="G1935" s="18">
        <f>IFERROR(VLOOKUP(A1935,[1]Monitoramento_Base_somente_Said!$A:$J,10,FALSE),0)</f>
        <v>2241821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Sim</v>
      </c>
      <c r="Y1935" s="18" t="str">
        <f t="shared" si="186"/>
        <v>Sim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329694</v>
      </c>
      <c r="E1936" s="18">
        <f>IFERROR(VLOOKUP(A1936,[1]Monitoramento_Base_somente_Said!$A:$J,8,FALSE),0)</f>
        <v>18200647</v>
      </c>
      <c r="F1936" s="18">
        <f>IFERROR(VLOOKUP(A1936,[1]Monitoramento_Base_somente_Said!$A:$J,9,FALSE),0)</f>
        <v>1267</v>
      </c>
      <c r="G1936" s="18">
        <f>IFERROR(VLOOKUP(A1936,[1]Monitoramento_Base_somente_Said!$A:$J,10,FALSE),0)</f>
        <v>3732119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Sim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113968</v>
      </c>
      <c r="Q1937" s="18">
        <f>IFERROR(VLOOKUP(A1937,[3]Sheet1!$A:$G,7,FALSE),0)</f>
        <v>25991056</v>
      </c>
      <c r="R1937" s="18">
        <f>IFERROR(VLOOKUP(A1937,[3]Sheet1!$A:$H,8,FALSE),0)</f>
        <v>56264</v>
      </c>
      <c r="S1937" s="18">
        <f>IFERROR(VLOOKUP(A1937,[3]Sheet1!$A:$I,9,FALSE),0)</f>
        <v>12075008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Sim</v>
      </c>
      <c r="Y1937" s="18" t="str">
        <f t="shared" si="186"/>
        <v>Sim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1829</v>
      </c>
      <c r="E1938" s="18">
        <f>IFERROR(VLOOKUP(A1938,[1]Monitoramento_Base_somente_Said!$A:$J,8,FALSE),0)</f>
        <v>7367601</v>
      </c>
      <c r="F1938" s="18">
        <f>IFERROR(VLOOKUP(A1938,[1]Monitoramento_Base_somente_Said!$A:$J,9,FALSE),0)</f>
        <v>13951</v>
      </c>
      <c r="G1938" s="18">
        <f>IFERROR(VLOOKUP(A1938,[1]Monitoramento_Base_somente_Said!$A:$J,10,FALSE),0)</f>
        <v>3979828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Sim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1808520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843976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5737</v>
      </c>
      <c r="Q1939" s="18">
        <f>IFERROR(VLOOKUP(A1939,[3]Sheet1!$A:$G,7,FALSE),0)</f>
        <v>5915273</v>
      </c>
      <c r="R1939" s="18">
        <f>IFERROR(VLOOKUP(A1939,[3]Sheet1!$A:$H,8,FALSE),0)</f>
        <v>14176</v>
      </c>
      <c r="S1939" s="18">
        <f>IFERROR(VLOOKUP(A1939,[3]Sheet1!$A:$I,9,FALSE),0)</f>
        <v>4191389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Sim</v>
      </c>
      <c r="Y1939" s="18" t="str">
        <f t="shared" si="186"/>
        <v>Sim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13396</v>
      </c>
      <c r="E1940" s="18">
        <f>IFERROR(VLOOKUP(A1940,[1]Monitoramento_Base_somente_Said!$A:$J,8,FALSE),0)</f>
        <v>9694685</v>
      </c>
      <c r="F1940" s="18">
        <f>IFERROR(VLOOKUP(A1940,[1]Monitoramento_Base_somente_Said!$A:$J,9,FALSE),0)</f>
        <v>20377</v>
      </c>
      <c r="G1940" s="18">
        <f>IFERROR(VLOOKUP(A1940,[1]Monitoramento_Base_somente_Said!$A:$J,10,FALSE),0)</f>
        <v>4700032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Sim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62563779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29192452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36128</v>
      </c>
      <c r="Q1941" s="18">
        <f>IFERROR(VLOOKUP(A1941,[3]Sheet1!$A:$G,7,FALSE),0)</f>
        <v>3330371</v>
      </c>
      <c r="R1941" s="18">
        <f>IFERROR(VLOOKUP(A1941,[3]Sheet1!$A:$H,8,FALSE),0)</f>
        <v>93395</v>
      </c>
      <c r="S1941" s="18">
        <f>IFERROR(VLOOKUP(A1941,[3]Sheet1!$A:$I,9,FALSE),0)</f>
        <v>4337641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Sim</v>
      </c>
      <c r="Y1941" s="18" t="str">
        <f t="shared" si="186"/>
        <v>Sim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13834</v>
      </c>
      <c r="E1942" s="18">
        <f>IFERROR(VLOOKUP(A1942,[1]Monitoramento_Base_somente_Said!$A:$J,8,FALSE),0)</f>
        <v>6420453</v>
      </c>
      <c r="F1942" s="18">
        <f>IFERROR(VLOOKUP(A1942,[1]Monitoramento_Base_somente_Said!$A:$J,9,FALSE),0)</f>
        <v>2578</v>
      </c>
      <c r="G1942" s="18">
        <f>IFERROR(VLOOKUP(A1942,[1]Monitoramento_Base_somente_Said!$A:$J,10,FALSE),0)</f>
        <v>3731061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Sim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742650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346570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158</v>
      </c>
      <c r="Q1943" s="18">
        <f>IFERROR(VLOOKUP(A1943,[3]Sheet1!$A:$G,7,FALSE),0)</f>
        <v>4676962</v>
      </c>
      <c r="R1943" s="18">
        <f>IFERROR(VLOOKUP(A1943,[3]Sheet1!$A:$H,8,FALSE),0)</f>
        <v>328</v>
      </c>
      <c r="S1943" s="18">
        <f>IFERROR(VLOOKUP(A1943,[3]Sheet1!$A:$I,9,FALSE),0)</f>
        <v>4873280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Sim</v>
      </c>
      <c r="Y1943" s="18" t="str">
        <f t="shared" si="186"/>
        <v>Sim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2040</v>
      </c>
      <c r="E1944" s="18">
        <f>IFERROR(VLOOKUP(A1944,[1]Monitoramento_Base_somente_Said!$A:$J,8,FALSE),0)</f>
        <v>6777970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3168508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334912</v>
      </c>
      <c r="Q1944" s="18">
        <f>IFERROR(VLOOKUP(A1944,[3]Sheet1!$A:$G,7,FALSE),0)</f>
        <v>55391642</v>
      </c>
      <c r="R1944" s="18">
        <f>IFERROR(VLOOKUP(A1944,[3]Sheet1!$A:$H,8,FALSE),0)</f>
        <v>646142</v>
      </c>
      <c r="S1944" s="18">
        <f>IFERROR(VLOOKUP(A1944,[3]Sheet1!$A:$I,9,FALSE),0)</f>
        <v>22327853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Sim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4418456610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2061946418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Sim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1820</v>
      </c>
      <c r="E1946" s="18">
        <f>IFERROR(VLOOKUP(A1946,[1]Monitoramento_Base_somente_Said!$A:$J,8,FALSE),0)</f>
        <v>5458322</v>
      </c>
      <c r="F1946" s="18">
        <f>IFERROR(VLOOKUP(A1946,[1]Monitoramento_Base_somente_Said!$A:$J,9,FALSE),0)</f>
        <v>14</v>
      </c>
      <c r="G1946" s="18">
        <f>IFERROR(VLOOKUP(A1946,[1]Monitoramento_Base_somente_Said!$A:$J,10,FALSE),0)</f>
        <v>2762015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Sim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3180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1484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Sim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748200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349160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72114</v>
      </c>
      <c r="Q1948" s="18">
        <f>IFERROR(VLOOKUP(A1948,[3]Sheet1!$A:$G,7,FALSE),0)</f>
        <v>4289438</v>
      </c>
      <c r="R1948" s="18">
        <f>IFERROR(VLOOKUP(A1948,[3]Sheet1!$A:$H,8,FALSE),0)</f>
        <v>72705</v>
      </c>
      <c r="S1948" s="18">
        <f>IFERROR(VLOOKUP(A1948,[3]Sheet1!$A:$I,9,FALSE),0)</f>
        <v>827524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Sim</v>
      </c>
      <c r="Y1948" s="18" t="str">
        <f t="shared" si="186"/>
        <v>Sim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3240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1512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13</v>
      </c>
      <c r="Q1949" s="18">
        <f>IFERROR(VLOOKUP(A1949,[3]Sheet1!$A:$G,7,FALSE),0)</f>
        <v>5498</v>
      </c>
      <c r="R1949" s="18">
        <f>IFERROR(VLOOKUP(A1949,[3]Sheet1!$A:$H,8,FALSE),0)</f>
        <v>28</v>
      </c>
      <c r="S1949" s="18">
        <f>IFERROR(VLOOKUP(A1949,[3]Sheet1!$A:$I,9,FALSE),0)</f>
        <v>4334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Sim</v>
      </c>
      <c r="Y1949" s="18" t="str">
        <f t="shared" si="186"/>
        <v>Sim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15377</v>
      </c>
      <c r="E1950" s="18">
        <f>IFERROR(VLOOKUP(A1950,[1]Monitoramento_Base_somente_Said!$A:$J,8,FALSE),0)</f>
        <v>11867904</v>
      </c>
      <c r="F1950" s="18">
        <f>IFERROR(VLOOKUP(A1950,[1]Monitoramento_Base_somente_Said!$A:$J,9,FALSE),0)</f>
        <v>18476</v>
      </c>
      <c r="G1950" s="18">
        <f>IFERROR(VLOOKUP(A1950,[1]Monitoramento_Base_somente_Said!$A:$J,10,FALSE),0)</f>
        <v>4730582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Sim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31359</v>
      </c>
      <c r="E1951" s="18">
        <f>IFERROR(VLOOKUP(A1951,[1]Monitoramento_Base_somente_Said!$A:$J,8,FALSE),0)</f>
        <v>5696571</v>
      </c>
      <c r="F1951" s="18">
        <f>IFERROR(VLOOKUP(A1951,[1]Monitoramento_Base_somente_Said!$A:$J,9,FALSE),0)</f>
        <v>30906</v>
      </c>
      <c r="G1951" s="18">
        <f>IFERROR(VLOOKUP(A1951,[1]Monitoramento_Base_somente_Said!$A:$J,10,FALSE),0)</f>
        <v>3086176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Sim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3956100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1846180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138061</v>
      </c>
      <c r="Q1952" s="18">
        <f>IFERROR(VLOOKUP(A1952,[3]Sheet1!$A:$G,7,FALSE),0)</f>
        <v>4089994</v>
      </c>
      <c r="R1952" s="18">
        <f>IFERROR(VLOOKUP(A1952,[3]Sheet1!$A:$H,8,FALSE),0)</f>
        <v>59286</v>
      </c>
      <c r="S1952" s="18">
        <f>IFERROR(VLOOKUP(A1952,[3]Sheet1!$A:$I,9,FALSE),0)</f>
        <v>226117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Sim</v>
      </c>
      <c r="Y1952" s="18" t="str">
        <f t="shared" si="186"/>
        <v>Sim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28101590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13112246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2233158</v>
      </c>
      <c r="R1953" s="18">
        <f>IFERROR(VLOOKUP(A1953,[3]Sheet1!$A:$H,8,FALSE),0)</f>
        <v>0</v>
      </c>
      <c r="S1953" s="18">
        <f>IFERROR(VLOOKUP(A1953,[3]Sheet1!$A:$I,9,FALSE),0)</f>
        <v>5414531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Sim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25472667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16175760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Sim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6464760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3016944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Sim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48002</v>
      </c>
      <c r="E1958" s="18">
        <f>IFERROR(VLOOKUP(A1958,[1]Monitoramento_Base_somente_Said!$A:$J,8,FALSE),0)</f>
        <v>7840769</v>
      </c>
      <c r="F1958" s="18">
        <f>IFERROR(VLOOKUP(A1958,[1]Monitoramento_Base_somente_Said!$A:$J,9,FALSE),0)</f>
        <v>16033</v>
      </c>
      <c r="G1958" s="18">
        <f>IFERROR(VLOOKUP(A1958,[1]Monitoramento_Base_somente_Said!$A:$J,10,FALSE),0)</f>
        <v>4440134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Sim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468653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219128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107779</v>
      </c>
      <c r="Q1959" s="18">
        <f>IFERROR(VLOOKUP(A1959,[3]Sheet1!$A:$G,7,FALSE),0)</f>
        <v>1576426</v>
      </c>
      <c r="R1959" s="18">
        <f>IFERROR(VLOOKUP(A1959,[3]Sheet1!$A:$H,8,FALSE),0)</f>
        <v>10522</v>
      </c>
      <c r="S1959" s="18">
        <f>IFERROR(VLOOKUP(A1959,[3]Sheet1!$A:$I,9,FALSE),0)</f>
        <v>3773473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Sim</v>
      </c>
      <c r="Y1959" s="18" t="str">
        <f t="shared" si="186"/>
        <v>Sim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9765</v>
      </c>
      <c r="Q1960" s="18">
        <f>IFERROR(VLOOKUP(A1960,[3]Sheet1!$A:$G,7,FALSE),0)</f>
        <v>6599932</v>
      </c>
      <c r="R1960" s="18">
        <f>IFERROR(VLOOKUP(A1960,[3]Sheet1!$A:$H,8,FALSE),0)</f>
        <v>99398</v>
      </c>
      <c r="S1960" s="18">
        <f>IFERROR(VLOOKUP(A1960,[3]Sheet1!$A:$I,9,FALSE),0)</f>
        <v>9914972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Sim</v>
      </c>
      <c r="Y1960" s="18" t="str">
        <f t="shared" si="186"/>
        <v>Sim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5808</v>
      </c>
      <c r="E1961" s="18">
        <f>IFERROR(VLOOKUP(A1961,[1]Monitoramento_Base_somente_Said!$A:$J,8,FALSE),0)</f>
        <v>3713435</v>
      </c>
      <c r="F1961" s="18">
        <f>IFERROR(VLOOKUP(A1961,[1]Monitoramento_Base_somente_Said!$A:$J,9,FALSE),0)</f>
        <v>12671</v>
      </c>
      <c r="G1961" s="18">
        <f>IFERROR(VLOOKUP(A1961,[1]Monitoramento_Base_somente_Said!$A:$J,10,FALSE),0)</f>
        <v>1658792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Sim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1512</v>
      </c>
      <c r="Q1963" s="18">
        <f>IFERROR(VLOOKUP(A1963,[3]Sheet1!$A:$G,7,FALSE),0)</f>
        <v>0</v>
      </c>
      <c r="R1963" s="18">
        <f>IFERROR(VLOOKUP(A1963,[3]Sheet1!$A:$H,8,FALSE),0)</f>
        <v>6033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Sim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16324920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7618296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47151</v>
      </c>
      <c r="Q1964" s="18">
        <f>IFERROR(VLOOKUP(A1964,[3]Sheet1!$A:$G,7,FALSE),0)</f>
        <v>6876586</v>
      </c>
      <c r="R1964" s="18">
        <f>IFERROR(VLOOKUP(A1964,[3]Sheet1!$A:$H,8,FALSE),0)</f>
        <v>25416</v>
      </c>
      <c r="S1964" s="18">
        <f>IFERROR(VLOOKUP(A1964,[3]Sheet1!$A:$I,9,FALSE),0)</f>
        <v>2577953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Sim</v>
      </c>
      <c r="Y1964" s="18" t="str">
        <f t="shared" si="186"/>
        <v>Sim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30870</v>
      </c>
      <c r="E1965" s="18">
        <f>IFERROR(VLOOKUP(A1965,[1]Monitoramento_Base_somente_Said!$A:$J,8,FALSE),0)</f>
        <v>11573481</v>
      </c>
      <c r="F1965" s="18">
        <f>IFERROR(VLOOKUP(A1965,[1]Monitoramento_Base_somente_Said!$A:$J,9,FALSE),0)</f>
        <v>15129</v>
      </c>
      <c r="G1965" s="18">
        <f>IFERROR(VLOOKUP(A1965,[1]Monitoramento_Base_somente_Said!$A:$J,10,FALSE),0)</f>
        <v>4852905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Sim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5365421</v>
      </c>
      <c r="F1966" s="18">
        <f>IFERROR(VLOOKUP(A1966,[1]Monitoramento_Base_somente_Said!$A:$J,9,FALSE),0)</f>
        <v>4463</v>
      </c>
      <c r="G1966" s="18">
        <f>IFERROR(VLOOKUP(A1966,[1]Monitoramento_Base_somente_Said!$A:$J,10,FALSE),0)</f>
        <v>2510345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Sim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208104</v>
      </c>
      <c r="E1969" s="18">
        <f>IFERROR(VLOOKUP(A1969,[1]Monitoramento_Base_somente_Said!$A:$J,8,FALSE),0)</f>
        <v>46393357</v>
      </c>
      <c r="F1969" s="18">
        <f>IFERROR(VLOOKUP(A1969,[1]Monitoramento_Base_somente_Said!$A:$J,9,FALSE),0)</f>
        <v>171540</v>
      </c>
      <c r="G1969" s="18">
        <f>IFERROR(VLOOKUP(A1969,[1]Monitoramento_Base_somente_Said!$A:$J,10,FALSE),0)</f>
        <v>23379520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Sim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3343</v>
      </c>
      <c r="E1970" s="18">
        <f>IFERROR(VLOOKUP(A1970,[1]Monitoramento_Base_somente_Said!$A:$J,8,FALSE),0)</f>
        <v>1303440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608272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140851</v>
      </c>
      <c r="Q1970" s="18">
        <f>IFERROR(VLOOKUP(A1970,[3]Sheet1!$A:$G,7,FALSE),0)</f>
        <v>15937958</v>
      </c>
      <c r="R1970" s="18">
        <f>IFERROR(VLOOKUP(A1970,[3]Sheet1!$A:$H,8,FALSE),0)</f>
        <v>82416</v>
      </c>
      <c r="S1970" s="18">
        <f>IFERROR(VLOOKUP(A1970,[3]Sheet1!$A:$I,9,FALSE),0)</f>
        <v>13649332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Sim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32191641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15020282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9212</v>
      </c>
      <c r="Q1971" s="18">
        <f>IFERROR(VLOOKUP(A1971,[3]Sheet1!$A:$G,7,FALSE),0)</f>
        <v>827877</v>
      </c>
      <c r="R1971" s="18">
        <f>IFERROR(VLOOKUP(A1971,[3]Sheet1!$A:$H,8,FALSE),0)</f>
        <v>4839</v>
      </c>
      <c r="S1971" s="18">
        <f>IFERROR(VLOOKUP(A1971,[3]Sheet1!$A:$I,9,FALSE),0)</f>
        <v>711211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Sim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77460</v>
      </c>
      <c r="E1972" s="18">
        <f>IFERROR(VLOOKUP(A1972,[1]Monitoramento_Base_somente_Said!$A:$J,8,FALSE),0)</f>
        <v>17229675</v>
      </c>
      <c r="F1972" s="18">
        <f>IFERROR(VLOOKUP(A1972,[1]Monitoramento_Base_somente_Said!$A:$J,9,FALSE),0)</f>
        <v>41799</v>
      </c>
      <c r="G1972" s="18">
        <f>IFERROR(VLOOKUP(A1972,[1]Monitoramento_Base_somente_Said!$A:$J,10,FALSE),0)</f>
        <v>7705613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Sim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406303</v>
      </c>
      <c r="E1973" s="18">
        <f>IFERROR(VLOOKUP(A1973,[1]Monitoramento_Base_somente_Said!$A:$J,8,FALSE),0)</f>
        <v>61736888</v>
      </c>
      <c r="F1973" s="18">
        <f>IFERROR(VLOOKUP(A1973,[1]Monitoramento_Base_somente_Said!$A:$J,9,FALSE),0)</f>
        <v>335088</v>
      </c>
      <c r="G1973" s="18">
        <f>IFERROR(VLOOKUP(A1973,[1]Monitoramento_Base_somente_Said!$A:$J,10,FALSE),0)</f>
        <v>32198076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Sim</v>
      </c>
    </row>
    <row r="1974" spans="1:25" x14ac:dyDescent="0.25">
      <c r="A1974" s="19">
        <v>510670</v>
      </c>
      <c r="B1974" s="18">
        <f>IFERROR(VLOOKUP(A1974,[1]Monitoramento_Base_somente_Said!$A:$J,5,FALSE),0)</f>
        <v>9147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17239</v>
      </c>
      <c r="E1974" s="18">
        <f>IFERROR(VLOOKUP(A1974,[1]Monitoramento_Base_somente_Said!$A:$J,8,FALSE),0)</f>
        <v>8523277</v>
      </c>
      <c r="F1974" s="18">
        <f>IFERROR(VLOOKUP(A1974,[1]Monitoramento_Base_somente_Said!$A:$J,9,FALSE),0)</f>
        <v>10814</v>
      </c>
      <c r="G1974" s="18">
        <f>IFERROR(VLOOKUP(A1974,[1]Monitoramento_Base_somente_Said!$A:$J,10,FALSE),0)</f>
        <v>3610610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Sim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35886010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16285738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30785</v>
      </c>
      <c r="Q1976" s="18">
        <f>IFERROR(VLOOKUP(A1976,[3]Sheet1!$A:$G,7,FALSE),0)</f>
        <v>5384990</v>
      </c>
      <c r="R1976" s="18">
        <f>IFERROR(VLOOKUP(A1976,[3]Sheet1!$A:$H,8,FALSE),0)</f>
        <v>69629</v>
      </c>
      <c r="S1976" s="18">
        <f>IFERROR(VLOOKUP(A1976,[3]Sheet1!$A:$I,9,FALSE),0)</f>
        <v>6233744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Sim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93911</v>
      </c>
      <c r="E1977" s="18">
        <f>IFERROR(VLOOKUP(A1977,[1]Monitoramento_Base_somente_Said!$A:$J,8,FALSE),0)</f>
        <v>15748598</v>
      </c>
      <c r="F1977" s="18">
        <f>IFERROR(VLOOKUP(A1977,[1]Monitoramento_Base_somente_Said!$A:$J,9,FALSE),0)</f>
        <v>75254</v>
      </c>
      <c r="G1977" s="18">
        <f>IFERROR(VLOOKUP(A1977,[1]Monitoramento_Base_somente_Said!$A:$J,10,FALSE),0)</f>
        <v>8466005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Sim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2453160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1144808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31327</v>
      </c>
      <c r="Q1978" s="18">
        <f>IFERROR(VLOOKUP(A1978,[3]Sheet1!$A:$G,7,FALSE),0)</f>
        <v>498547</v>
      </c>
      <c r="R1978" s="18">
        <f>IFERROR(VLOOKUP(A1978,[3]Sheet1!$A:$H,8,FALSE),0)</f>
        <v>12081</v>
      </c>
      <c r="S1978" s="18">
        <f>IFERROR(VLOOKUP(A1978,[3]Sheet1!$A:$I,9,FALSE),0)</f>
        <v>654062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Sim</v>
      </c>
      <c r="Y1978" s="18" t="str">
        <f t="shared" si="186"/>
        <v>Sim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174783</v>
      </c>
      <c r="E1979" s="18">
        <f>IFERROR(VLOOKUP(A1979,[1]Monitoramento_Base_somente_Said!$A:$J,8,FALSE),0)</f>
        <v>9047009</v>
      </c>
      <c r="F1979" s="18">
        <f>IFERROR(VLOOKUP(A1979,[1]Monitoramento_Base_somente_Said!$A:$J,9,FALSE),0)</f>
        <v>57571</v>
      </c>
      <c r="G1979" s="18">
        <f>IFERROR(VLOOKUP(A1979,[1]Monitoramento_Base_somente_Said!$A:$J,10,FALSE),0)</f>
        <v>5309385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Sim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283168</v>
      </c>
      <c r="E1980" s="18">
        <f>IFERROR(VLOOKUP(A1980,[1]Monitoramento_Base_somente_Said!$A:$J,8,FALSE),0)</f>
        <v>46256730</v>
      </c>
      <c r="F1980" s="18">
        <f>IFERROR(VLOOKUP(A1980,[1]Monitoramento_Base_somente_Said!$A:$J,9,FALSE),0)</f>
        <v>182342</v>
      </c>
      <c r="G1980" s="18">
        <f>IFERROR(VLOOKUP(A1980,[1]Monitoramento_Base_somente_Said!$A:$J,10,FALSE),0)</f>
        <v>22137671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Sim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5860525</v>
      </c>
      <c r="F1981" s="18">
        <f>IFERROR(VLOOKUP(A1981,[1]Monitoramento_Base_somente_Said!$A:$J,9,FALSE),0)</f>
        <v>1020</v>
      </c>
      <c r="G1981" s="18">
        <f>IFERROR(VLOOKUP(A1981,[1]Monitoramento_Base_somente_Said!$A:$J,10,FALSE),0)</f>
        <v>2632594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Sim</v>
      </c>
      <c r="Y1981" s="18" t="str">
        <f t="shared" si="186"/>
        <v>Sim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31398</v>
      </c>
      <c r="E1982" s="18">
        <f>IFERROR(VLOOKUP(A1982,[1]Monitoramento_Base_somente_Said!$A:$J,8,FALSE),0)</f>
        <v>12816653</v>
      </c>
      <c r="F1982" s="18">
        <f>IFERROR(VLOOKUP(A1982,[1]Monitoramento_Base_somente_Said!$A:$J,9,FALSE),0)</f>
        <v>8365</v>
      </c>
      <c r="G1982" s="18">
        <f>IFERROR(VLOOKUP(A1982,[1]Monitoramento_Base_somente_Said!$A:$J,10,FALSE),0)</f>
        <v>6296849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Sim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4568</v>
      </c>
      <c r="E1983" s="18">
        <f>IFERROR(VLOOKUP(A1983,[1]Monitoramento_Base_somente_Said!$A:$J,8,FALSE),0)</f>
        <v>7442309</v>
      </c>
      <c r="F1983" s="18">
        <f>IFERROR(VLOOKUP(A1983,[1]Monitoramento_Base_somente_Said!$A:$J,9,FALSE),0)</f>
        <v>1811</v>
      </c>
      <c r="G1983" s="18">
        <f>IFERROR(VLOOKUP(A1983,[1]Monitoramento_Base_somente_Said!$A:$J,10,FALSE),0)</f>
        <v>3417542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Sim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13878794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6373728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Sim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10002</v>
      </c>
      <c r="E1985" s="18">
        <f>IFERROR(VLOOKUP(A1985,[1]Monitoramento_Base_somente_Said!$A:$J,8,FALSE),0)</f>
        <v>3390235</v>
      </c>
      <c r="F1985" s="18">
        <f>IFERROR(VLOOKUP(A1985,[1]Monitoramento_Base_somente_Said!$A:$J,9,FALSE),0)</f>
        <v>912</v>
      </c>
      <c r="G1985" s="18">
        <f>IFERROR(VLOOKUP(A1985,[1]Monitoramento_Base_somente_Said!$A:$J,10,FALSE),0)</f>
        <v>1564824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Sim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61417</v>
      </c>
      <c r="E1986" s="18">
        <f>IFERROR(VLOOKUP(A1986,[1]Monitoramento_Base_somente_Said!$A:$J,8,FALSE),0)</f>
        <v>6292955</v>
      </c>
      <c r="F1986" s="18">
        <f>IFERROR(VLOOKUP(A1986,[1]Monitoramento_Base_somente_Said!$A:$J,9,FALSE),0)</f>
        <v>26729</v>
      </c>
      <c r="G1986" s="18">
        <f>IFERROR(VLOOKUP(A1986,[1]Monitoramento_Base_somente_Said!$A:$J,10,FALSE),0)</f>
        <v>2480357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Sim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5443</v>
      </c>
      <c r="E1987" s="18">
        <f>IFERROR(VLOOKUP(A1987,[1]Monitoramento_Base_somente_Said!$A:$J,8,FALSE),0)</f>
        <v>4466750</v>
      </c>
      <c r="F1987" s="18">
        <f>IFERROR(VLOOKUP(A1987,[1]Monitoramento_Base_somente_Said!$A:$J,9,FALSE),0)</f>
        <v>4337</v>
      </c>
      <c r="G1987" s="18">
        <f>IFERROR(VLOOKUP(A1987,[1]Monitoramento_Base_somente_Said!$A:$J,10,FALSE),0)</f>
        <v>2707797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Sim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3229567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1420213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Sim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24895</v>
      </c>
      <c r="E1989" s="18">
        <f>IFERROR(VLOOKUP(A1989,[1]Monitoramento_Base_somente_Said!$A:$J,8,FALSE),0)</f>
        <v>7868251</v>
      </c>
      <c r="F1989" s="18">
        <f>IFERROR(VLOOKUP(A1989,[1]Monitoramento_Base_somente_Said!$A:$J,9,FALSE),0)</f>
        <v>9310</v>
      </c>
      <c r="G1989" s="18">
        <f>IFERROR(VLOOKUP(A1989,[1]Monitoramento_Base_somente_Said!$A:$J,10,FALSE),0)</f>
        <v>3349737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Sim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2283060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1065428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Sim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7426170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3465546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41352</v>
      </c>
      <c r="Q1991" s="18">
        <f>IFERROR(VLOOKUP(A1991,[3]Sheet1!$A:$G,7,FALSE),0)</f>
        <v>594003</v>
      </c>
      <c r="R1991" s="18">
        <f>IFERROR(VLOOKUP(A1991,[3]Sheet1!$A:$H,8,FALSE),0)</f>
        <v>23293</v>
      </c>
      <c r="S1991" s="18">
        <f>IFERROR(VLOOKUP(A1991,[3]Sheet1!$A:$I,9,FALSE),0)</f>
        <v>1391564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Sim</v>
      </c>
      <c r="Y1991" s="18" t="str">
        <f t="shared" si="192"/>
        <v>Sim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5843</v>
      </c>
      <c r="E1992" s="18">
        <f>IFERROR(VLOOKUP(A1992,[1]Monitoramento_Base_somente_Said!$A:$J,8,FALSE),0)</f>
        <v>17186304</v>
      </c>
      <c r="F1992" s="18">
        <f>IFERROR(VLOOKUP(A1992,[1]Monitoramento_Base_somente_Said!$A:$J,9,FALSE),0)</f>
        <v>3284</v>
      </c>
      <c r="G1992" s="18">
        <f>IFERROR(VLOOKUP(A1992,[1]Monitoramento_Base_somente_Said!$A:$J,10,FALSE),0)</f>
        <v>7456446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Sim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590</v>
      </c>
      <c r="E1993" s="18">
        <f>IFERROR(VLOOKUP(A1993,[1]Monitoramento_Base_somente_Said!$A:$J,8,FALSE),0)</f>
        <v>1462798</v>
      </c>
      <c r="F1993" s="18">
        <f>IFERROR(VLOOKUP(A1993,[1]Monitoramento_Base_somente_Said!$A:$J,9,FALSE),0)</f>
        <v>827</v>
      </c>
      <c r="G1993" s="18">
        <f>IFERROR(VLOOKUP(A1993,[1]Monitoramento_Base_somente_Said!$A:$J,10,FALSE),0)</f>
        <v>769356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Sim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1566</v>
      </c>
      <c r="E1994" s="18">
        <f>IFERROR(VLOOKUP(A1994,[1]Monitoramento_Base_somente_Said!$A:$J,8,FALSE),0)</f>
        <v>44335</v>
      </c>
      <c r="F1994" s="18">
        <f>IFERROR(VLOOKUP(A1994,[1]Monitoramento_Base_somente_Said!$A:$J,9,FALSE),0)</f>
        <v>439</v>
      </c>
      <c r="G1994" s="18">
        <f>IFERROR(VLOOKUP(A1994,[1]Monitoramento_Base_somente_Said!$A:$J,10,FALSE),0)</f>
        <v>19351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97781</v>
      </c>
      <c r="Q1994" s="18">
        <f>IFERROR(VLOOKUP(A1994,[3]Sheet1!$A:$G,7,FALSE),0)</f>
        <v>87246</v>
      </c>
      <c r="R1994" s="18">
        <f>IFERROR(VLOOKUP(A1994,[3]Sheet1!$A:$H,8,FALSE),0)</f>
        <v>34144</v>
      </c>
      <c r="S1994" s="18">
        <f>IFERROR(VLOOKUP(A1994,[3]Sheet1!$A:$I,9,FALSE),0)</f>
        <v>117332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Sim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25271393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12183094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Sim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47220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22036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Sim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20864</v>
      </c>
      <c r="E1997" s="18">
        <f>IFERROR(VLOOKUP(A1997,[1]Monitoramento_Base_somente_Said!$A:$J,8,FALSE),0)</f>
        <v>8072358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3557802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Sim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5392</v>
      </c>
      <c r="Q1998" s="18">
        <f>IFERROR(VLOOKUP(A1998,[3]Sheet1!$A:$G,7,FALSE),0)</f>
        <v>53155009</v>
      </c>
      <c r="R1998" s="18">
        <f>IFERROR(VLOOKUP(A1998,[3]Sheet1!$A:$H,8,FALSE),0)</f>
        <v>17412</v>
      </c>
      <c r="S1998" s="18">
        <f>IFERROR(VLOOKUP(A1998,[3]Sheet1!$A:$I,9,FALSE),0)</f>
        <v>52900000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Sim</v>
      </c>
      <c r="Y1998" s="18" t="str">
        <f t="shared" si="192"/>
        <v>Sim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99785</v>
      </c>
      <c r="Q1999" s="18">
        <f>IFERROR(VLOOKUP(A1999,[3]Sheet1!$A:$G,7,FALSE),0)</f>
        <v>0</v>
      </c>
      <c r="R1999" s="18">
        <f>IFERROR(VLOOKUP(A1999,[3]Sheet1!$A:$H,8,FALSE),0)</f>
        <v>109261</v>
      </c>
      <c r="S1999" s="18">
        <f>IFERROR(VLOOKUP(A1999,[3]Sheet1!$A:$I,9,FALSE),0)</f>
        <v>1505034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Sim</v>
      </c>
      <c r="Y1999" s="18" t="str">
        <f t="shared" si="192"/>
        <v>Sim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160</v>
      </c>
      <c r="E2000" s="18">
        <f>IFERROR(VLOOKUP(A2000,[1]Monitoramento_Base_somente_Said!$A:$J,8,FALSE),0)</f>
        <v>5712200</v>
      </c>
      <c r="F2000" s="18">
        <f>IFERROR(VLOOKUP(A2000,[1]Monitoramento_Base_somente_Said!$A:$J,9,FALSE),0)</f>
        <v>140</v>
      </c>
      <c r="G2000" s="18">
        <f>IFERROR(VLOOKUP(A2000,[1]Monitoramento_Base_somente_Said!$A:$J,10,FALSE),0)</f>
        <v>2662637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51169</v>
      </c>
      <c r="Q2000" s="18">
        <f>IFERROR(VLOOKUP(A2000,[3]Sheet1!$A:$G,7,FALSE),0)</f>
        <v>12730157</v>
      </c>
      <c r="R2000" s="18">
        <f>IFERROR(VLOOKUP(A2000,[3]Sheet1!$A:$H,8,FALSE),0)</f>
        <v>27190</v>
      </c>
      <c r="S2000" s="18">
        <f>IFERROR(VLOOKUP(A2000,[3]Sheet1!$A:$I,9,FALSE),0)</f>
        <v>16375497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Sim</v>
      </c>
    </row>
    <row r="2001" spans="1:25" x14ac:dyDescent="0.25">
      <c r="A2001" s="19">
        <v>510795</v>
      </c>
      <c r="B2001" s="18">
        <f>IFERROR(VLOOKUP(A2001,[1]Monitoramento_Base_somente_Said!$A:$J,5,FALSE),0)</f>
        <v>981129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800375</v>
      </c>
      <c r="E2001" s="18">
        <f>IFERROR(VLOOKUP(A2001,[1]Monitoramento_Base_somente_Said!$A:$J,8,FALSE),0)</f>
        <v>170329102</v>
      </c>
      <c r="F2001" s="18">
        <f>IFERROR(VLOOKUP(A2001,[1]Monitoramento_Base_somente_Said!$A:$J,9,FALSE),0)</f>
        <v>186619</v>
      </c>
      <c r="G2001" s="18">
        <f>IFERROR(VLOOKUP(A2001,[1]Monitoramento_Base_somente_Said!$A:$J,10,FALSE),0)</f>
        <v>76201578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Sim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7409594</v>
      </c>
      <c r="F2002" s="18">
        <f>IFERROR(VLOOKUP(A2002,[1]Monitoramento_Base_somente_Said!$A:$J,9,FALSE),0)</f>
        <v>3486</v>
      </c>
      <c r="G2002" s="18">
        <f>IFERROR(VLOOKUP(A2002,[1]Monitoramento_Base_somente_Said!$A:$J,10,FALSE),0)</f>
        <v>3635232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Sim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56926</v>
      </c>
      <c r="E2003" s="18">
        <f>IFERROR(VLOOKUP(A2003,[1]Monitoramento_Base_somente_Said!$A:$J,8,FALSE),0)</f>
        <v>7210938</v>
      </c>
      <c r="F2003" s="18">
        <f>IFERROR(VLOOKUP(A2003,[1]Monitoramento_Base_somente_Said!$A:$J,9,FALSE),0)</f>
        <v>20638</v>
      </c>
      <c r="G2003" s="18">
        <f>IFERROR(VLOOKUP(A2003,[1]Monitoramento_Base_somente_Said!$A:$J,10,FALSE),0)</f>
        <v>2953852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Sim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37293</v>
      </c>
      <c r="E2004" s="18">
        <f>IFERROR(VLOOKUP(A2004,[1]Monitoramento_Base_somente_Said!$A:$J,8,FALSE),0)</f>
        <v>8160224</v>
      </c>
      <c r="F2004" s="18">
        <f>IFERROR(VLOOKUP(A2004,[1]Monitoramento_Base_somente_Said!$A:$J,9,FALSE),0)</f>
        <v>10285</v>
      </c>
      <c r="G2004" s="18">
        <f>IFERROR(VLOOKUP(A2004,[1]Monitoramento_Base_somente_Said!$A:$J,10,FALSE),0)</f>
        <v>3706663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Sim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12900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6020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Sim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34690170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16188746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171998</v>
      </c>
      <c r="Q2006" s="18">
        <f>IFERROR(VLOOKUP(A2006,[3]Sheet1!$A:$G,7,FALSE),0)</f>
        <v>997125</v>
      </c>
      <c r="R2006" s="18">
        <f>IFERROR(VLOOKUP(A2006,[3]Sheet1!$A:$H,8,FALSE),0)</f>
        <v>87918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Sim</v>
      </c>
      <c r="Y2006" s="18" t="str">
        <f t="shared" si="192"/>
        <v>Sim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966670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451108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24372</v>
      </c>
      <c r="Q2007" s="18">
        <f>IFERROR(VLOOKUP(A2007,[3]Sheet1!$A:$G,7,FALSE),0)</f>
        <v>904703</v>
      </c>
      <c r="R2007" s="18">
        <f>IFERROR(VLOOKUP(A2007,[3]Sheet1!$A:$H,8,FALSE),0)</f>
        <v>19021</v>
      </c>
      <c r="S2007" s="18">
        <f>IFERROR(VLOOKUP(A2007,[3]Sheet1!$A:$I,9,FALSE),0)</f>
        <v>1656096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Sim</v>
      </c>
      <c r="Y2007" s="18" t="str">
        <f t="shared" si="192"/>
        <v>Sim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742468</v>
      </c>
      <c r="E2008" s="18">
        <f>IFERROR(VLOOKUP(A2008,[1]Monitoramento_Base_somente_Said!$A:$J,8,FALSE),0)</f>
        <v>47088611</v>
      </c>
      <c r="F2008" s="18">
        <f>IFERROR(VLOOKUP(A2008,[1]Monitoramento_Base_somente_Said!$A:$J,9,FALSE),0)</f>
        <v>107587</v>
      </c>
      <c r="G2008" s="18">
        <f>IFERROR(VLOOKUP(A2008,[1]Monitoramento_Base_somente_Said!$A:$J,10,FALSE),0)</f>
        <v>21239616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Sim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91381230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42644574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Sim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2478420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1156596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Sim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5466960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2551248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Sim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65992</v>
      </c>
      <c r="E2013" s="18">
        <f>IFERROR(VLOOKUP(A2013,[1]Monitoramento_Base_somente_Said!$A:$J,8,FALSE),0)</f>
        <v>32752914</v>
      </c>
      <c r="F2013" s="18">
        <f>IFERROR(VLOOKUP(A2013,[1]Monitoramento_Base_somente_Said!$A:$J,9,FALSE),0)</f>
        <v>2334</v>
      </c>
      <c r="G2013" s="18">
        <f>IFERROR(VLOOKUP(A2013,[1]Monitoramento_Base_somente_Said!$A:$J,10,FALSE),0)</f>
        <v>14223451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Sim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372209</v>
      </c>
      <c r="E2015" s="18">
        <f>IFERROR(VLOOKUP(A2015,[1]Monitoramento_Base_somente_Said!$A:$J,8,FALSE),0)</f>
        <v>58048583</v>
      </c>
      <c r="F2015" s="18">
        <f>IFERROR(VLOOKUP(A2015,[1]Monitoramento_Base_somente_Said!$A:$J,9,FALSE),0)</f>
        <v>90918</v>
      </c>
      <c r="G2015" s="18">
        <f>IFERROR(VLOOKUP(A2015,[1]Monitoramento_Base_somente_Said!$A:$J,10,FALSE),0)</f>
        <v>25551739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Sim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8131050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3794490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Sim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167594</v>
      </c>
      <c r="E2018" s="18">
        <f>IFERROR(VLOOKUP(A2018,[1]Monitoramento_Base_somente_Said!$A:$J,8,FALSE),0)</f>
        <v>121692794</v>
      </c>
      <c r="F2018" s="18">
        <f>IFERROR(VLOOKUP(A2018,[1]Monitoramento_Base_somente_Said!$A:$J,9,FALSE),0)</f>
        <v>151061</v>
      </c>
      <c r="G2018" s="18">
        <f>IFERROR(VLOOKUP(A2018,[1]Monitoramento_Base_somente_Said!$A:$J,10,FALSE),0)</f>
        <v>56206395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Sim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89425</v>
      </c>
      <c r="E2021" s="18">
        <f>IFERROR(VLOOKUP(A2021,[1]Monitoramento_Base_somente_Said!$A:$J,8,FALSE),0)</f>
        <v>10093725</v>
      </c>
      <c r="F2021" s="18">
        <f>IFERROR(VLOOKUP(A2021,[1]Monitoramento_Base_somente_Said!$A:$J,9,FALSE),0)</f>
        <v>88798</v>
      </c>
      <c r="G2021" s="18">
        <f>IFERROR(VLOOKUP(A2021,[1]Monitoramento_Base_somente_Said!$A:$J,10,FALSE),0)</f>
        <v>4825221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Sim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3305790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1542702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Sim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35850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16730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Sim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82021140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38276532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Sim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185629</v>
      </c>
      <c r="E2026" s="18">
        <f>IFERROR(VLOOKUP(A2026,[1]Monitoramento_Base_somente_Said!$A:$J,8,FALSE),0)</f>
        <v>25458788</v>
      </c>
      <c r="F2026" s="18">
        <f>IFERROR(VLOOKUP(A2026,[1]Monitoramento_Base_somente_Said!$A:$J,9,FALSE),0)</f>
        <v>22092</v>
      </c>
      <c r="G2026" s="18">
        <f>IFERROR(VLOOKUP(A2026,[1]Monitoramento_Base_somente_Said!$A:$J,10,FALSE),0)</f>
        <v>11556966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Sim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42118</v>
      </c>
      <c r="E2027" s="18">
        <f>IFERROR(VLOOKUP(A2027,[1]Monitoramento_Base_somente_Said!$A:$J,8,FALSE),0)</f>
        <v>20429596</v>
      </c>
      <c r="F2027" s="18">
        <f>IFERROR(VLOOKUP(A2027,[1]Monitoramento_Base_somente_Said!$A:$J,9,FALSE),0)</f>
        <v>58127</v>
      </c>
      <c r="G2027" s="18">
        <f>IFERROR(VLOOKUP(A2027,[1]Monitoramento_Base_somente_Said!$A:$J,10,FALSE),0)</f>
        <v>9486347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Sim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11201</v>
      </c>
      <c r="E2028" s="18">
        <f>IFERROR(VLOOKUP(A2028,[1]Monitoramento_Base_somente_Said!$A:$J,8,FALSE),0)</f>
        <v>516867824</v>
      </c>
      <c r="F2028" s="18">
        <f>IFERROR(VLOOKUP(A2028,[1]Monitoramento_Base_somente_Said!$A:$J,9,FALSE),0)</f>
        <v>4452</v>
      </c>
      <c r="G2028" s="18">
        <f>IFERROR(VLOOKUP(A2028,[1]Monitoramento_Base_somente_Said!$A:$J,10,FALSE),0)</f>
        <v>241328829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Sim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69000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32200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Sim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4117590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1921542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489606</v>
      </c>
      <c r="Q2030" s="18">
        <f>IFERROR(VLOOKUP(A2030,[3]Sheet1!$A:$G,7,FALSE),0)</f>
        <v>37326559</v>
      </c>
      <c r="R2030" s="18">
        <f>IFERROR(VLOOKUP(A2030,[3]Sheet1!$A:$H,8,FALSE),0)</f>
        <v>289064</v>
      </c>
      <c r="S2030" s="18">
        <f>IFERROR(VLOOKUP(A2030,[3]Sheet1!$A:$I,9,FALSE),0)</f>
        <v>7614926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Sim</v>
      </c>
      <c r="Y2030" s="18" t="str">
        <f t="shared" si="192"/>
        <v>Sim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5039160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2351608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Sim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31626300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14758940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Sim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1809355</v>
      </c>
      <c r="F2034" s="18">
        <f>IFERROR(VLOOKUP(A2034,[1]Monitoramento_Base_somente_Said!$A:$J,9,FALSE),0)</f>
        <v>43965</v>
      </c>
      <c r="G2034" s="18">
        <f>IFERROR(VLOOKUP(A2034,[1]Monitoramento_Base_somente_Said!$A:$J,10,FALSE),0)</f>
        <v>660645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Sim</v>
      </c>
      <c r="Y2034" s="18" t="str">
        <f t="shared" si="192"/>
        <v>Sim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112638</v>
      </c>
      <c r="E2035" s="18">
        <f>IFERROR(VLOOKUP(A2035,[1]Monitoramento_Base_somente_Said!$A:$J,8,FALSE),0)</f>
        <v>22525946</v>
      </c>
      <c r="F2035" s="18">
        <f>IFERROR(VLOOKUP(A2035,[1]Monitoramento_Base_somente_Said!$A:$J,9,FALSE),0)</f>
        <v>22861</v>
      </c>
      <c r="G2035" s="18">
        <f>IFERROR(VLOOKUP(A2035,[1]Monitoramento_Base_somente_Said!$A:$J,10,FALSE),0)</f>
        <v>11146876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Sim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2198220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1025836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Sim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11253681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5373504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Sim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70848510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33062638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Sim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1428510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666638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Sim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850231</v>
      </c>
      <c r="E2042" s="18">
        <f>IFERROR(VLOOKUP(A2042,[1]Monitoramento_Base_somente_Said!$A:$J,8,FALSE),0)</f>
        <v>76590048</v>
      </c>
      <c r="F2042" s="18">
        <f>IFERROR(VLOOKUP(A2042,[1]Monitoramento_Base_somente_Said!$A:$J,9,FALSE),0)</f>
        <v>484312</v>
      </c>
      <c r="G2042" s="18">
        <f>IFERROR(VLOOKUP(A2042,[1]Monitoramento_Base_somente_Said!$A:$J,10,FALSE),0)</f>
        <v>35482823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Sim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68306</v>
      </c>
      <c r="E2043" s="18">
        <f>IFERROR(VLOOKUP(A2043,[1]Monitoramento_Base_somente_Said!$A:$J,8,FALSE),0)</f>
        <v>9671786</v>
      </c>
      <c r="F2043" s="18">
        <f>IFERROR(VLOOKUP(A2043,[1]Monitoramento_Base_somente_Said!$A:$J,9,FALSE),0)</f>
        <v>55241</v>
      </c>
      <c r="G2043" s="18">
        <f>IFERROR(VLOOKUP(A2043,[1]Monitoramento_Base_somente_Said!$A:$J,10,FALSE),0)</f>
        <v>4363696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Sim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48563610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22663018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Sim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144207</v>
      </c>
      <c r="E2045" s="18">
        <f>IFERROR(VLOOKUP(A2045,[1]Monitoramento_Base_somente_Said!$A:$J,8,FALSE),0)</f>
        <v>204901665</v>
      </c>
      <c r="F2045" s="18">
        <f>IFERROR(VLOOKUP(A2045,[1]Monitoramento_Base_somente_Said!$A:$J,9,FALSE),0)</f>
        <v>7228</v>
      </c>
      <c r="G2045" s="18">
        <f>IFERROR(VLOOKUP(A2045,[1]Monitoramento_Base_somente_Said!$A:$J,10,FALSE),0)</f>
        <v>97731959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Sim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867210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404698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Sim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34257</v>
      </c>
      <c r="E2048" s="18">
        <f>IFERROR(VLOOKUP(A2048,[1]Monitoramento_Base_somente_Said!$A:$J,8,FALSE),0)</f>
        <v>327420157</v>
      </c>
      <c r="F2048" s="18">
        <f>IFERROR(VLOOKUP(A2048,[1]Monitoramento_Base_somente_Said!$A:$J,9,FALSE),0)</f>
        <v>78632</v>
      </c>
      <c r="G2048" s="18">
        <f>IFERROR(VLOOKUP(A2048,[1]Monitoramento_Base_somente_Said!$A:$J,10,FALSE),0)</f>
        <v>154252255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Sim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26927</v>
      </c>
      <c r="E2049" s="18">
        <f>IFERROR(VLOOKUP(A2049,[1]Monitoramento_Base_somente_Said!$A:$J,8,FALSE),0)</f>
        <v>5253915</v>
      </c>
      <c r="F2049" s="18">
        <f>IFERROR(VLOOKUP(A2049,[1]Monitoramento_Base_somente_Said!$A:$J,9,FALSE),0)</f>
        <v>15667</v>
      </c>
      <c r="G2049" s="18">
        <f>IFERROR(VLOOKUP(A2049,[1]Monitoramento_Base_somente_Said!$A:$J,10,FALSE),0)</f>
        <v>2637814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Sim</v>
      </c>
      <c r="Y2049" s="18" t="str">
        <f t="shared" si="192"/>
        <v>Sim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35316158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17192470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Sim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17133540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7995652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Sim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376133</v>
      </c>
      <c r="E2052" s="18">
        <f>IFERROR(VLOOKUP(A2052,[1]Monitoramento_Base_somente_Said!$A:$J,8,FALSE),0)</f>
        <v>4831202704</v>
      </c>
      <c r="F2052" s="18">
        <f>IFERROR(VLOOKUP(A2052,[1]Monitoramento_Base_somente_Said!$A:$J,9,FALSE),0)</f>
        <v>166590</v>
      </c>
      <c r="G2052" s="18">
        <f>IFERROR(VLOOKUP(A2052,[1]Monitoramento_Base_somente_Said!$A:$J,10,FALSE),0)</f>
        <v>2255651450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Sim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2211030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1031814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Sim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62427</v>
      </c>
      <c r="E2054" s="18">
        <f>IFERROR(VLOOKUP(A2054,[1]Monitoramento_Base_somente_Said!$A:$J,8,FALSE),0)</f>
        <v>3426721</v>
      </c>
      <c r="F2054" s="18">
        <f>IFERROR(VLOOKUP(A2054,[1]Monitoramento_Base_somente_Said!$A:$J,9,FALSE),0)</f>
        <v>14447</v>
      </c>
      <c r="G2054" s="18">
        <f>IFERROR(VLOOKUP(A2054,[1]Monitoramento_Base_somente_Said!$A:$J,10,FALSE),0)</f>
        <v>1928357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Sim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17378416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8109794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Sim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8687370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4054106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Sim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3405750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1589350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Sim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46554</v>
      </c>
      <c r="E2059" s="18">
        <f>IFERROR(VLOOKUP(A2059,[1]Monitoramento_Base_somente_Said!$A:$J,8,FALSE),0)</f>
        <v>14509454</v>
      </c>
      <c r="F2059" s="18">
        <f>IFERROR(VLOOKUP(A2059,[1]Monitoramento_Base_somente_Said!$A:$J,9,FALSE),0)</f>
        <v>106</v>
      </c>
      <c r="G2059" s="18">
        <f>IFERROR(VLOOKUP(A2059,[1]Monitoramento_Base_somente_Said!$A:$J,10,FALSE),0)</f>
        <v>8335513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Sim</v>
      </c>
      <c r="Y2059" s="18" t="str">
        <f t="shared" si="198"/>
        <v>Sim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23078876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10721723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Sim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4598880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2146144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Sim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12129120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5660256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Sim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5745244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2861000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Sim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6031</v>
      </c>
      <c r="E2067" s="18">
        <f>IFERROR(VLOOKUP(A2067,[1]Monitoramento_Base_somente_Said!$A:$J,8,FALSE),0)</f>
        <v>17748801</v>
      </c>
      <c r="F2067" s="18">
        <f>IFERROR(VLOOKUP(A2067,[1]Monitoramento_Base_somente_Said!$A:$J,9,FALSE),0)</f>
        <v>84339</v>
      </c>
      <c r="G2067" s="18">
        <f>IFERROR(VLOOKUP(A2067,[1]Monitoramento_Base_somente_Said!$A:$J,10,FALSE),0)</f>
        <v>9038500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Sim</v>
      </c>
      <c r="Y2067" s="18" t="str">
        <f t="shared" si="198"/>
        <v>Sim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36301</v>
      </c>
      <c r="E2069" s="18">
        <f>IFERROR(VLOOKUP(A2069,[1]Monitoramento_Base_somente_Said!$A:$J,8,FALSE),0)</f>
        <v>37686175</v>
      </c>
      <c r="F2069" s="18">
        <f>IFERROR(VLOOKUP(A2069,[1]Monitoramento_Base_somente_Said!$A:$J,9,FALSE),0)</f>
        <v>19835</v>
      </c>
      <c r="G2069" s="18">
        <f>IFERROR(VLOOKUP(A2069,[1]Monitoramento_Base_somente_Said!$A:$J,10,FALSE),0)</f>
        <v>18072880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Sim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358980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167524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Sim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4938240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2304512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Sim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54673</v>
      </c>
      <c r="E2074" s="18">
        <f>IFERROR(VLOOKUP(A2074,[1]Monitoramento_Base_somente_Said!$A:$J,8,FALSE),0)</f>
        <v>21228036</v>
      </c>
      <c r="F2074" s="18">
        <f>IFERROR(VLOOKUP(A2074,[1]Monitoramento_Base_somente_Said!$A:$J,9,FALSE),0)</f>
        <v>15592</v>
      </c>
      <c r="G2074" s="18">
        <f>IFERROR(VLOOKUP(A2074,[1]Monitoramento_Base_somente_Said!$A:$J,10,FALSE),0)</f>
        <v>10898582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Sim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8263800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3856440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Sim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3633900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1695820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Sim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19080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8904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Sim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109488</v>
      </c>
      <c r="E2085" s="18">
        <f>IFERROR(VLOOKUP(A2085,[1]Monitoramento_Base_somente_Said!$A:$J,8,FALSE),0)</f>
        <v>28439994</v>
      </c>
      <c r="F2085" s="18">
        <f>IFERROR(VLOOKUP(A2085,[1]Monitoramento_Base_somente_Said!$A:$J,9,FALSE),0)</f>
        <v>49801</v>
      </c>
      <c r="G2085" s="18">
        <f>IFERROR(VLOOKUP(A2085,[1]Monitoramento_Base_somente_Said!$A:$J,10,FALSE),0)</f>
        <v>14053540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Sim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222008</v>
      </c>
      <c r="E2087" s="18">
        <f>IFERROR(VLOOKUP(A2087,[1]Monitoramento_Base_somente_Said!$A:$J,8,FALSE),0)</f>
        <v>43319005</v>
      </c>
      <c r="F2087" s="18">
        <f>IFERROR(VLOOKUP(A2087,[1]Monitoramento_Base_somente_Said!$A:$J,9,FALSE),0)</f>
        <v>60218</v>
      </c>
      <c r="G2087" s="18">
        <f>IFERROR(VLOOKUP(A2087,[1]Monitoramento_Base_somente_Said!$A:$J,10,FALSE),0)</f>
        <v>20145112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Sim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2848530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1329314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Sim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24463950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11416510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Sim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51815353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23926496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Sim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763320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356216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Sim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92160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43008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Sim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74095544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34355303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Sim</v>
      </c>
    </row>
    <row r="2095" spans="1:25" x14ac:dyDescent="0.25">
      <c r="A2095" s="19">
        <v>150555</v>
      </c>
      <c r="B2095" s="18">
        <f>IFERROR(VLOOKUP(A2095,[1]Monitoramento_Base_somente_Said!$A:$J,5,FALSE),0)</f>
        <v>41879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36893</v>
      </c>
      <c r="E2095" s="18">
        <f>IFERROR(VLOOKUP(A2095,[1]Monitoramento_Base_somente_Said!$A:$J,8,FALSE),0)</f>
        <v>4298807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1835509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Sim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73144</v>
      </c>
      <c r="E2097" s="18">
        <f>IFERROR(VLOOKUP(A2097,[1]Monitoramento_Base_somente_Said!$A:$J,8,FALSE),0)</f>
        <v>4091522</v>
      </c>
      <c r="F2097" s="18">
        <f>IFERROR(VLOOKUP(A2097,[1]Monitoramento_Base_somente_Said!$A:$J,9,FALSE),0)</f>
        <v>36006</v>
      </c>
      <c r="G2097" s="18">
        <f>IFERROR(VLOOKUP(A2097,[1]Monitoramento_Base_somente_Said!$A:$J,10,FALSE),0)</f>
        <v>2325747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Sim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80850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37730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Sim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1338</v>
      </c>
      <c r="E2102" s="18">
        <f>IFERROR(VLOOKUP(A2102,[1]Monitoramento_Base_somente_Said!$A:$J,8,FALSE),0)</f>
        <v>6906410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3684940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Sim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5346175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2426646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Sim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9860</v>
      </c>
      <c r="E2105" s="18">
        <f>IFERROR(VLOOKUP(A2105,[1]Monitoramento_Base_somente_Said!$A:$J,8,FALSE),0)</f>
        <v>32197592</v>
      </c>
      <c r="F2105" s="18">
        <f>IFERROR(VLOOKUP(A2105,[1]Monitoramento_Base_somente_Said!$A:$J,9,FALSE),0)</f>
        <v>27722</v>
      </c>
      <c r="G2105" s="18">
        <f>IFERROR(VLOOKUP(A2105,[1]Monitoramento_Base_somente_Said!$A:$J,10,FALSE),0)</f>
        <v>14562823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Sim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29384</v>
      </c>
      <c r="E2106" s="18">
        <f>IFERROR(VLOOKUP(A2106,[1]Monitoramento_Base_somente_Said!$A:$J,8,FALSE),0)</f>
        <v>12979745</v>
      </c>
      <c r="F2106" s="18">
        <f>IFERROR(VLOOKUP(A2106,[1]Monitoramento_Base_somente_Said!$A:$J,9,FALSE),0)</f>
        <v>19370</v>
      </c>
      <c r="G2106" s="18">
        <f>IFERROR(VLOOKUP(A2106,[1]Monitoramento_Base_somente_Said!$A:$J,10,FALSE),0)</f>
        <v>5889261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Sim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1541520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719376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Sim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12688793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7019166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Sim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2030400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947520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Sim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11715420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5467196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Sim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1024050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477890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Sim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8162940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3809372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Sim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48223</v>
      </c>
      <c r="E2117" s="18">
        <f>IFERROR(VLOOKUP(A2117,[1]Monitoramento_Base_somente_Said!$A:$J,8,FALSE),0)</f>
        <v>121186534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55750905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Sim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2152787</v>
      </c>
      <c r="E2118" s="18">
        <f>IFERROR(VLOOKUP(A2118,[1]Monitoramento_Base_somente_Said!$A:$J,8,FALSE),0)</f>
        <v>178111118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66388672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Sim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7700070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3593366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Sim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6887340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3214092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Sim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2286240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1066912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Sim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11524050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5377890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Sim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27741</v>
      </c>
      <c r="E2125" s="18">
        <f>IFERROR(VLOOKUP(A2125,[1]Monitoramento_Base_somente_Said!$A:$J,8,FALSE),0)</f>
        <v>572325</v>
      </c>
      <c r="F2125" s="18">
        <f>IFERROR(VLOOKUP(A2125,[1]Monitoramento_Base_somente_Said!$A:$J,9,FALSE),0)</f>
        <v>10202</v>
      </c>
      <c r="G2125" s="18">
        <f>IFERROR(VLOOKUP(A2125,[1]Monitoramento_Base_somente_Said!$A:$J,10,FALSE),0)</f>
        <v>580588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Sim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25284</v>
      </c>
      <c r="E2126" s="18">
        <f>IFERROR(VLOOKUP(A2126,[1]Monitoramento_Base_somente_Said!$A:$J,8,FALSE),0)</f>
        <v>9838607</v>
      </c>
      <c r="F2126" s="18">
        <f>IFERROR(VLOOKUP(A2126,[1]Monitoramento_Base_somente_Said!$A:$J,9,FALSE),0)</f>
        <v>3072</v>
      </c>
      <c r="G2126" s="18">
        <f>IFERROR(VLOOKUP(A2126,[1]Monitoramento_Base_somente_Said!$A:$J,10,FALSE),0)</f>
        <v>4059064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Sim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1474</v>
      </c>
      <c r="E2127" s="18">
        <f>IFERROR(VLOOKUP(A2127,[1]Monitoramento_Base_somente_Said!$A:$J,8,FALSE),0)</f>
        <v>239910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122430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Sim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46431210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21667898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Sim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1696110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791518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Sim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2121120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989856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Sim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82834</v>
      </c>
      <c r="E2134" s="18">
        <f>IFERROR(VLOOKUP(A2134,[1]Monitoramento_Base_somente_Said!$A:$J,8,FALSE),0)</f>
        <v>22779532</v>
      </c>
      <c r="F2134" s="18">
        <f>IFERROR(VLOOKUP(A2134,[1]Monitoramento_Base_somente_Said!$A:$J,9,FALSE),0)</f>
        <v>193344</v>
      </c>
      <c r="G2134" s="18">
        <f>IFERROR(VLOOKUP(A2134,[1]Monitoramento_Base_somente_Said!$A:$J,10,FALSE),0)</f>
        <v>9902470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Sim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521910</v>
      </c>
      <c r="E2135" s="18">
        <f>IFERROR(VLOOKUP(A2135,[1]Monitoramento_Base_somente_Said!$A:$J,8,FALSE),0)</f>
        <v>15770465</v>
      </c>
      <c r="F2135" s="18">
        <f>IFERROR(VLOOKUP(A2135,[1]Monitoramento_Base_somente_Said!$A:$J,9,FALSE),0)</f>
        <v>218985</v>
      </c>
      <c r="G2135" s="18">
        <f>IFERROR(VLOOKUP(A2135,[1]Monitoramento_Base_somente_Said!$A:$J,10,FALSE),0)</f>
        <v>5865070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Sim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2608800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1217440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Sim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328627</v>
      </c>
      <c r="E2137" s="18">
        <f>IFERROR(VLOOKUP(A2137,[1]Monitoramento_Base_somente_Said!$A:$J,8,FALSE),0)</f>
        <v>7654175</v>
      </c>
      <c r="F2137" s="18">
        <f>IFERROR(VLOOKUP(A2137,[1]Monitoramento_Base_somente_Said!$A:$J,9,FALSE),0)</f>
        <v>924</v>
      </c>
      <c r="G2137" s="18">
        <f>IFERROR(VLOOKUP(A2137,[1]Monitoramento_Base_somente_Said!$A:$J,10,FALSE),0)</f>
        <v>2791156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Sim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3703620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1728356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Sim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19241</v>
      </c>
      <c r="E2141" s="18">
        <f>IFERROR(VLOOKUP(A2141,[1]Monitoramento_Base_somente_Said!$A:$J,8,FALSE),0)</f>
        <v>81705835</v>
      </c>
      <c r="F2141" s="18">
        <f>IFERROR(VLOOKUP(A2141,[1]Monitoramento_Base_somente_Said!$A:$J,9,FALSE),0)</f>
        <v>9279</v>
      </c>
      <c r="G2141" s="18">
        <f>IFERROR(VLOOKUP(A2141,[1]Monitoramento_Base_somente_Said!$A:$J,10,FALSE),0)</f>
        <v>37783007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Sim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24850440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11596872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Sim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153022</v>
      </c>
      <c r="E2144" s="18">
        <f>IFERROR(VLOOKUP(A2144,[1]Monitoramento_Base_somente_Said!$A:$J,8,FALSE),0)</f>
        <v>5968036</v>
      </c>
      <c r="F2144" s="18">
        <f>IFERROR(VLOOKUP(A2144,[1]Monitoramento_Base_somente_Said!$A:$J,9,FALSE),0)</f>
        <v>41431</v>
      </c>
      <c r="G2144" s="18">
        <f>IFERROR(VLOOKUP(A2144,[1]Monitoramento_Base_somente_Said!$A:$J,10,FALSE),0)</f>
        <v>2790663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Sim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8316150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3880870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Sim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61381</v>
      </c>
      <c r="E2147" s="18">
        <f>IFERROR(VLOOKUP(A2147,[1]Monitoramento_Base_somente_Said!$A:$J,8,FALSE),0)</f>
        <v>61287773</v>
      </c>
      <c r="F2147" s="18">
        <f>IFERROR(VLOOKUP(A2147,[1]Monitoramento_Base_somente_Said!$A:$J,9,FALSE),0)</f>
        <v>69967</v>
      </c>
      <c r="G2147" s="18">
        <f>IFERROR(VLOOKUP(A2147,[1]Monitoramento_Base_somente_Said!$A:$J,10,FALSE),0)</f>
        <v>30569187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Sim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455312</v>
      </c>
      <c r="E2148" s="18">
        <f>IFERROR(VLOOKUP(A2148,[1]Monitoramento_Base_somente_Said!$A:$J,8,FALSE),0)</f>
        <v>36917100</v>
      </c>
      <c r="F2148" s="18">
        <f>IFERROR(VLOOKUP(A2148,[1]Monitoramento_Base_somente_Said!$A:$J,9,FALSE),0)</f>
        <v>236777</v>
      </c>
      <c r="G2148" s="18">
        <f>IFERROR(VLOOKUP(A2148,[1]Monitoramento_Base_somente_Said!$A:$J,10,FALSE),0)</f>
        <v>16426058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Sim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19065</v>
      </c>
      <c r="E2149" s="18">
        <f>IFERROR(VLOOKUP(A2149,[1]Monitoramento_Base_somente_Said!$A:$J,8,FALSE),0)</f>
        <v>8398775</v>
      </c>
      <c r="F2149" s="18">
        <f>IFERROR(VLOOKUP(A2149,[1]Monitoramento_Base_somente_Said!$A:$J,9,FALSE),0)</f>
        <v>20108</v>
      </c>
      <c r="G2149" s="18">
        <f>IFERROR(VLOOKUP(A2149,[1]Monitoramento_Base_somente_Said!$A:$J,10,FALSE),0)</f>
        <v>4111390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Sim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1552863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595349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Sim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529</v>
      </c>
      <c r="E2152" s="18">
        <f>IFERROR(VLOOKUP(A2152,[1]Monitoramento_Base_somente_Said!$A:$J,8,FALSE),0)</f>
        <v>48942836</v>
      </c>
      <c r="F2152" s="18">
        <f>IFERROR(VLOOKUP(A2152,[1]Monitoramento_Base_somente_Said!$A:$J,9,FALSE),0)</f>
        <v>172</v>
      </c>
      <c r="G2152" s="18">
        <f>IFERROR(VLOOKUP(A2152,[1]Monitoramento_Base_somente_Said!$A:$J,10,FALSE),0)</f>
        <v>23046946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Sim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14580</v>
      </c>
      <c r="E2153" s="18">
        <f>IFERROR(VLOOKUP(A2153,[1]Monitoramento_Base_somente_Said!$A:$J,8,FALSE),0)</f>
        <v>11109652</v>
      </c>
      <c r="F2153" s="18">
        <f>IFERROR(VLOOKUP(A2153,[1]Monitoramento_Base_somente_Said!$A:$J,9,FALSE),0)</f>
        <v>17180</v>
      </c>
      <c r="G2153" s="18">
        <f>IFERROR(VLOOKUP(A2153,[1]Monitoramento_Base_somente_Said!$A:$J,10,FALSE),0)</f>
        <v>6453633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Sim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24437</v>
      </c>
      <c r="E2154" s="18">
        <f>IFERROR(VLOOKUP(A2154,[1]Monitoramento_Base_somente_Said!$A:$J,8,FALSE),0)</f>
        <v>12311297</v>
      </c>
      <c r="F2154" s="18">
        <f>IFERROR(VLOOKUP(A2154,[1]Monitoramento_Base_somente_Said!$A:$J,9,FALSE),0)</f>
        <v>6831</v>
      </c>
      <c r="G2154" s="18">
        <f>IFERROR(VLOOKUP(A2154,[1]Monitoramento_Base_somente_Said!$A:$J,10,FALSE),0)</f>
        <v>5406601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Sim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7912267</v>
      </c>
      <c r="F2155" s="18">
        <f>IFERROR(VLOOKUP(A2155,[1]Monitoramento_Base_somente_Said!$A:$J,9,FALSE),0)</f>
        <v>6378</v>
      </c>
      <c r="G2155" s="18">
        <f>IFERROR(VLOOKUP(A2155,[1]Monitoramento_Base_somente_Said!$A:$J,10,FALSE),0)</f>
        <v>3530448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Sim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15103</v>
      </c>
      <c r="E2156" s="18">
        <f>IFERROR(VLOOKUP(A2156,[1]Monitoramento_Base_somente_Said!$A:$J,8,FALSE),0)</f>
        <v>31836411</v>
      </c>
      <c r="F2156" s="18">
        <f>IFERROR(VLOOKUP(A2156,[1]Monitoramento_Base_somente_Said!$A:$J,9,FALSE),0)</f>
        <v>27203</v>
      </c>
      <c r="G2156" s="18">
        <f>IFERROR(VLOOKUP(A2156,[1]Monitoramento_Base_somente_Said!$A:$J,10,FALSE),0)</f>
        <v>15925202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Sim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735</v>
      </c>
      <c r="E2157" s="18">
        <f>IFERROR(VLOOKUP(A2157,[1]Monitoramento_Base_somente_Said!$A:$J,8,FALSE),0)</f>
        <v>1764051</v>
      </c>
      <c r="F2157" s="18">
        <f>IFERROR(VLOOKUP(A2157,[1]Monitoramento_Base_somente_Said!$A:$J,9,FALSE),0)</f>
        <v>409</v>
      </c>
      <c r="G2157" s="18">
        <f>IFERROR(VLOOKUP(A2157,[1]Monitoramento_Base_somente_Said!$A:$J,10,FALSE),0)</f>
        <v>921346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Sim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6610</v>
      </c>
      <c r="E2158" s="18">
        <f>IFERROR(VLOOKUP(A2158,[1]Monitoramento_Base_somente_Said!$A:$J,8,FALSE),0)</f>
        <v>4304784</v>
      </c>
      <c r="F2158" s="18">
        <f>IFERROR(VLOOKUP(A2158,[1]Monitoramento_Base_somente_Said!$A:$J,9,FALSE),0)</f>
        <v>901</v>
      </c>
      <c r="G2158" s="18">
        <f>IFERROR(VLOOKUP(A2158,[1]Monitoramento_Base_somente_Said!$A:$J,10,FALSE),0)</f>
        <v>2299225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Sim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4160</v>
      </c>
      <c r="E2159" s="18">
        <f>IFERROR(VLOOKUP(A2159,[1]Monitoramento_Base_somente_Said!$A:$J,8,FALSE),0)</f>
        <v>748240</v>
      </c>
      <c r="F2159" s="18">
        <f>IFERROR(VLOOKUP(A2159,[1]Monitoramento_Base_somente_Said!$A:$J,9,FALSE),0)</f>
        <v>731</v>
      </c>
      <c r="G2159" s="18">
        <f>IFERROR(VLOOKUP(A2159,[1]Monitoramento_Base_somente_Said!$A:$J,10,FALSE),0)</f>
        <v>289212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Sim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8653112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6382196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Sim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18279</v>
      </c>
      <c r="E2162" s="18">
        <f>IFERROR(VLOOKUP(A2162,[1]Monitoramento_Base_somente_Said!$A:$J,8,FALSE),0)</f>
        <v>77684733</v>
      </c>
      <c r="F2162" s="18">
        <f>IFERROR(VLOOKUP(A2162,[1]Monitoramento_Base_somente_Said!$A:$J,9,FALSE),0)</f>
        <v>52316</v>
      </c>
      <c r="G2162" s="18">
        <f>IFERROR(VLOOKUP(A2162,[1]Monitoramento_Base_somente_Said!$A:$J,10,FALSE),0)</f>
        <v>38173352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Sim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6588355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3090682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Sim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14329863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6343621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Sim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5659</v>
      </c>
      <c r="E2166" s="18">
        <f>IFERROR(VLOOKUP(A2166,[1]Monitoramento_Base_somente_Said!$A:$J,8,FALSE),0)</f>
        <v>8805299</v>
      </c>
      <c r="F2166" s="18">
        <f>IFERROR(VLOOKUP(A2166,[1]Monitoramento_Base_somente_Said!$A:$J,9,FALSE),0)</f>
        <v>285</v>
      </c>
      <c r="G2166" s="18">
        <f>IFERROR(VLOOKUP(A2166,[1]Monitoramento_Base_somente_Said!$A:$J,10,FALSE),0)</f>
        <v>4105535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Sim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405630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189294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Sim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5248058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3207149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Sim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2802</v>
      </c>
      <c r="E2170" s="18">
        <f>IFERROR(VLOOKUP(A2170,[1]Monitoramento_Base_somente_Said!$A:$J,8,FALSE),0)</f>
        <v>6828723</v>
      </c>
      <c r="F2170" s="18">
        <f>IFERROR(VLOOKUP(A2170,[1]Monitoramento_Base_somente_Said!$A:$J,9,FALSE),0)</f>
        <v>3048</v>
      </c>
      <c r="G2170" s="18">
        <f>IFERROR(VLOOKUP(A2170,[1]Monitoramento_Base_somente_Said!$A:$J,10,FALSE),0)</f>
        <v>3395323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Sim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38649073</v>
      </c>
      <c r="F2171" s="18">
        <f>IFERROR(VLOOKUP(A2171,[1]Monitoramento_Base_somente_Said!$A:$J,9,FALSE),0)</f>
        <v>135597</v>
      </c>
      <c r="G2171" s="18">
        <f>IFERROR(VLOOKUP(A2171,[1]Monitoramento_Base_somente_Said!$A:$J,10,FALSE),0)</f>
        <v>17249424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Sim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16208</v>
      </c>
      <c r="E2172" s="18">
        <f>IFERROR(VLOOKUP(A2172,[1]Monitoramento_Base_somente_Said!$A:$J,8,FALSE),0)</f>
        <v>8360777</v>
      </c>
      <c r="F2172" s="18">
        <f>IFERROR(VLOOKUP(A2172,[1]Monitoramento_Base_somente_Said!$A:$J,9,FALSE),0)</f>
        <v>6725</v>
      </c>
      <c r="G2172" s="18">
        <f>IFERROR(VLOOKUP(A2172,[1]Monitoramento_Base_somente_Said!$A:$J,10,FALSE),0)</f>
        <v>4030506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Sim</v>
      </c>
    </row>
    <row r="2173" spans="1:25" x14ac:dyDescent="0.25">
      <c r="A2173" s="19">
        <v>250180</v>
      </c>
      <c r="B2173" s="18">
        <f>IFERROR(VLOOKUP(A2173,[1]Monitoramento_Base_somente_Said!$A:$J,5,FALSE),0)</f>
        <v>76040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537902</v>
      </c>
      <c r="E2173" s="18">
        <f>IFERROR(VLOOKUP(A2173,[1]Monitoramento_Base_somente_Said!$A:$J,8,FALSE),0)</f>
        <v>150427069</v>
      </c>
      <c r="F2173" s="18">
        <f>IFERROR(VLOOKUP(A2173,[1]Monitoramento_Base_somente_Said!$A:$J,9,FALSE),0)</f>
        <v>99221</v>
      </c>
      <c r="G2173" s="18">
        <f>IFERROR(VLOOKUP(A2173,[1]Monitoramento_Base_somente_Said!$A:$J,10,FALSE),0)</f>
        <v>75951158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Sim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31476374</v>
      </c>
      <c r="F2174" s="18">
        <f>IFERROR(VLOOKUP(A2174,[1]Monitoramento_Base_somente_Said!$A:$J,9,FALSE),0)</f>
        <v>360</v>
      </c>
      <c r="G2174" s="18">
        <f>IFERROR(VLOOKUP(A2174,[1]Monitoramento_Base_somente_Said!$A:$J,10,FALSE),0)</f>
        <v>15337254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Sim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2530</v>
      </c>
      <c r="E2175" s="18">
        <f>IFERROR(VLOOKUP(A2175,[1]Monitoramento_Base_somente_Said!$A:$J,8,FALSE),0)</f>
        <v>4555029</v>
      </c>
      <c r="F2175" s="18">
        <f>IFERROR(VLOOKUP(A2175,[1]Monitoramento_Base_somente_Said!$A:$J,9,FALSE),0)</f>
        <v>2612</v>
      </c>
      <c r="G2175" s="18">
        <f>IFERROR(VLOOKUP(A2175,[1]Monitoramento_Base_somente_Said!$A:$J,10,FALSE),0)</f>
        <v>2409249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Sim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5922</v>
      </c>
      <c r="E2176" s="18">
        <f>IFERROR(VLOOKUP(A2176,[1]Monitoramento_Base_somente_Said!$A:$J,8,FALSE),0)</f>
        <v>2380608</v>
      </c>
      <c r="F2176" s="18">
        <f>IFERROR(VLOOKUP(A2176,[1]Monitoramento_Base_somente_Said!$A:$J,9,FALSE),0)</f>
        <v>319</v>
      </c>
      <c r="G2176" s="18">
        <f>IFERROR(VLOOKUP(A2176,[1]Monitoramento_Base_somente_Said!$A:$J,10,FALSE),0)</f>
        <v>932169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Sim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724</v>
      </c>
      <c r="E2177" s="18">
        <f>IFERROR(VLOOKUP(A2177,[1]Monitoramento_Base_somente_Said!$A:$J,8,FALSE),0)</f>
        <v>1283614</v>
      </c>
      <c r="F2177" s="18">
        <f>IFERROR(VLOOKUP(A2177,[1]Monitoramento_Base_somente_Said!$A:$J,9,FALSE),0)</f>
        <v>198</v>
      </c>
      <c r="G2177" s="18">
        <f>IFERROR(VLOOKUP(A2177,[1]Monitoramento_Base_somente_Said!$A:$J,10,FALSE),0)</f>
        <v>563129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Sim</v>
      </c>
      <c r="Y2177" s="18" t="str">
        <f t="shared" si="204"/>
        <v>Sim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22197771</v>
      </c>
      <c r="F2178" s="18">
        <f>IFERROR(VLOOKUP(A2178,[1]Monitoramento_Base_somente_Said!$A:$J,9,FALSE),0)</f>
        <v>469</v>
      </c>
      <c r="G2178" s="18">
        <f>IFERROR(VLOOKUP(A2178,[1]Monitoramento_Base_somente_Said!$A:$J,10,FALSE),0)</f>
        <v>9625258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Sim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1921173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961701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Sim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447331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154560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Sim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3458566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2853619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Sim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14993</v>
      </c>
      <c r="E2182" s="18">
        <f>IFERROR(VLOOKUP(A2182,[1]Monitoramento_Base_somente_Said!$A:$J,8,FALSE),0)</f>
        <v>10477912</v>
      </c>
      <c r="F2182" s="18">
        <f>IFERROR(VLOOKUP(A2182,[1]Monitoramento_Base_somente_Said!$A:$J,9,FALSE),0)</f>
        <v>1146</v>
      </c>
      <c r="G2182" s="18">
        <f>IFERROR(VLOOKUP(A2182,[1]Monitoramento_Base_somente_Said!$A:$J,10,FALSE),0)</f>
        <v>4849504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Sim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3969393</v>
      </c>
      <c r="F2183" s="18">
        <f>IFERROR(VLOOKUP(A2183,[1]Monitoramento_Base_somente_Said!$A:$J,9,FALSE),0)</f>
        <v>354</v>
      </c>
      <c r="G2183" s="18">
        <f>IFERROR(VLOOKUP(A2183,[1]Monitoramento_Base_somente_Said!$A:$J,10,FALSE),0)</f>
        <v>1796224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Sim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18778508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8087629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Sim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1439171</v>
      </c>
      <c r="F2185" s="18">
        <f>IFERROR(VLOOKUP(A2185,[1]Monitoramento_Base_somente_Said!$A:$J,9,FALSE),0)</f>
        <v>818</v>
      </c>
      <c r="G2185" s="18">
        <f>IFERROR(VLOOKUP(A2185,[1]Monitoramento_Base_somente_Said!$A:$J,10,FALSE),0)</f>
        <v>1054204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Sim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2934</v>
      </c>
      <c r="E2187" s="18">
        <f>IFERROR(VLOOKUP(A2187,[1]Monitoramento_Base_somente_Said!$A:$J,8,FALSE),0)</f>
        <v>3528593</v>
      </c>
      <c r="F2187" s="18">
        <f>IFERROR(VLOOKUP(A2187,[1]Monitoramento_Base_somente_Said!$A:$J,9,FALSE),0)</f>
        <v>7074</v>
      </c>
      <c r="G2187" s="18">
        <f>IFERROR(VLOOKUP(A2187,[1]Monitoramento_Base_somente_Said!$A:$J,10,FALSE),0)</f>
        <v>1627216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Sim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1924580</v>
      </c>
      <c r="F2188" s="18">
        <f>IFERROR(VLOOKUP(A2188,[1]Monitoramento_Base_somente_Said!$A:$J,9,FALSE),0)</f>
        <v>532</v>
      </c>
      <c r="G2188" s="18">
        <f>IFERROR(VLOOKUP(A2188,[1]Monitoramento_Base_somente_Said!$A:$J,10,FALSE),0)</f>
        <v>1215121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Sim</v>
      </c>
      <c r="Y2188" s="18" t="str">
        <f t="shared" si="210"/>
        <v>Sim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139254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52034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Sim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22754</v>
      </c>
      <c r="E2190" s="18">
        <f>IFERROR(VLOOKUP(A2190,[1]Monitoramento_Base_somente_Said!$A:$J,8,FALSE),0)</f>
        <v>12097181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5697830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Sim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4967625</v>
      </c>
      <c r="F2191" s="18">
        <f>IFERROR(VLOOKUP(A2191,[1]Monitoramento_Base_somente_Said!$A:$J,9,FALSE),0)</f>
        <v>2803</v>
      </c>
      <c r="G2191" s="18">
        <f>IFERROR(VLOOKUP(A2191,[1]Monitoramento_Base_somente_Said!$A:$J,10,FALSE),0)</f>
        <v>2008862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Sim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12795</v>
      </c>
      <c r="E2192" s="18">
        <f>IFERROR(VLOOKUP(A2192,[1]Monitoramento_Base_somente_Said!$A:$J,8,FALSE),0)</f>
        <v>8162137</v>
      </c>
      <c r="F2192" s="18">
        <f>IFERROR(VLOOKUP(A2192,[1]Monitoramento_Base_somente_Said!$A:$J,9,FALSE),0)</f>
        <v>6557</v>
      </c>
      <c r="G2192" s="18">
        <f>IFERROR(VLOOKUP(A2192,[1]Monitoramento_Base_somente_Said!$A:$J,10,FALSE),0)</f>
        <v>3641825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Sim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136359</v>
      </c>
      <c r="E2193" s="18">
        <f>IFERROR(VLOOKUP(A2193,[1]Monitoramento_Base_somente_Said!$A:$J,8,FALSE),0)</f>
        <v>10390059</v>
      </c>
      <c r="F2193" s="18">
        <f>IFERROR(VLOOKUP(A2193,[1]Monitoramento_Base_somente_Said!$A:$J,9,FALSE),0)</f>
        <v>55343</v>
      </c>
      <c r="G2193" s="18">
        <f>IFERROR(VLOOKUP(A2193,[1]Monitoramento_Base_somente_Said!$A:$J,10,FALSE),0)</f>
        <v>4059287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Sim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989</v>
      </c>
      <c r="E2194" s="18">
        <f>IFERROR(VLOOKUP(A2194,[1]Monitoramento_Base_somente_Said!$A:$J,8,FALSE),0)</f>
        <v>2586923</v>
      </c>
      <c r="F2194" s="18">
        <f>IFERROR(VLOOKUP(A2194,[1]Monitoramento_Base_somente_Said!$A:$J,9,FALSE),0)</f>
        <v>347</v>
      </c>
      <c r="G2194" s="18">
        <f>IFERROR(VLOOKUP(A2194,[1]Monitoramento_Base_somente_Said!$A:$J,10,FALSE),0)</f>
        <v>1333267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Sim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7324</v>
      </c>
      <c r="E2196" s="18">
        <f>IFERROR(VLOOKUP(A2196,[1]Monitoramento_Base_somente_Said!$A:$J,8,FALSE),0)</f>
        <v>1111641</v>
      </c>
      <c r="F2196" s="18">
        <f>IFERROR(VLOOKUP(A2196,[1]Monitoramento_Base_somente_Said!$A:$J,9,FALSE),0)</f>
        <v>860</v>
      </c>
      <c r="G2196" s="18">
        <f>IFERROR(VLOOKUP(A2196,[1]Monitoramento_Base_somente_Said!$A:$J,10,FALSE),0)</f>
        <v>794750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Sim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1164</v>
      </c>
      <c r="E2197" s="18">
        <f>IFERROR(VLOOKUP(A2197,[1]Monitoramento_Base_somente_Said!$A:$J,8,FALSE),0)</f>
        <v>1377737</v>
      </c>
      <c r="F2197" s="18">
        <f>IFERROR(VLOOKUP(A2197,[1]Monitoramento_Base_somente_Said!$A:$J,9,FALSE),0)</f>
        <v>7112</v>
      </c>
      <c r="G2197" s="18">
        <f>IFERROR(VLOOKUP(A2197,[1]Monitoramento_Base_somente_Said!$A:$J,10,FALSE),0)</f>
        <v>811704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Sim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1877</v>
      </c>
      <c r="E2198" s="18">
        <f>IFERROR(VLOOKUP(A2198,[1]Monitoramento_Base_somente_Said!$A:$J,8,FALSE),0)</f>
        <v>669392</v>
      </c>
      <c r="F2198" s="18">
        <f>IFERROR(VLOOKUP(A2198,[1]Monitoramento_Base_somente_Said!$A:$J,9,FALSE),0)</f>
        <v>2149</v>
      </c>
      <c r="G2198" s="18">
        <f>IFERROR(VLOOKUP(A2198,[1]Monitoramento_Base_somente_Said!$A:$J,10,FALSE),0)</f>
        <v>469677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Sim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659361</v>
      </c>
      <c r="F2199" s="18">
        <f>IFERROR(VLOOKUP(A2199,[1]Monitoramento_Base_somente_Said!$A:$J,9,FALSE),0)</f>
        <v>1217</v>
      </c>
      <c r="G2199" s="18">
        <f>IFERROR(VLOOKUP(A2199,[1]Monitoramento_Base_somente_Said!$A:$J,10,FALSE),0)</f>
        <v>292038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Sim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6656410</v>
      </c>
      <c r="F2200" s="18">
        <f>IFERROR(VLOOKUP(A2200,[1]Monitoramento_Base_somente_Said!$A:$J,9,FALSE),0)</f>
        <v>29</v>
      </c>
      <c r="G2200" s="18">
        <f>IFERROR(VLOOKUP(A2200,[1]Monitoramento_Base_somente_Said!$A:$J,10,FALSE),0)</f>
        <v>3252361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Sim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8311917</v>
      </c>
      <c r="F2201" s="18">
        <f>IFERROR(VLOOKUP(A2201,[1]Monitoramento_Base_somente_Said!$A:$J,9,FALSE),0)</f>
        <v>6525</v>
      </c>
      <c r="G2201" s="18">
        <f>IFERROR(VLOOKUP(A2201,[1]Monitoramento_Base_somente_Said!$A:$J,10,FALSE),0)</f>
        <v>4131497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Sim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32830</v>
      </c>
      <c r="E2202" s="18">
        <f>IFERROR(VLOOKUP(A2202,[1]Monitoramento_Base_somente_Said!$A:$J,8,FALSE),0)</f>
        <v>25185415</v>
      </c>
      <c r="F2202" s="18">
        <f>IFERROR(VLOOKUP(A2202,[1]Monitoramento_Base_somente_Said!$A:$J,9,FALSE),0)</f>
        <v>2697</v>
      </c>
      <c r="G2202" s="18">
        <f>IFERROR(VLOOKUP(A2202,[1]Monitoramento_Base_somente_Said!$A:$J,10,FALSE),0)</f>
        <v>11859195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Sim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2811180</v>
      </c>
      <c r="F2203" s="18">
        <f>IFERROR(VLOOKUP(A2203,[1]Monitoramento_Base_somente_Said!$A:$J,9,FALSE),0)</f>
        <v>1229</v>
      </c>
      <c r="G2203" s="18">
        <f>IFERROR(VLOOKUP(A2203,[1]Monitoramento_Base_somente_Said!$A:$J,10,FALSE),0)</f>
        <v>1345786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Sim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8181499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4256837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Sim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12757</v>
      </c>
      <c r="E2205" s="18">
        <f>IFERROR(VLOOKUP(A2205,[1]Monitoramento_Base_somente_Said!$A:$J,8,FALSE),0)</f>
        <v>11844032</v>
      </c>
      <c r="F2205" s="18">
        <f>IFERROR(VLOOKUP(A2205,[1]Monitoramento_Base_somente_Said!$A:$J,9,FALSE),0)</f>
        <v>604</v>
      </c>
      <c r="G2205" s="18">
        <f>IFERROR(VLOOKUP(A2205,[1]Monitoramento_Base_somente_Said!$A:$J,10,FALSE),0)</f>
        <v>5489540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Sim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344326</v>
      </c>
      <c r="E2206" s="18">
        <f>IFERROR(VLOOKUP(A2206,[1]Monitoramento_Base_somente_Said!$A:$J,8,FALSE),0)</f>
        <v>85240303</v>
      </c>
      <c r="F2206" s="18">
        <f>IFERROR(VLOOKUP(A2206,[1]Monitoramento_Base_somente_Said!$A:$J,9,FALSE),0)</f>
        <v>188884</v>
      </c>
      <c r="G2206" s="18">
        <f>IFERROR(VLOOKUP(A2206,[1]Monitoramento_Base_somente_Said!$A:$J,10,FALSE),0)</f>
        <v>37019433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Sim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205</v>
      </c>
      <c r="E2207" s="18">
        <f>IFERROR(VLOOKUP(A2207,[1]Monitoramento_Base_somente_Said!$A:$J,8,FALSE),0)</f>
        <v>727096</v>
      </c>
      <c r="F2207" s="18">
        <f>IFERROR(VLOOKUP(A2207,[1]Monitoramento_Base_somente_Said!$A:$J,9,FALSE),0)</f>
        <v>207</v>
      </c>
      <c r="G2207" s="18">
        <f>IFERROR(VLOOKUP(A2207,[1]Monitoramento_Base_somente_Said!$A:$J,10,FALSE),0)</f>
        <v>580849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Sim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287730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134274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Sim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2075550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968590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Sim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508864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211680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Sim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48600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22680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Sim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717</v>
      </c>
      <c r="E2212" s="18">
        <f>IFERROR(VLOOKUP(A2212,[1]Monitoramento_Base_somente_Said!$A:$J,8,FALSE),0)</f>
        <v>5072361</v>
      </c>
      <c r="F2212" s="18">
        <f>IFERROR(VLOOKUP(A2212,[1]Monitoramento_Base_somente_Said!$A:$J,9,FALSE),0)</f>
        <v>6831</v>
      </c>
      <c r="G2212" s="18">
        <f>IFERROR(VLOOKUP(A2212,[1]Monitoramento_Base_somente_Said!$A:$J,10,FALSE),0)</f>
        <v>2208549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Sim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5805219</v>
      </c>
      <c r="F2213" s="18">
        <f>IFERROR(VLOOKUP(A2213,[1]Monitoramento_Base_somente_Said!$A:$J,9,FALSE),0)</f>
        <v>125988</v>
      </c>
      <c r="G2213" s="18">
        <f>IFERROR(VLOOKUP(A2213,[1]Monitoramento_Base_somente_Said!$A:$J,10,FALSE),0)</f>
        <v>1800205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Sim</v>
      </c>
      <c r="Y2213" s="18" t="str">
        <f t="shared" si="210"/>
        <v>Sim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3419710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1423728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Sim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6639</v>
      </c>
      <c r="E2215" s="18">
        <f>IFERROR(VLOOKUP(A2215,[1]Monitoramento_Base_somente_Said!$A:$J,8,FALSE),0)</f>
        <v>2669223</v>
      </c>
      <c r="F2215" s="18">
        <f>IFERROR(VLOOKUP(A2215,[1]Monitoramento_Base_somente_Said!$A:$J,9,FALSE),0)</f>
        <v>53468</v>
      </c>
      <c r="G2215" s="18">
        <f>IFERROR(VLOOKUP(A2215,[1]Monitoramento_Base_somente_Said!$A:$J,10,FALSE),0)</f>
        <v>949443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Sim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1035334</v>
      </c>
      <c r="F2216" s="18">
        <f>IFERROR(VLOOKUP(A2216,[1]Monitoramento_Base_somente_Said!$A:$J,9,FALSE),0)</f>
        <v>265</v>
      </c>
      <c r="G2216" s="18">
        <f>IFERROR(VLOOKUP(A2216,[1]Monitoramento_Base_somente_Said!$A:$J,10,FALSE),0)</f>
        <v>457506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Sim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3383</v>
      </c>
      <c r="E2217" s="18">
        <f>IFERROR(VLOOKUP(A2217,[1]Monitoramento_Base_somente_Said!$A:$J,8,FALSE),0)</f>
        <v>5157279</v>
      </c>
      <c r="F2217" s="18">
        <f>IFERROR(VLOOKUP(A2217,[1]Monitoramento_Base_somente_Said!$A:$J,9,FALSE),0)</f>
        <v>2665</v>
      </c>
      <c r="G2217" s="18">
        <f>IFERROR(VLOOKUP(A2217,[1]Monitoramento_Base_somente_Said!$A:$J,10,FALSE),0)</f>
        <v>2638101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Sim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170235379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79437026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Sim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586</v>
      </c>
      <c r="E2219" s="18">
        <f>IFERROR(VLOOKUP(A2219,[1]Monitoramento_Base_somente_Said!$A:$J,8,FALSE),0)</f>
        <v>1483365</v>
      </c>
      <c r="F2219" s="18">
        <f>IFERROR(VLOOKUP(A2219,[1]Monitoramento_Base_somente_Said!$A:$J,9,FALSE),0)</f>
        <v>1780</v>
      </c>
      <c r="G2219" s="18">
        <f>IFERROR(VLOOKUP(A2219,[1]Monitoramento_Base_somente_Said!$A:$J,10,FALSE),0)</f>
        <v>602267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Sim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68039</v>
      </c>
      <c r="E2220" s="18">
        <f>IFERROR(VLOOKUP(A2220,[1]Monitoramento_Base_somente_Said!$A:$J,8,FALSE),0)</f>
        <v>7740925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4183786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Sim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23273</v>
      </c>
      <c r="E2221" s="18">
        <f>IFERROR(VLOOKUP(A2221,[1]Monitoramento_Base_somente_Said!$A:$J,8,FALSE),0)</f>
        <v>2727553</v>
      </c>
      <c r="F2221" s="18">
        <f>IFERROR(VLOOKUP(A2221,[1]Monitoramento_Base_somente_Said!$A:$J,9,FALSE),0)</f>
        <v>5998</v>
      </c>
      <c r="G2221" s="18">
        <f>IFERROR(VLOOKUP(A2221,[1]Monitoramento_Base_somente_Said!$A:$J,10,FALSE),0)</f>
        <v>1209041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Sim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8685106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4103434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Sim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799</v>
      </c>
      <c r="E2223" s="18">
        <f>IFERROR(VLOOKUP(A2223,[1]Monitoramento_Base_somente_Said!$A:$J,8,FALSE),0)</f>
        <v>7440328</v>
      </c>
      <c r="F2223" s="18">
        <f>IFERROR(VLOOKUP(A2223,[1]Monitoramento_Base_somente_Said!$A:$J,9,FALSE),0)</f>
        <v>1642</v>
      </c>
      <c r="G2223" s="18">
        <f>IFERROR(VLOOKUP(A2223,[1]Monitoramento_Base_somente_Said!$A:$J,10,FALSE),0)</f>
        <v>3044061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Sim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136590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63742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Sim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697</v>
      </c>
      <c r="E2225" s="18">
        <f>IFERROR(VLOOKUP(A2225,[1]Monitoramento_Base_somente_Said!$A:$J,8,FALSE),0)</f>
        <v>1855714</v>
      </c>
      <c r="F2225" s="18">
        <f>IFERROR(VLOOKUP(A2225,[1]Monitoramento_Base_somente_Said!$A:$J,9,FALSE),0)</f>
        <v>2162</v>
      </c>
      <c r="G2225" s="18">
        <f>IFERROR(VLOOKUP(A2225,[1]Monitoramento_Base_somente_Said!$A:$J,10,FALSE),0)</f>
        <v>920390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Sim</v>
      </c>
      <c r="Y2225" s="18" t="str">
        <f t="shared" si="210"/>
        <v>Sim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9219150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4300770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Sim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468479</v>
      </c>
      <c r="E2227" s="18">
        <f>IFERROR(VLOOKUP(A2227,[1]Monitoramento_Base_somente_Said!$A:$J,8,FALSE),0)</f>
        <v>119722504</v>
      </c>
      <c r="F2227" s="18">
        <f>IFERROR(VLOOKUP(A2227,[1]Monitoramento_Base_somente_Said!$A:$J,9,FALSE),0)</f>
        <v>246746</v>
      </c>
      <c r="G2227" s="18">
        <f>IFERROR(VLOOKUP(A2227,[1]Monitoramento_Base_somente_Said!$A:$J,10,FALSE),0)</f>
        <v>53351709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Sim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29763</v>
      </c>
      <c r="E2228" s="18">
        <f>IFERROR(VLOOKUP(A2228,[1]Monitoramento_Base_somente_Said!$A:$J,8,FALSE),0)</f>
        <v>5700094</v>
      </c>
      <c r="F2228" s="18">
        <f>IFERROR(VLOOKUP(A2228,[1]Monitoramento_Base_somente_Said!$A:$J,9,FALSE),0)</f>
        <v>6138</v>
      </c>
      <c r="G2228" s="18">
        <f>IFERROR(VLOOKUP(A2228,[1]Monitoramento_Base_somente_Said!$A:$J,10,FALSE),0)</f>
        <v>3627036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Sim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10005</v>
      </c>
      <c r="E2229" s="18">
        <f>IFERROR(VLOOKUP(A2229,[1]Monitoramento_Base_somente_Said!$A:$J,8,FALSE),0)</f>
        <v>1364431</v>
      </c>
      <c r="F2229" s="18">
        <f>IFERROR(VLOOKUP(A2229,[1]Monitoramento_Base_somente_Said!$A:$J,9,FALSE),0)</f>
        <v>2240</v>
      </c>
      <c r="G2229" s="18">
        <f>IFERROR(VLOOKUP(A2229,[1]Monitoramento_Base_somente_Said!$A:$J,10,FALSE),0)</f>
        <v>617672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Sim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3894045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1814890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Sim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1493860</v>
      </c>
      <c r="F2231" s="18">
        <f>IFERROR(VLOOKUP(A2231,[1]Monitoramento_Base_somente_Said!$A:$J,9,FALSE),0)</f>
        <v>282</v>
      </c>
      <c r="G2231" s="18">
        <f>IFERROR(VLOOKUP(A2231,[1]Monitoramento_Base_somente_Said!$A:$J,10,FALSE),0)</f>
        <v>913133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Sim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4630994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1993675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Sim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1904632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827410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Sim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6636</v>
      </c>
      <c r="E2234" s="18">
        <f>IFERROR(VLOOKUP(A2234,[1]Monitoramento_Base_somente_Said!$A:$J,8,FALSE),0)</f>
        <v>23957697</v>
      </c>
      <c r="F2234" s="18">
        <f>IFERROR(VLOOKUP(A2234,[1]Monitoramento_Base_somente_Said!$A:$J,9,FALSE),0)</f>
        <v>32809</v>
      </c>
      <c r="G2234" s="18">
        <f>IFERROR(VLOOKUP(A2234,[1]Monitoramento_Base_somente_Said!$A:$J,10,FALSE),0)</f>
        <v>9481922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Sim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4507</v>
      </c>
      <c r="E2235" s="18">
        <f>IFERROR(VLOOKUP(A2235,[1]Monitoramento_Base_somente_Said!$A:$J,8,FALSE),0)</f>
        <v>11174297</v>
      </c>
      <c r="F2235" s="18">
        <f>IFERROR(VLOOKUP(A2235,[1]Monitoramento_Base_somente_Said!$A:$J,9,FALSE),0)</f>
        <v>292</v>
      </c>
      <c r="G2235" s="18">
        <f>IFERROR(VLOOKUP(A2235,[1]Monitoramento_Base_somente_Said!$A:$J,10,FALSE),0)</f>
        <v>5154229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Sim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33486383</v>
      </c>
      <c r="F2236" s="18">
        <f>IFERROR(VLOOKUP(A2236,[1]Monitoramento_Base_somente_Said!$A:$J,9,FALSE),0)</f>
        <v>60142</v>
      </c>
      <c r="G2236" s="18">
        <f>IFERROR(VLOOKUP(A2236,[1]Monitoramento_Base_somente_Said!$A:$J,10,FALSE),0)</f>
        <v>16483857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Sim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14692780</v>
      </c>
      <c r="F2237" s="18">
        <f>IFERROR(VLOOKUP(A2237,[1]Monitoramento_Base_somente_Said!$A:$J,9,FALSE),0)</f>
        <v>117862</v>
      </c>
      <c r="G2237" s="18">
        <f>IFERROR(VLOOKUP(A2237,[1]Monitoramento_Base_somente_Said!$A:$J,10,FALSE),0)</f>
        <v>5345231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Sim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9527427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4165457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Sim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2051</v>
      </c>
      <c r="E2239" s="18">
        <f>IFERROR(VLOOKUP(A2239,[1]Monitoramento_Base_somente_Said!$A:$J,8,FALSE),0)</f>
        <v>1882541</v>
      </c>
      <c r="F2239" s="18">
        <f>IFERROR(VLOOKUP(A2239,[1]Monitoramento_Base_somente_Said!$A:$J,9,FALSE),0)</f>
        <v>1673</v>
      </c>
      <c r="G2239" s="18">
        <f>IFERROR(VLOOKUP(A2239,[1]Monitoramento_Base_somente_Said!$A:$J,10,FALSE),0)</f>
        <v>811711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Sim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1864027</v>
      </c>
      <c r="F2240" s="18">
        <f>IFERROR(VLOOKUP(A2240,[1]Monitoramento_Base_somente_Said!$A:$J,9,FALSE),0)</f>
        <v>151</v>
      </c>
      <c r="G2240" s="18">
        <f>IFERROR(VLOOKUP(A2240,[1]Monitoramento_Base_somente_Said!$A:$J,10,FALSE),0)</f>
        <v>1336328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Sim</v>
      </c>
      <c r="Y2240" s="18" t="str">
        <f t="shared" si="210"/>
        <v>Sim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304710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142198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Sim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2623675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1941001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Sim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11356</v>
      </c>
      <c r="E2243" s="18">
        <f>IFERROR(VLOOKUP(A2243,[1]Monitoramento_Base_somente_Said!$A:$J,8,FALSE),0)</f>
        <v>1458202</v>
      </c>
      <c r="F2243" s="18">
        <f>IFERROR(VLOOKUP(A2243,[1]Monitoramento_Base_somente_Said!$A:$J,9,FALSE),0)</f>
        <v>6287</v>
      </c>
      <c r="G2243" s="18">
        <f>IFERROR(VLOOKUP(A2243,[1]Monitoramento_Base_somente_Said!$A:$J,10,FALSE),0)</f>
        <v>693989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Sim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7979</v>
      </c>
      <c r="E2244" s="18">
        <f>IFERROR(VLOOKUP(A2244,[1]Monitoramento_Base_somente_Said!$A:$J,8,FALSE),0)</f>
        <v>17550611</v>
      </c>
      <c r="F2244" s="18">
        <f>IFERROR(VLOOKUP(A2244,[1]Monitoramento_Base_somente_Said!$A:$J,9,FALSE),0)</f>
        <v>11197</v>
      </c>
      <c r="G2244" s="18">
        <f>IFERROR(VLOOKUP(A2244,[1]Monitoramento_Base_somente_Said!$A:$J,10,FALSE),0)</f>
        <v>8418499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Sim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1986593</v>
      </c>
      <c r="F2245" s="18">
        <f>IFERROR(VLOOKUP(A2245,[1]Monitoramento_Base_somente_Said!$A:$J,9,FALSE),0)</f>
        <v>38960</v>
      </c>
      <c r="G2245" s="18">
        <f>IFERROR(VLOOKUP(A2245,[1]Monitoramento_Base_somente_Said!$A:$J,10,FALSE),0)</f>
        <v>809456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Sim</v>
      </c>
      <c r="Y2245" s="18" t="str">
        <f t="shared" si="210"/>
        <v>Sim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33900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15820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Sim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6833021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3323709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Sim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2194185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982972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Sim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5144299</v>
      </c>
      <c r="F2250" s="18">
        <f>IFERROR(VLOOKUP(A2250,[1]Monitoramento_Base_somente_Said!$A:$J,9,FALSE),0)</f>
        <v>12906</v>
      </c>
      <c r="G2250" s="18">
        <f>IFERROR(VLOOKUP(A2250,[1]Monitoramento_Base_somente_Said!$A:$J,10,FALSE),0)</f>
        <v>2068744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Sim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3641211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1669442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Sim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4320694</v>
      </c>
      <c r="F2253" s="18">
        <f>IFERROR(VLOOKUP(A2253,[1]Monitoramento_Base_somente_Said!$A:$J,9,FALSE),0)</f>
        <v>864</v>
      </c>
      <c r="G2253" s="18">
        <f>IFERROR(VLOOKUP(A2253,[1]Monitoramento_Base_somente_Said!$A:$J,10,FALSE),0)</f>
        <v>2360415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Sim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13942324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6118470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Sim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42328</v>
      </c>
      <c r="E2255" s="18">
        <f>IFERROR(VLOOKUP(A2255,[1]Monitoramento_Base_somente_Said!$A:$J,8,FALSE),0)</f>
        <v>20644609</v>
      </c>
      <c r="F2255" s="18">
        <f>IFERROR(VLOOKUP(A2255,[1]Monitoramento_Base_somente_Said!$A:$J,9,FALSE),0)</f>
        <v>174154</v>
      </c>
      <c r="G2255" s="18">
        <f>IFERROR(VLOOKUP(A2255,[1]Monitoramento_Base_somente_Said!$A:$J,10,FALSE),0)</f>
        <v>7093755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Sim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31875</v>
      </c>
      <c r="E2256" s="18">
        <f>IFERROR(VLOOKUP(A2256,[1]Monitoramento_Base_somente_Said!$A:$J,8,FALSE),0)</f>
        <v>22187987</v>
      </c>
      <c r="F2256" s="18">
        <f>IFERROR(VLOOKUP(A2256,[1]Monitoramento_Base_somente_Said!$A:$J,9,FALSE),0)</f>
        <v>5125</v>
      </c>
      <c r="G2256" s="18">
        <f>IFERROR(VLOOKUP(A2256,[1]Monitoramento_Base_somente_Said!$A:$J,10,FALSE),0)</f>
        <v>10288583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Sim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25669380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11767294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Sim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129521</v>
      </c>
      <c r="E2258" s="18">
        <f>IFERROR(VLOOKUP(A2258,[1]Monitoramento_Base_somente_Said!$A:$J,8,FALSE),0)</f>
        <v>7099516</v>
      </c>
      <c r="F2258" s="18">
        <f>IFERROR(VLOOKUP(A2258,[1]Monitoramento_Base_somente_Said!$A:$J,9,FALSE),0)</f>
        <v>86317</v>
      </c>
      <c r="G2258" s="18">
        <f>IFERROR(VLOOKUP(A2258,[1]Monitoramento_Base_somente_Said!$A:$J,10,FALSE),0)</f>
        <v>3807516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Sim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218340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101892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Sim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1160</v>
      </c>
      <c r="E2260" s="18">
        <f>IFERROR(VLOOKUP(A2260,[1]Monitoramento_Base_somente_Said!$A:$J,8,FALSE),0)</f>
        <v>15701251</v>
      </c>
      <c r="F2260" s="18">
        <f>IFERROR(VLOOKUP(A2260,[1]Monitoramento_Base_somente_Said!$A:$J,9,FALSE),0)</f>
        <v>20735</v>
      </c>
      <c r="G2260" s="18">
        <f>IFERROR(VLOOKUP(A2260,[1]Monitoramento_Base_somente_Said!$A:$J,10,FALSE),0)</f>
        <v>8798228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Sim</v>
      </c>
      <c r="Y2260" s="18" t="str">
        <f t="shared" si="216"/>
        <v>Sim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4994251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2520330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Sim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4713</v>
      </c>
      <c r="E2262" s="18">
        <f>IFERROR(VLOOKUP(A2262,[1]Monitoramento_Base_somente_Said!$A:$J,8,FALSE),0)</f>
        <v>3482239</v>
      </c>
      <c r="F2262" s="18">
        <f>IFERROR(VLOOKUP(A2262,[1]Monitoramento_Base_somente_Said!$A:$J,9,FALSE),0)</f>
        <v>5319</v>
      </c>
      <c r="G2262" s="18">
        <f>IFERROR(VLOOKUP(A2262,[1]Monitoramento_Base_somente_Said!$A:$J,10,FALSE),0)</f>
        <v>1408015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Sim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13038</v>
      </c>
      <c r="E2263" s="18">
        <f>IFERROR(VLOOKUP(A2263,[1]Monitoramento_Base_somente_Said!$A:$J,8,FALSE),0)</f>
        <v>2408314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1064285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Sim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2368</v>
      </c>
      <c r="E2264" s="18">
        <f>IFERROR(VLOOKUP(A2264,[1]Monitoramento_Base_somente_Said!$A:$J,8,FALSE),0)</f>
        <v>1209224</v>
      </c>
      <c r="F2264" s="18">
        <f>IFERROR(VLOOKUP(A2264,[1]Monitoramento_Base_somente_Said!$A:$J,9,FALSE),0)</f>
        <v>900</v>
      </c>
      <c r="G2264" s="18">
        <f>IFERROR(VLOOKUP(A2264,[1]Monitoramento_Base_somente_Said!$A:$J,10,FALSE),0)</f>
        <v>665769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Sim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4208009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1895205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Sim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378598</v>
      </c>
      <c r="F2267" s="18">
        <f>IFERROR(VLOOKUP(A2267,[1]Monitoramento_Base_somente_Said!$A:$J,9,FALSE),0)</f>
        <v>565</v>
      </c>
      <c r="G2267" s="18">
        <f>IFERROR(VLOOKUP(A2267,[1]Monitoramento_Base_somente_Said!$A:$J,10,FALSE),0)</f>
        <v>147690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Sim</v>
      </c>
      <c r="Y2267" s="18" t="str">
        <f t="shared" si="216"/>
        <v>Sim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292602</v>
      </c>
      <c r="E2268" s="18">
        <f>IFERROR(VLOOKUP(A2268,[1]Monitoramento_Base_somente_Said!$A:$J,8,FALSE),0)</f>
        <v>17288503</v>
      </c>
      <c r="F2268" s="18">
        <f>IFERROR(VLOOKUP(A2268,[1]Monitoramento_Base_somente_Said!$A:$J,9,FALSE),0)</f>
        <v>186174</v>
      </c>
      <c r="G2268" s="18">
        <f>IFERROR(VLOOKUP(A2268,[1]Monitoramento_Base_somente_Said!$A:$J,10,FALSE),0)</f>
        <v>6558984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Sim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2022979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811341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Sim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2980</v>
      </c>
      <c r="E2270" s="18">
        <f>IFERROR(VLOOKUP(A2270,[1]Monitoramento_Base_somente_Said!$A:$J,8,FALSE),0)</f>
        <v>12902668</v>
      </c>
      <c r="F2270" s="18">
        <f>IFERROR(VLOOKUP(A2270,[1]Monitoramento_Base_somente_Said!$A:$J,9,FALSE),0)</f>
        <v>7688</v>
      </c>
      <c r="G2270" s="18">
        <f>IFERROR(VLOOKUP(A2270,[1]Monitoramento_Base_somente_Said!$A:$J,10,FALSE),0)</f>
        <v>5952120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Sim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685</v>
      </c>
      <c r="E2271" s="18">
        <f>IFERROR(VLOOKUP(A2271,[1]Monitoramento_Base_somente_Said!$A:$J,8,FALSE),0)</f>
        <v>4366488</v>
      </c>
      <c r="F2271" s="18">
        <f>IFERROR(VLOOKUP(A2271,[1]Monitoramento_Base_somente_Said!$A:$J,9,FALSE),0)</f>
        <v>10</v>
      </c>
      <c r="G2271" s="18">
        <f>IFERROR(VLOOKUP(A2271,[1]Monitoramento_Base_somente_Said!$A:$J,10,FALSE),0)</f>
        <v>2029991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Sim</v>
      </c>
      <c r="Y2271" s="18" t="str">
        <f t="shared" si="216"/>
        <v>Sim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2000730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933674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Sim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792</v>
      </c>
      <c r="E2273" s="18">
        <f>IFERROR(VLOOKUP(A2273,[1]Monitoramento_Base_somente_Said!$A:$J,8,FALSE),0)</f>
        <v>2026108</v>
      </c>
      <c r="F2273" s="18">
        <f>IFERROR(VLOOKUP(A2273,[1]Monitoramento_Base_somente_Said!$A:$J,9,FALSE),0)</f>
        <v>212</v>
      </c>
      <c r="G2273" s="18">
        <f>IFERROR(VLOOKUP(A2273,[1]Monitoramento_Base_somente_Said!$A:$J,10,FALSE),0)</f>
        <v>837543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Sim</v>
      </c>
      <c r="Y2273" s="18" t="str">
        <f t="shared" si="216"/>
        <v>Sim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3923</v>
      </c>
      <c r="E2274" s="18">
        <f>IFERROR(VLOOKUP(A2274,[1]Monitoramento_Base_somente_Said!$A:$J,8,FALSE),0)</f>
        <v>5009179</v>
      </c>
      <c r="F2274" s="18">
        <f>IFERROR(VLOOKUP(A2274,[1]Monitoramento_Base_somente_Said!$A:$J,9,FALSE),0)</f>
        <v>6093</v>
      </c>
      <c r="G2274" s="18">
        <f>IFERROR(VLOOKUP(A2274,[1]Monitoramento_Base_somente_Said!$A:$J,10,FALSE),0)</f>
        <v>2318136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Sim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20304</v>
      </c>
      <c r="E2275" s="18">
        <f>IFERROR(VLOOKUP(A2275,[1]Monitoramento_Base_somente_Said!$A:$J,8,FALSE),0)</f>
        <v>4275474</v>
      </c>
      <c r="F2275" s="18">
        <f>IFERROR(VLOOKUP(A2275,[1]Monitoramento_Base_somente_Said!$A:$J,9,FALSE),0)</f>
        <v>7123</v>
      </c>
      <c r="G2275" s="18">
        <f>IFERROR(VLOOKUP(A2275,[1]Monitoramento_Base_somente_Said!$A:$J,10,FALSE),0)</f>
        <v>1888627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Sim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5238544</v>
      </c>
      <c r="F2276" s="18">
        <f>IFERROR(VLOOKUP(A2276,[1]Monitoramento_Base_somente_Said!$A:$J,9,FALSE),0)</f>
        <v>19</v>
      </c>
      <c r="G2276" s="18">
        <f>IFERROR(VLOOKUP(A2276,[1]Monitoramento_Base_somente_Said!$A:$J,10,FALSE),0)</f>
        <v>2565831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Sim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1212</v>
      </c>
      <c r="E2277" s="18">
        <f>IFERROR(VLOOKUP(A2277,[1]Monitoramento_Base_somente_Said!$A:$J,8,FALSE),0)</f>
        <v>2463908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1127074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Sim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2296947</v>
      </c>
      <c r="F2278" s="18">
        <f>IFERROR(VLOOKUP(A2278,[1]Monitoramento_Base_somente_Said!$A:$J,9,FALSE),0)</f>
        <v>165</v>
      </c>
      <c r="G2278" s="18">
        <f>IFERROR(VLOOKUP(A2278,[1]Monitoramento_Base_somente_Said!$A:$J,10,FALSE),0)</f>
        <v>1021959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Sim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4539660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2867366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Sim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311077</v>
      </c>
      <c r="E2280" s="18">
        <f>IFERROR(VLOOKUP(A2280,[1]Monitoramento_Base_somente_Said!$A:$J,8,FALSE),0)</f>
        <v>66740713</v>
      </c>
      <c r="F2280" s="18">
        <f>IFERROR(VLOOKUP(A2280,[1]Monitoramento_Base_somente_Said!$A:$J,9,FALSE),0)</f>
        <v>152713</v>
      </c>
      <c r="G2280" s="18">
        <f>IFERROR(VLOOKUP(A2280,[1]Monitoramento_Base_somente_Said!$A:$J,10,FALSE),0)</f>
        <v>27874781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Sim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20075122</v>
      </c>
      <c r="F2281" s="18">
        <f>IFERROR(VLOOKUP(A2281,[1]Monitoramento_Base_somente_Said!$A:$J,9,FALSE),0)</f>
        <v>12461</v>
      </c>
      <c r="G2281" s="18">
        <f>IFERROR(VLOOKUP(A2281,[1]Monitoramento_Base_somente_Said!$A:$J,10,FALSE),0)</f>
        <v>10203010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Sim</v>
      </c>
      <c r="Y2281" s="18" t="str">
        <f t="shared" si="216"/>
        <v>Sim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3822</v>
      </c>
      <c r="E2282" s="18">
        <f>IFERROR(VLOOKUP(A2282,[1]Monitoramento_Base_somente_Said!$A:$J,8,FALSE),0)</f>
        <v>6865838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3296304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Sim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Sim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5043</v>
      </c>
      <c r="E2283" s="18">
        <f>IFERROR(VLOOKUP(A2283,[1]Monitoramento_Base_somente_Said!$A:$J,8,FALSE),0)</f>
        <v>3528723</v>
      </c>
      <c r="F2283" s="18">
        <f>IFERROR(VLOOKUP(A2283,[1]Monitoramento_Base_somente_Said!$A:$J,9,FALSE),0)</f>
        <v>9198</v>
      </c>
      <c r="G2283" s="18">
        <f>IFERROR(VLOOKUP(A2283,[1]Monitoramento_Base_somente_Said!$A:$J,10,FALSE),0)</f>
        <v>1645076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Sim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135300690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63139650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Sim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7932</v>
      </c>
      <c r="E2285" s="18">
        <f>IFERROR(VLOOKUP(A2285,[1]Monitoramento_Base_somente_Said!$A:$J,8,FALSE),0)</f>
        <v>2687009</v>
      </c>
      <c r="F2285" s="18">
        <f>IFERROR(VLOOKUP(A2285,[1]Monitoramento_Base_somente_Said!$A:$J,9,FALSE),0)</f>
        <v>3539</v>
      </c>
      <c r="G2285" s="18">
        <f>IFERROR(VLOOKUP(A2285,[1]Monitoramento_Base_somente_Said!$A:$J,10,FALSE),0)</f>
        <v>1128333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Sim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18068</v>
      </c>
      <c r="E2287" s="18">
        <f>IFERROR(VLOOKUP(A2287,[1]Monitoramento_Base_somente_Said!$A:$J,8,FALSE),0)</f>
        <v>13608754</v>
      </c>
      <c r="F2287" s="18">
        <f>IFERROR(VLOOKUP(A2287,[1]Monitoramento_Base_somente_Said!$A:$J,9,FALSE),0)</f>
        <v>25666</v>
      </c>
      <c r="G2287" s="18">
        <f>IFERROR(VLOOKUP(A2287,[1]Monitoramento_Base_somente_Said!$A:$J,10,FALSE),0)</f>
        <v>7134874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Sim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17373876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7512255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Sim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4192</v>
      </c>
      <c r="E2289" s="18">
        <f>IFERROR(VLOOKUP(A2289,[1]Monitoramento_Base_somente_Said!$A:$J,8,FALSE),0)</f>
        <v>4637501</v>
      </c>
      <c r="F2289" s="18">
        <f>IFERROR(VLOOKUP(A2289,[1]Monitoramento_Base_somente_Said!$A:$J,9,FALSE),0)</f>
        <v>32631</v>
      </c>
      <c r="G2289" s="18">
        <f>IFERROR(VLOOKUP(A2289,[1]Monitoramento_Base_somente_Said!$A:$J,10,FALSE),0)</f>
        <v>2000386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Sim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6246995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2144828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Sim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1303</v>
      </c>
      <c r="E2291" s="18">
        <f>IFERROR(VLOOKUP(A2291,[1]Monitoramento_Base_somente_Said!$A:$J,8,FALSE),0)</f>
        <v>7196645</v>
      </c>
      <c r="F2291" s="18">
        <f>IFERROR(VLOOKUP(A2291,[1]Monitoramento_Base_somente_Said!$A:$J,9,FALSE),0)</f>
        <v>532</v>
      </c>
      <c r="G2291" s="18">
        <f>IFERROR(VLOOKUP(A2291,[1]Monitoramento_Base_somente_Said!$A:$J,10,FALSE),0)</f>
        <v>4107403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Sim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31556485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14489804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Sim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23060</v>
      </c>
      <c r="E2294" s="18">
        <f>IFERROR(VLOOKUP(A2294,[1]Monitoramento_Base_somente_Said!$A:$J,8,FALSE),0)</f>
        <v>5881670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3145660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Sim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6559200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3060960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Sim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66615165</v>
      </c>
      <c r="F2296" s="18">
        <f>IFERROR(VLOOKUP(A2296,[1]Monitoramento_Base_somente_Said!$A:$J,9,FALSE),0)</f>
        <v>18271</v>
      </c>
      <c r="G2296" s="18">
        <f>IFERROR(VLOOKUP(A2296,[1]Monitoramento_Base_somente_Said!$A:$J,10,FALSE),0)</f>
        <v>31671359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Sim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1361</v>
      </c>
      <c r="E2297" s="18">
        <f>IFERROR(VLOOKUP(A2297,[1]Monitoramento_Base_somente_Said!$A:$J,8,FALSE),0)</f>
        <v>2725433</v>
      </c>
      <c r="F2297" s="18">
        <f>IFERROR(VLOOKUP(A2297,[1]Monitoramento_Base_somente_Said!$A:$J,9,FALSE),0)</f>
        <v>3200</v>
      </c>
      <c r="G2297" s="18">
        <f>IFERROR(VLOOKUP(A2297,[1]Monitoramento_Base_somente_Said!$A:$J,10,FALSE),0)</f>
        <v>1387055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Sim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95</v>
      </c>
      <c r="E2298" s="18">
        <f>IFERROR(VLOOKUP(A2298,[1]Monitoramento_Base_somente_Said!$A:$J,8,FALSE),0)</f>
        <v>5219074</v>
      </c>
      <c r="F2298" s="18">
        <f>IFERROR(VLOOKUP(A2298,[1]Monitoramento_Base_somente_Said!$A:$J,9,FALSE),0)</f>
        <v>870</v>
      </c>
      <c r="G2298" s="18">
        <f>IFERROR(VLOOKUP(A2298,[1]Monitoramento_Base_somente_Said!$A:$J,10,FALSE),0)</f>
        <v>2248831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Sim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5310659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2770622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Sim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298330</v>
      </c>
      <c r="E2300" s="18">
        <f>IFERROR(VLOOKUP(A2300,[1]Monitoramento_Base_somente_Said!$A:$J,8,FALSE),0)</f>
        <v>75056587</v>
      </c>
      <c r="F2300" s="18">
        <f>IFERROR(VLOOKUP(A2300,[1]Monitoramento_Base_somente_Said!$A:$J,9,FALSE),0)</f>
        <v>23922</v>
      </c>
      <c r="G2300" s="18">
        <f>IFERROR(VLOOKUP(A2300,[1]Monitoramento_Base_somente_Said!$A:$J,10,FALSE),0)</f>
        <v>32416943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Sim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2317915</v>
      </c>
      <c r="F2301" s="18">
        <f>IFERROR(VLOOKUP(A2301,[1]Monitoramento_Base_somente_Said!$A:$J,9,FALSE),0)</f>
        <v>1143</v>
      </c>
      <c r="G2301" s="18">
        <f>IFERROR(VLOOKUP(A2301,[1]Monitoramento_Base_somente_Said!$A:$J,10,FALSE),0)</f>
        <v>1316778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Sim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38394</v>
      </c>
      <c r="E2302" s="18">
        <f>IFERROR(VLOOKUP(A2302,[1]Monitoramento_Base_somente_Said!$A:$J,8,FALSE),0)</f>
        <v>16930786</v>
      </c>
      <c r="F2302" s="18">
        <f>IFERROR(VLOOKUP(A2302,[1]Monitoramento_Base_somente_Said!$A:$J,9,FALSE),0)</f>
        <v>28985</v>
      </c>
      <c r="G2302" s="18">
        <f>IFERROR(VLOOKUP(A2302,[1]Monitoramento_Base_somente_Said!$A:$J,10,FALSE),0)</f>
        <v>9158276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Sim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1959677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799267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Sim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554</v>
      </c>
      <c r="E2304" s="18">
        <f>IFERROR(VLOOKUP(A2304,[1]Monitoramento_Base_somente_Said!$A:$J,8,FALSE),0)</f>
        <v>2985640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1336123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Sim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5023864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2320311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Sim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13369588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6563587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Sim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20</v>
      </c>
      <c r="E2307" s="18">
        <f>IFERROR(VLOOKUP(A2307,[1]Monitoramento_Base_somente_Said!$A:$J,8,FALSE),0)</f>
        <v>637010</v>
      </c>
      <c r="F2307" s="18">
        <f>IFERROR(VLOOKUP(A2307,[1]Monitoramento_Base_somente_Said!$A:$J,9,FALSE),0)</f>
        <v>18957</v>
      </c>
      <c r="G2307" s="18">
        <f>IFERROR(VLOOKUP(A2307,[1]Monitoramento_Base_somente_Said!$A:$J,10,FALSE),0)</f>
        <v>177078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Sim</v>
      </c>
      <c r="Y2307" s="18" t="str">
        <f t="shared" si="216"/>
        <v>Sim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2381460</v>
      </c>
      <c r="F2308" s="18">
        <f>IFERROR(VLOOKUP(A2308,[1]Monitoramento_Base_somente_Said!$A:$J,9,FALSE),0)</f>
        <v>16417</v>
      </c>
      <c r="G2308" s="18">
        <f>IFERROR(VLOOKUP(A2308,[1]Monitoramento_Base_somente_Said!$A:$J,10,FALSE),0)</f>
        <v>843755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Sim</v>
      </c>
      <c r="Y2308" s="18" t="str">
        <f t="shared" si="216"/>
        <v>Sim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768</v>
      </c>
      <c r="E2309" s="18">
        <f>IFERROR(VLOOKUP(A2309,[1]Monitoramento_Base_somente_Said!$A:$J,8,FALSE),0)</f>
        <v>4301567</v>
      </c>
      <c r="F2309" s="18">
        <f>IFERROR(VLOOKUP(A2309,[1]Monitoramento_Base_somente_Said!$A:$J,9,FALSE),0)</f>
        <v>1239</v>
      </c>
      <c r="G2309" s="18">
        <f>IFERROR(VLOOKUP(A2309,[1]Monitoramento_Base_somente_Said!$A:$J,10,FALSE),0)</f>
        <v>1850842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Sim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2046</v>
      </c>
      <c r="E2310" s="18">
        <f>IFERROR(VLOOKUP(A2310,[1]Monitoramento_Base_somente_Said!$A:$J,8,FALSE),0)</f>
        <v>1428237</v>
      </c>
      <c r="F2310" s="18">
        <f>IFERROR(VLOOKUP(A2310,[1]Monitoramento_Base_somente_Said!$A:$J,9,FALSE),0)</f>
        <v>4294</v>
      </c>
      <c r="G2310" s="18">
        <f>IFERROR(VLOOKUP(A2310,[1]Monitoramento_Base_somente_Said!$A:$J,10,FALSE),0)</f>
        <v>1593515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Sim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21813193</v>
      </c>
      <c r="F2311" s="18">
        <f>IFERROR(VLOOKUP(A2311,[1]Monitoramento_Base_somente_Said!$A:$J,9,FALSE),0)</f>
        <v>13395</v>
      </c>
      <c r="G2311" s="18">
        <f>IFERROR(VLOOKUP(A2311,[1]Monitoramento_Base_somente_Said!$A:$J,10,FALSE),0)</f>
        <v>10294926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Sim</v>
      </c>
      <c r="Y2311" s="18" t="str">
        <f t="shared" si="222"/>
        <v>Sim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254334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112087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Sim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527</v>
      </c>
      <c r="E2313" s="18">
        <f>IFERROR(VLOOKUP(A2313,[1]Monitoramento_Base_somente_Said!$A:$J,8,FALSE),0)</f>
        <v>1190555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1028765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Sim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2780210</v>
      </c>
      <c r="F2314" s="18">
        <f>IFERROR(VLOOKUP(A2314,[1]Monitoramento_Base_somente_Said!$A:$J,9,FALSE),0)</f>
        <v>4351</v>
      </c>
      <c r="G2314" s="18">
        <f>IFERROR(VLOOKUP(A2314,[1]Monitoramento_Base_somente_Said!$A:$J,10,FALSE),0)</f>
        <v>1914487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Sim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3022</v>
      </c>
      <c r="E2315" s="18">
        <f>IFERROR(VLOOKUP(A2315,[1]Monitoramento_Base_somente_Said!$A:$J,8,FALSE),0)</f>
        <v>7398858</v>
      </c>
      <c r="F2315" s="18">
        <f>IFERROR(VLOOKUP(A2315,[1]Monitoramento_Base_somente_Said!$A:$J,9,FALSE),0)</f>
        <v>422</v>
      </c>
      <c r="G2315" s="18">
        <f>IFERROR(VLOOKUP(A2315,[1]Monitoramento_Base_somente_Said!$A:$J,10,FALSE),0)</f>
        <v>3365344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Sim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607747</v>
      </c>
      <c r="E2316" s="18">
        <f>IFERROR(VLOOKUP(A2316,[1]Monitoramento_Base_somente_Said!$A:$J,8,FALSE),0)</f>
        <v>129307556</v>
      </c>
      <c r="F2316" s="18">
        <f>IFERROR(VLOOKUP(A2316,[1]Monitoramento_Base_somente_Said!$A:$J,9,FALSE),0)</f>
        <v>29515</v>
      </c>
      <c r="G2316" s="18">
        <f>IFERROR(VLOOKUP(A2316,[1]Monitoramento_Base_somente_Said!$A:$J,10,FALSE),0)</f>
        <v>61129990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Sim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1825</v>
      </c>
      <c r="E2317" s="18">
        <f>IFERROR(VLOOKUP(A2317,[1]Monitoramento_Base_somente_Said!$A:$J,8,FALSE),0)</f>
        <v>4284084</v>
      </c>
      <c r="F2317" s="18">
        <f>IFERROR(VLOOKUP(A2317,[1]Monitoramento_Base_somente_Said!$A:$J,9,FALSE),0)</f>
        <v>1114</v>
      </c>
      <c r="G2317" s="18">
        <f>IFERROR(VLOOKUP(A2317,[1]Monitoramento_Base_somente_Said!$A:$J,10,FALSE),0)</f>
        <v>1988822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Sim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26720</v>
      </c>
      <c r="E2318" s="18">
        <f>IFERROR(VLOOKUP(A2318,[1]Monitoramento_Base_somente_Said!$A:$J,8,FALSE),0)</f>
        <v>2567122</v>
      </c>
      <c r="F2318" s="18">
        <f>IFERROR(VLOOKUP(A2318,[1]Monitoramento_Base_somente_Said!$A:$J,9,FALSE),0)</f>
        <v>1967</v>
      </c>
      <c r="G2318" s="18">
        <f>IFERROR(VLOOKUP(A2318,[1]Monitoramento_Base_somente_Said!$A:$J,10,FALSE),0)</f>
        <v>1225905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Sim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104800989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48829885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Sim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1964236</v>
      </c>
      <c r="F2320" s="18">
        <f>IFERROR(VLOOKUP(A2320,[1]Monitoramento_Base_somente_Said!$A:$J,9,FALSE),0)</f>
        <v>2176</v>
      </c>
      <c r="G2320" s="18">
        <f>IFERROR(VLOOKUP(A2320,[1]Monitoramento_Base_somente_Said!$A:$J,10,FALSE),0)</f>
        <v>1120801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Sim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7934</v>
      </c>
      <c r="E2321" s="18">
        <f>IFERROR(VLOOKUP(A2321,[1]Monitoramento_Base_somente_Said!$A:$J,8,FALSE),0)</f>
        <v>5634162</v>
      </c>
      <c r="F2321" s="18">
        <f>IFERROR(VLOOKUP(A2321,[1]Monitoramento_Base_somente_Said!$A:$J,9,FALSE),0)</f>
        <v>6550</v>
      </c>
      <c r="G2321" s="18">
        <f>IFERROR(VLOOKUP(A2321,[1]Monitoramento_Base_somente_Said!$A:$J,10,FALSE),0)</f>
        <v>2669497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Sim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153135</v>
      </c>
      <c r="E2322" s="18">
        <f>IFERROR(VLOOKUP(A2322,[1]Monitoramento_Base_somente_Said!$A:$J,8,FALSE),0)</f>
        <v>43232406</v>
      </c>
      <c r="F2322" s="18">
        <f>IFERROR(VLOOKUP(A2322,[1]Monitoramento_Base_somente_Said!$A:$J,9,FALSE),0)</f>
        <v>85388</v>
      </c>
      <c r="G2322" s="18">
        <f>IFERROR(VLOOKUP(A2322,[1]Monitoramento_Base_somente_Said!$A:$J,10,FALSE),0)</f>
        <v>19871965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Sim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5848</v>
      </c>
      <c r="E2323" s="18">
        <f>IFERROR(VLOOKUP(A2323,[1]Monitoramento_Base_somente_Said!$A:$J,8,FALSE),0)</f>
        <v>4174309</v>
      </c>
      <c r="F2323" s="18">
        <f>IFERROR(VLOOKUP(A2323,[1]Monitoramento_Base_somente_Said!$A:$J,9,FALSE),0)</f>
        <v>2071</v>
      </c>
      <c r="G2323" s="18">
        <f>IFERROR(VLOOKUP(A2323,[1]Monitoramento_Base_somente_Said!$A:$J,10,FALSE),0)</f>
        <v>1662500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Sim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23127</v>
      </c>
      <c r="E2324" s="18">
        <f>IFERROR(VLOOKUP(A2324,[1]Monitoramento_Base_somente_Said!$A:$J,8,FALSE),0)</f>
        <v>9829830</v>
      </c>
      <c r="F2324" s="18">
        <f>IFERROR(VLOOKUP(A2324,[1]Monitoramento_Base_somente_Said!$A:$J,9,FALSE),0)</f>
        <v>16017</v>
      </c>
      <c r="G2324" s="18">
        <f>IFERROR(VLOOKUP(A2324,[1]Monitoramento_Base_somente_Said!$A:$J,10,FALSE),0)</f>
        <v>4568313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Sim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153</v>
      </c>
      <c r="E2325" s="18">
        <f>IFERROR(VLOOKUP(A2325,[1]Monitoramento_Base_somente_Said!$A:$J,8,FALSE),0)</f>
        <v>13415168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6244868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Sim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703</v>
      </c>
      <c r="E2326" s="18">
        <f>IFERROR(VLOOKUP(A2326,[1]Monitoramento_Base_somente_Said!$A:$J,8,FALSE),0)</f>
        <v>2356820</v>
      </c>
      <c r="F2326" s="18">
        <f>IFERROR(VLOOKUP(A2326,[1]Monitoramento_Base_somente_Said!$A:$J,9,FALSE),0)</f>
        <v>920</v>
      </c>
      <c r="G2326" s="18">
        <f>IFERROR(VLOOKUP(A2326,[1]Monitoramento_Base_somente_Said!$A:$J,10,FALSE),0)</f>
        <v>1065529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Sim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12287457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5721335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Sim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1823412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852663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Sim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1666</v>
      </c>
      <c r="E2329" s="18">
        <f>IFERROR(VLOOKUP(A2329,[1]Monitoramento_Base_somente_Said!$A:$J,8,FALSE),0)</f>
        <v>758756</v>
      </c>
      <c r="F2329" s="18">
        <f>IFERROR(VLOOKUP(A2329,[1]Monitoramento_Base_somente_Said!$A:$J,9,FALSE),0)</f>
        <v>838</v>
      </c>
      <c r="G2329" s="18">
        <f>IFERROR(VLOOKUP(A2329,[1]Monitoramento_Base_somente_Said!$A:$J,10,FALSE),0)</f>
        <v>380050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Sim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8690196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4068786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Sim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505</v>
      </c>
      <c r="E2331" s="18">
        <f>IFERROR(VLOOKUP(A2331,[1]Monitoramento_Base_somente_Said!$A:$J,8,FALSE),0)</f>
        <v>12529771</v>
      </c>
      <c r="F2331" s="18">
        <f>IFERROR(VLOOKUP(A2331,[1]Monitoramento_Base_somente_Said!$A:$J,9,FALSE),0)</f>
        <v>606</v>
      </c>
      <c r="G2331" s="18">
        <f>IFERROR(VLOOKUP(A2331,[1]Monitoramento_Base_somente_Said!$A:$J,10,FALSE),0)</f>
        <v>6345784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Sim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4702</v>
      </c>
      <c r="E2332" s="18">
        <f>IFERROR(VLOOKUP(A2332,[1]Monitoramento_Base_somente_Said!$A:$J,8,FALSE),0)</f>
        <v>2905489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1115563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Sim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6379437</v>
      </c>
      <c r="F2333" s="18">
        <f>IFERROR(VLOOKUP(A2333,[1]Monitoramento_Base_somente_Said!$A:$J,9,FALSE),0)</f>
        <v>2955</v>
      </c>
      <c r="G2333" s="18">
        <f>IFERROR(VLOOKUP(A2333,[1]Monitoramento_Base_somente_Said!$A:$J,10,FALSE),0)</f>
        <v>2992984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Sim</v>
      </c>
      <c r="Y2333" s="18" t="str">
        <f t="shared" si="222"/>
        <v>Sim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645</v>
      </c>
      <c r="E2334" s="18">
        <f>IFERROR(VLOOKUP(A2334,[1]Monitoramento_Base_somente_Said!$A:$J,8,FALSE),0)</f>
        <v>1096804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473137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Sim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864069</v>
      </c>
      <c r="F2335" s="18">
        <f>IFERROR(VLOOKUP(A2335,[1]Monitoramento_Base_somente_Said!$A:$J,9,FALSE),0)</f>
        <v>159</v>
      </c>
      <c r="G2335" s="18">
        <f>IFERROR(VLOOKUP(A2335,[1]Monitoramento_Base_somente_Said!$A:$J,10,FALSE),0)</f>
        <v>472361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Sim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977404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455383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Sim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6</v>
      </c>
      <c r="E2337" s="18">
        <f>IFERROR(VLOOKUP(A2337,[1]Monitoramento_Base_somente_Said!$A:$J,8,FALSE),0)</f>
        <v>281105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416498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Sim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3704</v>
      </c>
      <c r="E2338" s="18">
        <f>IFERROR(VLOOKUP(A2338,[1]Monitoramento_Base_somente_Said!$A:$J,8,FALSE),0)</f>
        <v>1917933</v>
      </c>
      <c r="F2338" s="18">
        <f>IFERROR(VLOOKUP(A2338,[1]Monitoramento_Base_somente_Said!$A:$J,9,FALSE),0)</f>
        <v>16687</v>
      </c>
      <c r="G2338" s="18">
        <f>IFERROR(VLOOKUP(A2338,[1]Monitoramento_Base_somente_Said!$A:$J,10,FALSE),0)</f>
        <v>1460247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Sim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5813353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2707180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Sim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3218220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1501836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Sim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4122255</v>
      </c>
      <c r="F2341" s="18">
        <f>IFERROR(VLOOKUP(A2341,[1]Monitoramento_Base_somente_Said!$A:$J,9,FALSE),0)</f>
        <v>185</v>
      </c>
      <c r="G2341" s="18">
        <f>IFERROR(VLOOKUP(A2341,[1]Monitoramento_Base_somente_Said!$A:$J,10,FALSE),0)</f>
        <v>1577371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Sim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335309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154182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Sim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10295078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5264700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Sim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33364</v>
      </c>
      <c r="E2344" s="18">
        <f>IFERROR(VLOOKUP(A2344,[1]Monitoramento_Base_somente_Said!$A:$J,8,FALSE),0)</f>
        <v>9500212</v>
      </c>
      <c r="F2344" s="18">
        <f>IFERROR(VLOOKUP(A2344,[1]Monitoramento_Base_somente_Said!$A:$J,9,FALSE),0)</f>
        <v>30521</v>
      </c>
      <c r="G2344" s="18">
        <f>IFERROR(VLOOKUP(A2344,[1]Monitoramento_Base_somente_Said!$A:$J,10,FALSE),0)</f>
        <v>4803324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Sim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16206</v>
      </c>
      <c r="E2345" s="18">
        <f>IFERROR(VLOOKUP(A2345,[1]Monitoramento_Base_somente_Said!$A:$J,8,FALSE),0)</f>
        <v>2923972</v>
      </c>
      <c r="F2345" s="18">
        <f>IFERROR(VLOOKUP(A2345,[1]Monitoramento_Base_somente_Said!$A:$J,9,FALSE),0)</f>
        <v>5847</v>
      </c>
      <c r="G2345" s="18">
        <f>IFERROR(VLOOKUP(A2345,[1]Monitoramento_Base_somente_Said!$A:$J,10,FALSE),0)</f>
        <v>1331718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Sim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9731782</v>
      </c>
      <c r="F2346" s="18">
        <f>IFERROR(VLOOKUP(A2346,[1]Monitoramento_Base_somente_Said!$A:$J,9,FALSE),0)</f>
        <v>176399</v>
      </c>
      <c r="G2346" s="18">
        <f>IFERROR(VLOOKUP(A2346,[1]Monitoramento_Base_somente_Said!$A:$J,10,FALSE),0)</f>
        <v>2396816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Sim</v>
      </c>
      <c r="Y2346" s="18" t="str">
        <f t="shared" si="222"/>
        <v>Sim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2792730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2011236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Sim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1650180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770084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Sim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6086</v>
      </c>
      <c r="E2349" s="18">
        <f>IFERROR(VLOOKUP(A2349,[1]Monitoramento_Base_somente_Said!$A:$J,8,FALSE),0)</f>
        <v>7747156</v>
      </c>
      <c r="F2349" s="18">
        <f>IFERROR(VLOOKUP(A2349,[1]Monitoramento_Base_somente_Said!$A:$J,9,FALSE),0)</f>
        <v>289</v>
      </c>
      <c r="G2349" s="18">
        <f>IFERROR(VLOOKUP(A2349,[1]Monitoramento_Base_somente_Said!$A:$J,10,FALSE),0)</f>
        <v>3302198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Sim</v>
      </c>
      <c r="Y2349" s="18" t="str">
        <f t="shared" si="222"/>
        <v>Sim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3310095</v>
      </c>
      <c r="F2350" s="18">
        <f>IFERROR(VLOOKUP(A2350,[1]Monitoramento_Base_somente_Said!$A:$J,9,FALSE),0)</f>
        <v>2075</v>
      </c>
      <c r="G2350" s="18">
        <f>IFERROR(VLOOKUP(A2350,[1]Monitoramento_Base_somente_Said!$A:$J,10,FALSE),0)</f>
        <v>1338859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Sim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9334975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4620449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Sim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30680446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20061640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Sim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2070</v>
      </c>
      <c r="E2353" s="18">
        <f>IFERROR(VLOOKUP(A2353,[1]Monitoramento_Base_somente_Said!$A:$J,8,FALSE),0)</f>
        <v>3189219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1376738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Sim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9705</v>
      </c>
      <c r="E2354" s="18">
        <f>IFERROR(VLOOKUP(A2354,[1]Monitoramento_Base_somente_Said!$A:$J,8,FALSE),0)</f>
        <v>3566310</v>
      </c>
      <c r="F2354" s="18">
        <f>IFERROR(VLOOKUP(A2354,[1]Monitoramento_Base_somente_Said!$A:$J,9,FALSE),0)</f>
        <v>2427</v>
      </c>
      <c r="G2354" s="18">
        <f>IFERROR(VLOOKUP(A2354,[1]Monitoramento_Base_somente_Said!$A:$J,10,FALSE),0)</f>
        <v>1658380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Sim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147</v>
      </c>
      <c r="E2355" s="18">
        <f>IFERROR(VLOOKUP(A2355,[1]Monitoramento_Base_somente_Said!$A:$J,8,FALSE),0)</f>
        <v>10347628</v>
      </c>
      <c r="F2355" s="18">
        <f>IFERROR(VLOOKUP(A2355,[1]Monitoramento_Base_somente_Said!$A:$J,9,FALSE),0)</f>
        <v>4260</v>
      </c>
      <c r="G2355" s="18">
        <f>IFERROR(VLOOKUP(A2355,[1]Monitoramento_Base_somente_Said!$A:$J,10,FALSE),0)</f>
        <v>5044353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Sim</v>
      </c>
      <c r="Y2355" s="18" t="str">
        <f t="shared" si="222"/>
        <v>Sim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394</v>
      </c>
      <c r="E2356" s="18">
        <f>IFERROR(VLOOKUP(A2356,[1]Monitoramento_Base_somente_Said!$A:$J,8,FALSE),0)</f>
        <v>3931905</v>
      </c>
      <c r="F2356" s="18">
        <f>IFERROR(VLOOKUP(A2356,[1]Monitoramento_Base_somente_Said!$A:$J,9,FALSE),0)</f>
        <v>2234</v>
      </c>
      <c r="G2356" s="18">
        <f>IFERROR(VLOOKUP(A2356,[1]Monitoramento_Base_somente_Said!$A:$J,10,FALSE),0)</f>
        <v>2394385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Sim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5360189</v>
      </c>
      <c r="F2357" s="18">
        <f>IFERROR(VLOOKUP(A2357,[1]Monitoramento_Base_somente_Said!$A:$J,9,FALSE),0)</f>
        <v>234</v>
      </c>
      <c r="G2357" s="18">
        <f>IFERROR(VLOOKUP(A2357,[1]Monitoramento_Base_somente_Said!$A:$J,10,FALSE),0)</f>
        <v>2467768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Sim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2480386</v>
      </c>
      <c r="F2358" s="18">
        <f>IFERROR(VLOOKUP(A2358,[1]Monitoramento_Base_somente_Said!$A:$J,9,FALSE),0)</f>
        <v>699</v>
      </c>
      <c r="G2358" s="18">
        <f>IFERROR(VLOOKUP(A2358,[1]Monitoramento_Base_somente_Said!$A:$J,10,FALSE),0)</f>
        <v>871457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Sim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1284138</v>
      </c>
      <c r="F2359" s="18">
        <f>IFERROR(VLOOKUP(A2359,[1]Monitoramento_Base_somente_Said!$A:$J,9,FALSE),0)</f>
        <v>4318</v>
      </c>
      <c r="G2359" s="18">
        <f>IFERROR(VLOOKUP(A2359,[1]Monitoramento_Base_somente_Said!$A:$J,10,FALSE),0)</f>
        <v>569227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Sim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4151640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1937432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Sim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8117554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3779665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Sim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1089765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538552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Sim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7680524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3424102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Sim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1982</v>
      </c>
      <c r="E2364" s="18">
        <f>IFERROR(VLOOKUP(A2364,[1]Monitoramento_Base_somente_Said!$A:$J,8,FALSE),0)</f>
        <v>9132972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3864258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Sim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2976</v>
      </c>
      <c r="E2365" s="18">
        <f>IFERROR(VLOOKUP(A2365,[1]Monitoramento_Base_somente_Said!$A:$J,8,FALSE),0)</f>
        <v>2468022</v>
      </c>
      <c r="F2365" s="18">
        <f>IFERROR(VLOOKUP(A2365,[1]Monitoramento_Base_somente_Said!$A:$J,9,FALSE),0)</f>
        <v>3871</v>
      </c>
      <c r="G2365" s="18">
        <f>IFERROR(VLOOKUP(A2365,[1]Monitoramento_Base_somente_Said!$A:$J,10,FALSE),0)</f>
        <v>1101383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Sim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17251</v>
      </c>
      <c r="E2366" s="18">
        <f>IFERROR(VLOOKUP(A2366,[1]Monitoramento_Base_somente_Said!$A:$J,8,FALSE),0)</f>
        <v>3739275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1624238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Sim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3873473</v>
      </c>
      <c r="F2367" s="18">
        <f>IFERROR(VLOOKUP(A2367,[1]Monitoramento_Base_somente_Said!$A:$J,9,FALSE),0)</f>
        <v>3830</v>
      </c>
      <c r="G2367" s="18">
        <f>IFERROR(VLOOKUP(A2367,[1]Monitoramento_Base_somente_Said!$A:$J,10,FALSE),0)</f>
        <v>1886343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Sim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5357052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2489161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Sim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275260040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128564702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Sim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378613</v>
      </c>
      <c r="E2370" s="18">
        <f>IFERROR(VLOOKUP(A2370,[1]Monitoramento_Base_somente_Said!$A:$J,8,FALSE),0)</f>
        <v>74121999</v>
      </c>
      <c r="F2370" s="18">
        <f>IFERROR(VLOOKUP(A2370,[1]Monitoramento_Base_somente_Said!$A:$J,9,FALSE),0)</f>
        <v>192595</v>
      </c>
      <c r="G2370" s="18">
        <f>IFERROR(VLOOKUP(A2370,[1]Monitoramento_Base_somente_Said!$A:$J,10,FALSE),0)</f>
        <v>36145858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Sim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1760490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821562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Sim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2450</v>
      </c>
      <c r="E2372" s="18">
        <f>IFERROR(VLOOKUP(A2372,[1]Monitoramento_Base_somente_Said!$A:$J,8,FALSE),0)</f>
        <v>280623793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133505827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Sim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36295</v>
      </c>
      <c r="E2373" s="18">
        <f>IFERROR(VLOOKUP(A2373,[1]Monitoramento_Base_somente_Said!$A:$J,8,FALSE),0)</f>
        <v>6484307</v>
      </c>
      <c r="F2373" s="18">
        <f>IFERROR(VLOOKUP(A2373,[1]Monitoramento_Base_somente_Said!$A:$J,9,FALSE),0)</f>
        <v>92449</v>
      </c>
      <c r="G2373" s="18">
        <f>IFERROR(VLOOKUP(A2373,[1]Monitoramento_Base_somente_Said!$A:$J,10,FALSE),0)</f>
        <v>2425548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Sim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403601</v>
      </c>
      <c r="E2374" s="18">
        <f>IFERROR(VLOOKUP(A2374,[1]Monitoramento_Base_somente_Said!$A:$J,8,FALSE),0)</f>
        <v>43834042</v>
      </c>
      <c r="F2374" s="18">
        <f>IFERROR(VLOOKUP(A2374,[1]Monitoramento_Base_somente_Said!$A:$J,9,FALSE),0)</f>
        <v>227434</v>
      </c>
      <c r="G2374" s="18">
        <f>IFERROR(VLOOKUP(A2374,[1]Monitoramento_Base_somente_Said!$A:$J,10,FALSE),0)</f>
        <v>25167962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Sim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7800541</v>
      </c>
      <c r="F2375" s="18">
        <f>IFERROR(VLOOKUP(A2375,[1]Monitoramento_Base_somente_Said!$A:$J,9,FALSE),0)</f>
        <v>7394</v>
      </c>
      <c r="G2375" s="18">
        <f>IFERROR(VLOOKUP(A2375,[1]Monitoramento_Base_somente_Said!$A:$J,10,FALSE),0)</f>
        <v>4493005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Sim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176759</v>
      </c>
      <c r="E2376" s="18">
        <f>IFERROR(VLOOKUP(A2376,[1]Monitoramento_Base_somente_Said!$A:$J,8,FALSE),0)</f>
        <v>6842874</v>
      </c>
      <c r="F2376" s="18">
        <f>IFERROR(VLOOKUP(A2376,[1]Monitoramento_Base_somente_Said!$A:$J,9,FALSE),0)</f>
        <v>69951</v>
      </c>
      <c r="G2376" s="18">
        <f>IFERROR(VLOOKUP(A2376,[1]Monitoramento_Base_somente_Said!$A:$J,10,FALSE),0)</f>
        <v>3770640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Sim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10658</v>
      </c>
      <c r="E2377" s="18">
        <f>IFERROR(VLOOKUP(A2377,[1]Monitoramento_Base_somente_Said!$A:$J,8,FALSE),0)</f>
        <v>1866592</v>
      </c>
      <c r="F2377" s="18">
        <f>IFERROR(VLOOKUP(A2377,[1]Monitoramento_Base_somente_Said!$A:$J,9,FALSE),0)</f>
        <v>1000</v>
      </c>
      <c r="G2377" s="18">
        <f>IFERROR(VLOOKUP(A2377,[1]Monitoramento_Base_somente_Said!$A:$J,10,FALSE),0)</f>
        <v>1140618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Sim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16363944</v>
      </c>
      <c r="F2378" s="18">
        <f>IFERROR(VLOOKUP(A2378,[1]Monitoramento_Base_somente_Said!$A:$J,9,FALSE),0)</f>
        <v>186195</v>
      </c>
      <c r="G2378" s="18">
        <f>IFERROR(VLOOKUP(A2378,[1]Monitoramento_Base_somente_Said!$A:$J,10,FALSE),0)</f>
        <v>7665640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Sim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2250373</v>
      </c>
      <c r="F2379" s="18">
        <f>IFERROR(VLOOKUP(A2379,[1]Monitoramento_Base_somente_Said!$A:$J,9,FALSE),0)</f>
        <v>9436</v>
      </c>
      <c r="G2379" s="18">
        <f>IFERROR(VLOOKUP(A2379,[1]Monitoramento_Base_somente_Said!$A:$J,10,FALSE),0)</f>
        <v>1065847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Sim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16595620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7656516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Sim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17276</v>
      </c>
      <c r="E2381" s="18">
        <f>IFERROR(VLOOKUP(A2381,[1]Monitoramento_Base_somente_Said!$A:$J,8,FALSE),0)</f>
        <v>49021162</v>
      </c>
      <c r="F2381" s="18">
        <f>IFERROR(VLOOKUP(A2381,[1]Monitoramento_Base_somente_Said!$A:$J,9,FALSE),0)</f>
        <v>4345</v>
      </c>
      <c r="G2381" s="18">
        <f>IFERROR(VLOOKUP(A2381,[1]Monitoramento_Base_somente_Said!$A:$J,10,FALSE),0)</f>
        <v>22658148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Sim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360272</v>
      </c>
      <c r="E2382" s="18">
        <f>IFERROR(VLOOKUP(A2382,[1]Monitoramento_Base_somente_Said!$A:$J,8,FALSE),0)</f>
        <v>77241943</v>
      </c>
      <c r="F2382" s="18">
        <f>IFERROR(VLOOKUP(A2382,[1]Monitoramento_Base_somente_Said!$A:$J,9,FALSE),0)</f>
        <v>295052</v>
      </c>
      <c r="G2382" s="18">
        <f>IFERROR(VLOOKUP(A2382,[1]Monitoramento_Base_somente_Said!$A:$J,10,FALSE),0)</f>
        <v>37553832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Sim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448627</v>
      </c>
      <c r="F2383" s="18">
        <f>IFERROR(VLOOKUP(A2383,[1]Monitoramento_Base_somente_Said!$A:$J,9,FALSE),0)</f>
        <v>4187</v>
      </c>
      <c r="G2383" s="18">
        <f>IFERROR(VLOOKUP(A2383,[1]Monitoramento_Base_somente_Said!$A:$J,10,FALSE),0)</f>
        <v>189254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Sim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2488290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1159291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Sim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352146</v>
      </c>
      <c r="E2385" s="18">
        <f>IFERROR(VLOOKUP(A2385,[1]Monitoramento_Base_somente_Said!$A:$J,8,FALSE),0)</f>
        <v>51223869</v>
      </c>
      <c r="F2385" s="18">
        <f>IFERROR(VLOOKUP(A2385,[1]Monitoramento_Base_somente_Said!$A:$J,9,FALSE),0)</f>
        <v>53231</v>
      </c>
      <c r="G2385" s="18">
        <f>IFERROR(VLOOKUP(A2385,[1]Monitoramento_Base_somente_Said!$A:$J,10,FALSE),0)</f>
        <v>21192224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Sim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22886</v>
      </c>
      <c r="E2386" s="18">
        <f>IFERROR(VLOOKUP(A2386,[1]Monitoramento_Base_somente_Said!$A:$J,8,FALSE),0)</f>
        <v>15455445</v>
      </c>
      <c r="F2386" s="18">
        <f>IFERROR(VLOOKUP(A2386,[1]Monitoramento_Base_somente_Said!$A:$J,9,FALSE),0)</f>
        <v>44892</v>
      </c>
      <c r="G2386" s="18">
        <f>IFERROR(VLOOKUP(A2386,[1]Monitoramento_Base_somente_Said!$A:$J,10,FALSE),0)</f>
        <v>8002457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Sim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197938</v>
      </c>
      <c r="E2387" s="18">
        <f>IFERROR(VLOOKUP(A2387,[1]Monitoramento_Base_somente_Said!$A:$J,8,FALSE),0)</f>
        <v>176656140</v>
      </c>
      <c r="F2387" s="18">
        <f>IFERROR(VLOOKUP(A2387,[1]Monitoramento_Base_somente_Said!$A:$J,9,FALSE),0)</f>
        <v>136235</v>
      </c>
      <c r="G2387" s="18">
        <f>IFERROR(VLOOKUP(A2387,[1]Monitoramento_Base_somente_Said!$A:$J,10,FALSE),0)</f>
        <v>82555039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Sim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146</v>
      </c>
      <c r="E2388" s="18">
        <f>IFERROR(VLOOKUP(A2388,[1]Monitoramento_Base_somente_Said!$A:$J,8,FALSE),0)</f>
        <v>5550243</v>
      </c>
      <c r="F2388" s="18">
        <f>IFERROR(VLOOKUP(A2388,[1]Monitoramento_Base_somente_Said!$A:$J,9,FALSE),0)</f>
        <v>16350</v>
      </c>
      <c r="G2388" s="18">
        <f>IFERROR(VLOOKUP(A2388,[1]Monitoramento_Base_somente_Said!$A:$J,10,FALSE),0)</f>
        <v>2860636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Sim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14704</v>
      </c>
      <c r="E2389" s="18">
        <f>IFERROR(VLOOKUP(A2389,[1]Monitoramento_Base_somente_Said!$A:$J,8,FALSE),0)</f>
        <v>4937108</v>
      </c>
      <c r="F2389" s="18">
        <f>IFERROR(VLOOKUP(A2389,[1]Monitoramento_Base_somente_Said!$A:$J,9,FALSE),0)</f>
        <v>13990</v>
      </c>
      <c r="G2389" s="18">
        <f>IFERROR(VLOOKUP(A2389,[1]Monitoramento_Base_somente_Said!$A:$J,10,FALSE),0)</f>
        <v>2364604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Sim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444274</v>
      </c>
      <c r="E2390" s="18">
        <f>IFERROR(VLOOKUP(A2390,[1]Monitoramento_Base_somente_Said!$A:$J,8,FALSE),0)</f>
        <v>47043311</v>
      </c>
      <c r="F2390" s="18">
        <f>IFERROR(VLOOKUP(A2390,[1]Monitoramento_Base_somente_Said!$A:$J,9,FALSE),0)</f>
        <v>204784</v>
      </c>
      <c r="G2390" s="18">
        <f>IFERROR(VLOOKUP(A2390,[1]Monitoramento_Base_somente_Said!$A:$J,10,FALSE),0)</f>
        <v>25149653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Sim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32486</v>
      </c>
      <c r="E2391" s="18">
        <f>IFERROR(VLOOKUP(A2391,[1]Monitoramento_Base_somente_Said!$A:$J,8,FALSE),0)</f>
        <v>64959009</v>
      </c>
      <c r="F2391" s="18">
        <f>IFERROR(VLOOKUP(A2391,[1]Monitoramento_Base_somente_Said!$A:$J,9,FALSE),0)</f>
        <v>69103</v>
      </c>
      <c r="G2391" s="18">
        <f>IFERROR(VLOOKUP(A2391,[1]Monitoramento_Base_somente_Said!$A:$J,10,FALSE),0)</f>
        <v>35470608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Sim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107931869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59015518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Sim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198516</v>
      </c>
      <c r="E2393" s="18">
        <f>IFERROR(VLOOKUP(A2393,[1]Monitoramento_Base_somente_Said!$A:$J,8,FALSE),0)</f>
        <v>28043741</v>
      </c>
      <c r="F2393" s="18">
        <f>IFERROR(VLOOKUP(A2393,[1]Monitoramento_Base_somente_Said!$A:$J,9,FALSE),0)</f>
        <v>90975</v>
      </c>
      <c r="G2393" s="18">
        <f>IFERROR(VLOOKUP(A2393,[1]Monitoramento_Base_somente_Said!$A:$J,10,FALSE),0)</f>
        <v>13490285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Sim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234965</v>
      </c>
      <c r="E2394" s="18">
        <f>IFERROR(VLOOKUP(A2394,[1]Monitoramento_Base_somente_Said!$A:$J,8,FALSE),0)</f>
        <v>14049616</v>
      </c>
      <c r="F2394" s="18">
        <f>IFERROR(VLOOKUP(A2394,[1]Monitoramento_Base_somente_Said!$A:$J,9,FALSE),0)</f>
        <v>86050</v>
      </c>
      <c r="G2394" s="18">
        <f>IFERROR(VLOOKUP(A2394,[1]Monitoramento_Base_somente_Said!$A:$J,10,FALSE),0)</f>
        <v>6573372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Sim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55736</v>
      </c>
      <c r="E2395" s="18">
        <f>IFERROR(VLOOKUP(A2395,[1]Monitoramento_Base_somente_Said!$A:$J,8,FALSE),0)</f>
        <v>16585986</v>
      </c>
      <c r="F2395" s="18">
        <f>IFERROR(VLOOKUP(A2395,[1]Monitoramento_Base_somente_Said!$A:$J,9,FALSE),0)</f>
        <v>23649</v>
      </c>
      <c r="G2395" s="18">
        <f>IFERROR(VLOOKUP(A2395,[1]Monitoramento_Base_somente_Said!$A:$J,10,FALSE),0)</f>
        <v>7199354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Sim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7023</v>
      </c>
      <c r="E2396" s="18">
        <f>IFERROR(VLOOKUP(A2396,[1]Monitoramento_Base_somente_Said!$A:$J,8,FALSE),0)</f>
        <v>26307594</v>
      </c>
      <c r="F2396" s="18">
        <f>IFERROR(VLOOKUP(A2396,[1]Monitoramento_Base_somente_Said!$A:$J,9,FALSE),0)</f>
        <v>95613</v>
      </c>
      <c r="G2396" s="18">
        <f>IFERROR(VLOOKUP(A2396,[1]Monitoramento_Base_somente_Said!$A:$J,10,FALSE),0)</f>
        <v>10903613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Sim</v>
      </c>
      <c r="Y2396" s="18" t="str">
        <f t="shared" si="228"/>
        <v>Sim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37537</v>
      </c>
      <c r="E2397" s="18">
        <f>IFERROR(VLOOKUP(A2397,[1]Monitoramento_Base_somente_Said!$A:$J,8,FALSE),0)</f>
        <v>2174883</v>
      </c>
      <c r="F2397" s="18">
        <f>IFERROR(VLOOKUP(A2397,[1]Monitoramento_Base_somente_Said!$A:$J,9,FALSE),0)</f>
        <v>121</v>
      </c>
      <c r="G2397" s="18">
        <f>IFERROR(VLOOKUP(A2397,[1]Monitoramento_Base_somente_Said!$A:$J,10,FALSE),0)</f>
        <v>981217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Sim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92375</v>
      </c>
      <c r="E2398" s="18">
        <f>IFERROR(VLOOKUP(A2398,[1]Monitoramento_Base_somente_Said!$A:$J,8,FALSE),0)</f>
        <v>17524267</v>
      </c>
      <c r="F2398" s="18">
        <f>IFERROR(VLOOKUP(A2398,[1]Monitoramento_Base_somente_Said!$A:$J,9,FALSE),0)</f>
        <v>73234</v>
      </c>
      <c r="G2398" s="18">
        <f>IFERROR(VLOOKUP(A2398,[1]Monitoramento_Base_somente_Said!$A:$J,10,FALSE),0)</f>
        <v>9546900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Sim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212247</v>
      </c>
      <c r="E2399" s="18">
        <f>IFERROR(VLOOKUP(A2399,[1]Monitoramento_Base_somente_Said!$A:$J,8,FALSE),0)</f>
        <v>167367597</v>
      </c>
      <c r="F2399" s="18">
        <f>IFERROR(VLOOKUP(A2399,[1]Monitoramento_Base_somente_Said!$A:$J,9,FALSE),0)</f>
        <v>407414</v>
      </c>
      <c r="G2399" s="18">
        <f>IFERROR(VLOOKUP(A2399,[1]Monitoramento_Base_somente_Said!$A:$J,10,FALSE),0)</f>
        <v>74736033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Sim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98756</v>
      </c>
      <c r="E2400" s="18">
        <f>IFERROR(VLOOKUP(A2400,[1]Monitoramento_Base_somente_Said!$A:$J,8,FALSE),0)</f>
        <v>37375267</v>
      </c>
      <c r="F2400" s="18">
        <f>IFERROR(VLOOKUP(A2400,[1]Monitoramento_Base_somente_Said!$A:$J,9,FALSE),0)</f>
        <v>123192</v>
      </c>
      <c r="G2400" s="18">
        <f>IFERROR(VLOOKUP(A2400,[1]Monitoramento_Base_somente_Said!$A:$J,10,FALSE),0)</f>
        <v>15825455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Sim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196971</v>
      </c>
      <c r="F2401" s="18">
        <f>IFERROR(VLOOKUP(A2401,[1]Monitoramento_Base_somente_Said!$A:$J,9,FALSE),0)</f>
        <v>3200</v>
      </c>
      <c r="G2401" s="18">
        <f>IFERROR(VLOOKUP(A2401,[1]Monitoramento_Base_somente_Said!$A:$J,10,FALSE),0)</f>
        <v>79422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Sim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18872</v>
      </c>
      <c r="E2402" s="18">
        <f>IFERROR(VLOOKUP(A2402,[1]Monitoramento_Base_somente_Said!$A:$J,8,FALSE),0)</f>
        <v>36159890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16930571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Sim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2181553</v>
      </c>
      <c r="F2403" s="18">
        <f>IFERROR(VLOOKUP(A2403,[1]Monitoramento_Base_somente_Said!$A:$J,9,FALSE),0)</f>
        <v>2</v>
      </c>
      <c r="G2403" s="18">
        <f>IFERROR(VLOOKUP(A2403,[1]Monitoramento_Base_somente_Said!$A:$J,10,FALSE),0)</f>
        <v>942120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Sim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5628389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3343127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Sim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908670</v>
      </c>
      <c r="E2405" s="18">
        <f>IFERROR(VLOOKUP(A2405,[1]Monitoramento_Base_somente_Said!$A:$J,8,FALSE),0)</f>
        <v>283118132</v>
      </c>
      <c r="F2405" s="18">
        <f>IFERROR(VLOOKUP(A2405,[1]Monitoramento_Base_somente_Said!$A:$J,9,FALSE),0)</f>
        <v>616415</v>
      </c>
      <c r="G2405" s="18">
        <f>IFERROR(VLOOKUP(A2405,[1]Monitoramento_Base_somente_Said!$A:$J,10,FALSE),0)</f>
        <v>124835093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Sim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7952540</v>
      </c>
      <c r="F2406" s="18">
        <f>IFERROR(VLOOKUP(A2406,[1]Monitoramento_Base_somente_Said!$A:$J,9,FALSE),0)</f>
        <v>1241</v>
      </c>
      <c r="G2406" s="18">
        <f>IFERROR(VLOOKUP(A2406,[1]Monitoramento_Base_somente_Said!$A:$J,10,FALSE),0)</f>
        <v>3751949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Sim</v>
      </c>
      <c r="Y2406" s="18" t="str">
        <f t="shared" si="228"/>
        <v>Sim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407212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135170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Sim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92391</v>
      </c>
      <c r="E2408" s="18">
        <f>IFERROR(VLOOKUP(A2408,[1]Monitoramento_Base_somente_Said!$A:$J,8,FALSE),0)</f>
        <v>18121217</v>
      </c>
      <c r="F2408" s="18">
        <f>IFERROR(VLOOKUP(A2408,[1]Monitoramento_Base_somente_Said!$A:$J,9,FALSE),0)</f>
        <v>182759</v>
      </c>
      <c r="G2408" s="18">
        <f>IFERROR(VLOOKUP(A2408,[1]Monitoramento_Base_somente_Said!$A:$J,10,FALSE),0)</f>
        <v>9081562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Sim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59876899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27613839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Sim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1026065</v>
      </c>
      <c r="E2410" s="18">
        <f>IFERROR(VLOOKUP(A2410,[1]Monitoramento_Base_somente_Said!$A:$J,8,FALSE),0)</f>
        <v>37830512</v>
      </c>
      <c r="F2410" s="18">
        <f>IFERROR(VLOOKUP(A2410,[1]Monitoramento_Base_somente_Said!$A:$J,9,FALSE),0)</f>
        <v>12677</v>
      </c>
      <c r="G2410" s="18">
        <f>IFERROR(VLOOKUP(A2410,[1]Monitoramento_Base_somente_Said!$A:$J,10,FALSE),0)</f>
        <v>7025925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Sim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9115</v>
      </c>
      <c r="E2411" s="18">
        <f>IFERROR(VLOOKUP(A2411,[1]Monitoramento_Base_somente_Said!$A:$J,8,FALSE),0)</f>
        <v>5258552</v>
      </c>
      <c r="F2411" s="18">
        <f>IFERROR(VLOOKUP(A2411,[1]Monitoramento_Base_somente_Said!$A:$J,9,FALSE),0)</f>
        <v>3364</v>
      </c>
      <c r="G2411" s="18">
        <f>IFERROR(VLOOKUP(A2411,[1]Monitoramento_Base_somente_Said!$A:$J,10,FALSE),0)</f>
        <v>2580514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Sim</v>
      </c>
      <c r="Y2411" s="18" t="str">
        <f t="shared" si="228"/>
        <v>Sim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26913544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12529892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Sim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3991491</v>
      </c>
      <c r="E2413" s="18">
        <f>IFERROR(VLOOKUP(A2413,[1]Monitoramento_Base_somente_Said!$A:$J,8,FALSE),0)</f>
        <v>414642124</v>
      </c>
      <c r="F2413" s="18">
        <f>IFERROR(VLOOKUP(A2413,[1]Monitoramento_Base_somente_Said!$A:$J,9,FALSE),0)</f>
        <v>2082575</v>
      </c>
      <c r="G2413" s="18">
        <f>IFERROR(VLOOKUP(A2413,[1]Monitoramento_Base_somente_Said!$A:$J,10,FALSE),0)</f>
        <v>204485749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Sim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280042</v>
      </c>
      <c r="E2414" s="18">
        <f>IFERROR(VLOOKUP(A2414,[1]Monitoramento_Base_somente_Said!$A:$J,8,FALSE),0)</f>
        <v>18396907</v>
      </c>
      <c r="F2414" s="18">
        <f>IFERROR(VLOOKUP(A2414,[1]Monitoramento_Base_somente_Said!$A:$J,9,FALSE),0)</f>
        <v>110988</v>
      </c>
      <c r="G2414" s="18">
        <f>IFERROR(VLOOKUP(A2414,[1]Monitoramento_Base_somente_Said!$A:$J,10,FALSE),0)</f>
        <v>7879901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Sim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48668224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38394199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Sim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99792</v>
      </c>
      <c r="E2416" s="18">
        <f>IFERROR(VLOOKUP(A2416,[1]Monitoramento_Base_somente_Said!$A:$J,8,FALSE),0)</f>
        <v>20091130</v>
      </c>
      <c r="F2416" s="18">
        <f>IFERROR(VLOOKUP(A2416,[1]Monitoramento_Base_somente_Said!$A:$J,9,FALSE),0)</f>
        <v>36809</v>
      </c>
      <c r="G2416" s="18">
        <f>IFERROR(VLOOKUP(A2416,[1]Monitoramento_Base_somente_Said!$A:$J,10,FALSE),0)</f>
        <v>8613240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Sim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66000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42000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Sim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2286444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1004479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Sim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51623</v>
      </c>
      <c r="E2419" s="18">
        <f>IFERROR(VLOOKUP(A2419,[1]Monitoramento_Base_somente_Said!$A:$J,8,FALSE),0)</f>
        <v>30212489</v>
      </c>
      <c r="F2419" s="18">
        <f>IFERROR(VLOOKUP(A2419,[1]Monitoramento_Base_somente_Said!$A:$J,9,FALSE),0)</f>
        <v>57626</v>
      </c>
      <c r="G2419" s="18">
        <f>IFERROR(VLOOKUP(A2419,[1]Monitoramento_Base_somente_Said!$A:$J,10,FALSE),0)</f>
        <v>13841316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Sim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100683</v>
      </c>
      <c r="E2420" s="18">
        <f>IFERROR(VLOOKUP(A2420,[1]Monitoramento_Base_somente_Said!$A:$J,8,FALSE),0)</f>
        <v>3366967</v>
      </c>
      <c r="F2420" s="18">
        <f>IFERROR(VLOOKUP(A2420,[1]Monitoramento_Base_somente_Said!$A:$J,9,FALSE),0)</f>
        <v>4923</v>
      </c>
      <c r="G2420" s="18">
        <f>IFERROR(VLOOKUP(A2420,[1]Monitoramento_Base_somente_Said!$A:$J,10,FALSE),0)</f>
        <v>1228611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Sim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700516</v>
      </c>
      <c r="E2421" s="18">
        <f>IFERROR(VLOOKUP(A2421,[1]Monitoramento_Base_somente_Said!$A:$J,8,FALSE),0)</f>
        <v>50331318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22198642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Sim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264736</v>
      </c>
      <c r="E2422" s="18">
        <f>IFERROR(VLOOKUP(A2422,[1]Monitoramento_Base_somente_Said!$A:$J,8,FALSE),0)</f>
        <v>21921045</v>
      </c>
      <c r="F2422" s="18">
        <f>IFERROR(VLOOKUP(A2422,[1]Monitoramento_Base_somente_Said!$A:$J,9,FALSE),0)</f>
        <v>137347</v>
      </c>
      <c r="G2422" s="18">
        <f>IFERROR(VLOOKUP(A2422,[1]Monitoramento_Base_somente_Said!$A:$J,10,FALSE),0)</f>
        <v>9985686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Sim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870529</v>
      </c>
      <c r="E2423" s="18">
        <f>IFERROR(VLOOKUP(A2423,[1]Monitoramento_Base_somente_Said!$A:$J,8,FALSE),0)</f>
        <v>31199434</v>
      </c>
      <c r="F2423" s="18">
        <f>IFERROR(VLOOKUP(A2423,[1]Monitoramento_Base_somente_Said!$A:$J,9,FALSE),0)</f>
        <v>280413</v>
      </c>
      <c r="G2423" s="18">
        <f>IFERROR(VLOOKUP(A2423,[1]Monitoramento_Base_somente_Said!$A:$J,10,FALSE),0)</f>
        <v>20422435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Sim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194312</v>
      </c>
      <c r="E2424" s="18">
        <f>IFERROR(VLOOKUP(A2424,[1]Monitoramento_Base_somente_Said!$A:$J,8,FALSE),0)</f>
        <v>17957363</v>
      </c>
      <c r="F2424" s="18">
        <f>IFERROR(VLOOKUP(A2424,[1]Monitoramento_Base_somente_Said!$A:$J,9,FALSE),0)</f>
        <v>138793</v>
      </c>
      <c r="G2424" s="18">
        <f>IFERROR(VLOOKUP(A2424,[1]Monitoramento_Base_somente_Said!$A:$J,10,FALSE),0)</f>
        <v>9707083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Sim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42501</v>
      </c>
      <c r="E2425" s="18">
        <f>IFERROR(VLOOKUP(A2425,[1]Monitoramento_Base_somente_Said!$A:$J,8,FALSE),0)</f>
        <v>54247763</v>
      </c>
      <c r="F2425" s="18">
        <f>IFERROR(VLOOKUP(A2425,[1]Monitoramento_Base_somente_Said!$A:$J,9,FALSE),0)</f>
        <v>255450</v>
      </c>
      <c r="G2425" s="18">
        <f>IFERROR(VLOOKUP(A2425,[1]Monitoramento_Base_somente_Said!$A:$J,10,FALSE),0)</f>
        <v>24460579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Sim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166083</v>
      </c>
      <c r="E2426" s="18">
        <f>IFERROR(VLOOKUP(A2426,[1]Monitoramento_Base_somente_Said!$A:$J,8,FALSE),0)</f>
        <v>2234082</v>
      </c>
      <c r="F2426" s="18">
        <f>IFERROR(VLOOKUP(A2426,[1]Monitoramento_Base_somente_Said!$A:$J,9,FALSE),0)</f>
        <v>387684</v>
      </c>
      <c r="G2426" s="18">
        <f>IFERROR(VLOOKUP(A2426,[1]Monitoramento_Base_somente_Said!$A:$J,10,FALSE),0)</f>
        <v>1016657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Sim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2400</v>
      </c>
      <c r="E2427" s="18">
        <f>IFERROR(VLOOKUP(A2427,[1]Monitoramento_Base_somente_Said!$A:$J,8,FALSE),0)</f>
        <v>498208</v>
      </c>
      <c r="F2427" s="18">
        <f>IFERROR(VLOOKUP(A2427,[1]Monitoramento_Base_somente_Said!$A:$J,9,FALSE),0)</f>
        <v>409</v>
      </c>
      <c r="G2427" s="18">
        <f>IFERROR(VLOOKUP(A2427,[1]Monitoramento_Base_somente_Said!$A:$J,10,FALSE),0)</f>
        <v>269125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Sim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268600</v>
      </c>
      <c r="E2428" s="18">
        <f>IFERROR(VLOOKUP(A2428,[1]Monitoramento_Base_somente_Said!$A:$J,8,FALSE),0)</f>
        <v>24765757</v>
      </c>
      <c r="F2428" s="18">
        <f>IFERROR(VLOOKUP(A2428,[1]Monitoramento_Base_somente_Said!$A:$J,9,FALSE),0)</f>
        <v>161374</v>
      </c>
      <c r="G2428" s="18">
        <f>IFERROR(VLOOKUP(A2428,[1]Monitoramento_Base_somente_Said!$A:$J,10,FALSE),0)</f>
        <v>10286096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Sim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22957682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10641754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Sim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278698</v>
      </c>
      <c r="E2430" s="18">
        <f>IFERROR(VLOOKUP(A2430,[1]Monitoramento_Base_somente_Said!$A:$J,8,FALSE),0)</f>
        <v>45274476</v>
      </c>
      <c r="F2430" s="18">
        <f>IFERROR(VLOOKUP(A2430,[1]Monitoramento_Base_somente_Said!$A:$J,9,FALSE),0)</f>
        <v>37745</v>
      </c>
      <c r="G2430" s="18">
        <f>IFERROR(VLOOKUP(A2430,[1]Monitoramento_Base_somente_Said!$A:$J,10,FALSE),0)</f>
        <v>19856864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Sim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41937</v>
      </c>
      <c r="E2431" s="18">
        <f>IFERROR(VLOOKUP(A2431,[1]Monitoramento_Base_somente_Said!$A:$J,8,FALSE),0)</f>
        <v>36074223</v>
      </c>
      <c r="F2431" s="18">
        <f>IFERROR(VLOOKUP(A2431,[1]Monitoramento_Base_somente_Said!$A:$J,9,FALSE),0)</f>
        <v>21520</v>
      </c>
      <c r="G2431" s="18">
        <f>IFERROR(VLOOKUP(A2431,[1]Monitoramento_Base_somente_Said!$A:$J,10,FALSE),0)</f>
        <v>17479139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Sim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862288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429198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Sim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30128580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23167545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Sim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757257</v>
      </c>
      <c r="E2434" s="18">
        <f>IFERROR(VLOOKUP(A2434,[1]Monitoramento_Base_somente_Said!$A:$J,8,FALSE),0)</f>
        <v>184895620</v>
      </c>
      <c r="F2434" s="18">
        <f>IFERROR(VLOOKUP(A2434,[1]Monitoramento_Base_somente_Said!$A:$J,9,FALSE),0)</f>
        <v>627892</v>
      </c>
      <c r="G2434" s="18">
        <f>IFERROR(VLOOKUP(A2434,[1]Monitoramento_Base_somente_Said!$A:$J,10,FALSE),0)</f>
        <v>91746895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Sim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768983</v>
      </c>
      <c r="E2435" s="18">
        <f>IFERROR(VLOOKUP(A2435,[1]Monitoramento_Base_somente_Said!$A:$J,8,FALSE),0)</f>
        <v>23251808</v>
      </c>
      <c r="F2435" s="18">
        <f>IFERROR(VLOOKUP(A2435,[1]Monitoramento_Base_somente_Said!$A:$J,9,FALSE),0)</f>
        <v>189013</v>
      </c>
      <c r="G2435" s="18">
        <f>IFERROR(VLOOKUP(A2435,[1]Monitoramento_Base_somente_Said!$A:$J,10,FALSE),0)</f>
        <v>14085960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Sim</v>
      </c>
      <c r="Y2435" s="18" t="str">
        <f t="shared" si="228"/>
        <v>Sim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913178</v>
      </c>
      <c r="E2436" s="18">
        <f>IFERROR(VLOOKUP(A2436,[1]Monitoramento_Base_somente_Said!$A:$J,8,FALSE),0)</f>
        <v>150409951</v>
      </c>
      <c r="F2436" s="18">
        <f>IFERROR(VLOOKUP(A2436,[1]Monitoramento_Base_somente_Said!$A:$J,9,FALSE),0)</f>
        <v>517772</v>
      </c>
      <c r="G2436" s="18">
        <f>IFERROR(VLOOKUP(A2436,[1]Monitoramento_Base_somente_Said!$A:$J,10,FALSE),0)</f>
        <v>63963304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Sim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27499</v>
      </c>
      <c r="E2437" s="18">
        <f>IFERROR(VLOOKUP(A2437,[1]Monitoramento_Base_somente_Said!$A:$J,8,FALSE),0)</f>
        <v>11000589</v>
      </c>
      <c r="F2437" s="18">
        <f>IFERROR(VLOOKUP(A2437,[1]Monitoramento_Base_somente_Said!$A:$J,9,FALSE),0)</f>
        <v>15998</v>
      </c>
      <c r="G2437" s="18">
        <f>IFERROR(VLOOKUP(A2437,[1]Monitoramento_Base_somente_Said!$A:$J,10,FALSE),0)</f>
        <v>4857251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Sim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1034385</v>
      </c>
      <c r="E2438" s="18">
        <f>IFERROR(VLOOKUP(A2438,[1]Monitoramento_Base_somente_Said!$A:$J,8,FALSE),0)</f>
        <v>118977682</v>
      </c>
      <c r="F2438" s="18">
        <f>IFERROR(VLOOKUP(A2438,[1]Monitoramento_Base_somente_Said!$A:$J,9,FALSE),0)</f>
        <v>609912</v>
      </c>
      <c r="G2438" s="18">
        <f>IFERROR(VLOOKUP(A2438,[1]Monitoramento_Base_somente_Said!$A:$J,10,FALSE),0)</f>
        <v>52474385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Sim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89899</v>
      </c>
      <c r="E2439" s="18">
        <f>IFERROR(VLOOKUP(A2439,[1]Monitoramento_Base_somente_Said!$A:$J,8,FALSE),0)</f>
        <v>55946371</v>
      </c>
      <c r="F2439" s="18">
        <f>IFERROR(VLOOKUP(A2439,[1]Monitoramento_Base_somente_Said!$A:$J,9,FALSE),0)</f>
        <v>21990</v>
      </c>
      <c r="G2439" s="18">
        <f>IFERROR(VLOOKUP(A2439,[1]Monitoramento_Base_somente_Said!$A:$J,10,FALSE),0)</f>
        <v>25608440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Sim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31639</v>
      </c>
      <c r="E2440" s="18">
        <f>IFERROR(VLOOKUP(A2440,[1]Monitoramento_Base_somente_Said!$A:$J,8,FALSE),0)</f>
        <v>106517254</v>
      </c>
      <c r="F2440" s="18">
        <f>IFERROR(VLOOKUP(A2440,[1]Monitoramento_Base_somente_Said!$A:$J,9,FALSE),0)</f>
        <v>45080</v>
      </c>
      <c r="G2440" s="18">
        <f>IFERROR(VLOOKUP(A2440,[1]Monitoramento_Base_somente_Said!$A:$J,10,FALSE),0)</f>
        <v>49824898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Sim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3273770</v>
      </c>
      <c r="F2441" s="18">
        <f>IFERROR(VLOOKUP(A2441,[1]Monitoramento_Base_somente_Said!$A:$J,9,FALSE),0)</f>
        <v>69</v>
      </c>
      <c r="G2441" s="18">
        <f>IFERROR(VLOOKUP(A2441,[1]Monitoramento_Base_somente_Said!$A:$J,10,FALSE),0)</f>
        <v>1524086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Sim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26932</v>
      </c>
      <c r="E2442" s="18">
        <f>IFERROR(VLOOKUP(A2442,[1]Monitoramento_Base_somente_Said!$A:$J,8,FALSE),0)</f>
        <v>51938161</v>
      </c>
      <c r="F2442" s="18">
        <f>IFERROR(VLOOKUP(A2442,[1]Monitoramento_Base_somente_Said!$A:$J,9,FALSE),0)</f>
        <v>108067</v>
      </c>
      <c r="G2442" s="18">
        <f>IFERROR(VLOOKUP(A2442,[1]Monitoramento_Base_somente_Said!$A:$J,10,FALSE),0)</f>
        <v>24255472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Sim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46802</v>
      </c>
      <c r="E2443" s="18">
        <f>IFERROR(VLOOKUP(A2443,[1]Monitoramento_Base_somente_Said!$A:$J,8,FALSE),0)</f>
        <v>8023858</v>
      </c>
      <c r="F2443" s="18">
        <f>IFERROR(VLOOKUP(A2443,[1]Monitoramento_Base_somente_Said!$A:$J,9,FALSE),0)</f>
        <v>21513</v>
      </c>
      <c r="G2443" s="18">
        <f>IFERROR(VLOOKUP(A2443,[1]Monitoramento_Base_somente_Said!$A:$J,10,FALSE),0)</f>
        <v>3238104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Sim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4593</v>
      </c>
      <c r="E2444" s="18">
        <f>IFERROR(VLOOKUP(A2444,[1]Monitoramento_Base_somente_Said!$A:$J,8,FALSE),0)</f>
        <v>13925756</v>
      </c>
      <c r="F2444" s="18">
        <f>IFERROR(VLOOKUP(A2444,[1]Monitoramento_Base_somente_Said!$A:$J,9,FALSE),0)</f>
        <v>10044</v>
      </c>
      <c r="G2444" s="18">
        <f>IFERROR(VLOOKUP(A2444,[1]Monitoramento_Base_somente_Said!$A:$J,10,FALSE),0)</f>
        <v>7044956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Sim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7400</v>
      </c>
      <c r="E2445" s="18">
        <f>IFERROR(VLOOKUP(A2445,[1]Monitoramento_Base_somente_Said!$A:$J,8,FALSE),0)</f>
        <v>41966814</v>
      </c>
      <c r="F2445" s="18">
        <f>IFERROR(VLOOKUP(A2445,[1]Monitoramento_Base_somente_Said!$A:$J,9,FALSE),0)</f>
        <v>217550</v>
      </c>
      <c r="G2445" s="18">
        <f>IFERROR(VLOOKUP(A2445,[1]Monitoramento_Base_somente_Said!$A:$J,10,FALSE),0)</f>
        <v>18737369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Sim</v>
      </c>
      <c r="Y2445" s="18" t="str">
        <f t="shared" si="234"/>
        <v>Sim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83445</v>
      </c>
      <c r="E2446" s="18">
        <f>IFERROR(VLOOKUP(A2446,[1]Monitoramento_Base_somente_Said!$A:$J,8,FALSE),0)</f>
        <v>10111485</v>
      </c>
      <c r="F2446" s="18">
        <f>IFERROR(VLOOKUP(A2446,[1]Monitoramento_Base_somente_Said!$A:$J,9,FALSE),0)</f>
        <v>40405</v>
      </c>
      <c r="G2446" s="18">
        <f>IFERROR(VLOOKUP(A2446,[1]Monitoramento_Base_somente_Said!$A:$J,10,FALSE),0)</f>
        <v>4373825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Sim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1966383</v>
      </c>
      <c r="E2447" s="18">
        <f>IFERROR(VLOOKUP(A2447,[1]Monitoramento_Base_somente_Said!$A:$J,8,FALSE),0)</f>
        <v>321007638</v>
      </c>
      <c r="F2447" s="18">
        <f>IFERROR(VLOOKUP(A2447,[1]Monitoramento_Base_somente_Said!$A:$J,9,FALSE),0)</f>
        <v>938171</v>
      </c>
      <c r="G2447" s="18">
        <f>IFERROR(VLOOKUP(A2447,[1]Monitoramento_Base_somente_Said!$A:$J,10,FALSE),0)</f>
        <v>147130586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Sim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166630</v>
      </c>
      <c r="E2448" s="18">
        <f>IFERROR(VLOOKUP(A2448,[1]Monitoramento_Base_somente_Said!$A:$J,8,FALSE),0)</f>
        <v>78874172</v>
      </c>
      <c r="F2448" s="18">
        <f>IFERROR(VLOOKUP(A2448,[1]Monitoramento_Base_somente_Said!$A:$J,9,FALSE),0)</f>
        <v>194534</v>
      </c>
      <c r="G2448" s="18">
        <f>IFERROR(VLOOKUP(A2448,[1]Monitoramento_Base_somente_Said!$A:$J,10,FALSE),0)</f>
        <v>36815971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Sim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7358103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3448346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Sim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52930</v>
      </c>
      <c r="E2450" s="18">
        <f>IFERROR(VLOOKUP(A2450,[1]Monitoramento_Base_somente_Said!$A:$J,8,FALSE),0)</f>
        <v>71335733</v>
      </c>
      <c r="F2450" s="18">
        <f>IFERROR(VLOOKUP(A2450,[1]Monitoramento_Base_somente_Said!$A:$J,9,FALSE),0)</f>
        <v>44960</v>
      </c>
      <c r="G2450" s="18">
        <f>IFERROR(VLOOKUP(A2450,[1]Monitoramento_Base_somente_Said!$A:$J,10,FALSE),0)</f>
        <v>32501166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Sim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79332510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37021838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Sim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89148</v>
      </c>
      <c r="E2452" s="18">
        <f>IFERROR(VLOOKUP(A2452,[1]Monitoramento_Base_somente_Said!$A:$J,8,FALSE),0)</f>
        <v>9691551</v>
      </c>
      <c r="F2452" s="18">
        <f>IFERROR(VLOOKUP(A2452,[1]Monitoramento_Base_somente_Said!$A:$J,9,FALSE),0)</f>
        <v>33038</v>
      </c>
      <c r="G2452" s="18">
        <f>IFERROR(VLOOKUP(A2452,[1]Monitoramento_Base_somente_Said!$A:$J,10,FALSE),0)</f>
        <v>3572700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Sim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262476878</v>
      </c>
      <c r="F2453" s="18">
        <f>IFERROR(VLOOKUP(A2453,[1]Monitoramento_Base_somente_Said!$A:$J,9,FALSE),0)</f>
        <v>47100</v>
      </c>
      <c r="G2453" s="18">
        <f>IFERROR(VLOOKUP(A2453,[1]Monitoramento_Base_somente_Said!$A:$J,10,FALSE),0)</f>
        <v>124876363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Sim</v>
      </c>
      <c r="Y2453" s="18" t="str">
        <f t="shared" si="234"/>
        <v>Sim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27695</v>
      </c>
      <c r="E2454" s="18">
        <f>IFERROR(VLOOKUP(A2454,[1]Monitoramento_Base_somente_Said!$A:$J,8,FALSE),0)</f>
        <v>5937759</v>
      </c>
      <c r="F2454" s="18">
        <f>IFERROR(VLOOKUP(A2454,[1]Monitoramento_Base_somente_Said!$A:$J,9,FALSE),0)</f>
        <v>2718</v>
      </c>
      <c r="G2454" s="18">
        <f>IFERROR(VLOOKUP(A2454,[1]Monitoramento_Base_somente_Said!$A:$J,10,FALSE),0)</f>
        <v>2759260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Sim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11099</v>
      </c>
      <c r="E2455" s="18">
        <f>IFERROR(VLOOKUP(A2455,[1]Monitoramento_Base_somente_Said!$A:$J,8,FALSE),0)</f>
        <v>2489869</v>
      </c>
      <c r="F2455" s="18">
        <f>IFERROR(VLOOKUP(A2455,[1]Monitoramento_Base_somente_Said!$A:$J,9,FALSE),0)</f>
        <v>909</v>
      </c>
      <c r="G2455" s="18">
        <f>IFERROR(VLOOKUP(A2455,[1]Monitoramento_Base_somente_Said!$A:$J,10,FALSE),0)</f>
        <v>3567753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Sim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125200</v>
      </c>
      <c r="E2456" s="18">
        <f>IFERROR(VLOOKUP(A2456,[1]Monitoramento_Base_somente_Said!$A:$J,8,FALSE),0)</f>
        <v>9877419</v>
      </c>
      <c r="F2456" s="18">
        <f>IFERROR(VLOOKUP(A2456,[1]Monitoramento_Base_somente_Said!$A:$J,9,FALSE),0)</f>
        <v>62116</v>
      </c>
      <c r="G2456" s="18">
        <f>IFERROR(VLOOKUP(A2456,[1]Monitoramento_Base_somente_Said!$A:$J,10,FALSE),0)</f>
        <v>5342807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Sim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17117</v>
      </c>
      <c r="E2457" s="18">
        <f>IFERROR(VLOOKUP(A2457,[1]Monitoramento_Base_somente_Said!$A:$J,8,FALSE),0)</f>
        <v>5348955</v>
      </c>
      <c r="F2457" s="18">
        <f>IFERROR(VLOOKUP(A2457,[1]Monitoramento_Base_somente_Said!$A:$J,9,FALSE),0)</f>
        <v>2456</v>
      </c>
      <c r="G2457" s="18">
        <f>IFERROR(VLOOKUP(A2457,[1]Monitoramento_Base_somente_Said!$A:$J,10,FALSE),0)</f>
        <v>2528643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Sim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8232963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4032910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Sim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19569</v>
      </c>
      <c r="E2459" s="18">
        <f>IFERROR(VLOOKUP(A2459,[1]Monitoramento_Base_somente_Said!$A:$J,8,FALSE),0)</f>
        <v>61182</v>
      </c>
      <c r="F2459" s="18">
        <f>IFERROR(VLOOKUP(A2459,[1]Monitoramento_Base_somente_Said!$A:$J,9,FALSE),0)</f>
        <v>12460</v>
      </c>
      <c r="G2459" s="18">
        <f>IFERROR(VLOOKUP(A2459,[1]Monitoramento_Base_somente_Said!$A:$J,10,FALSE),0)</f>
        <v>52120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Sim</v>
      </c>
      <c r="Y2459" s="18" t="str">
        <f t="shared" si="234"/>
        <v>Sim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204951</v>
      </c>
      <c r="E2460" s="18">
        <f>IFERROR(VLOOKUP(A2460,[1]Monitoramento_Base_somente_Said!$A:$J,8,FALSE),0)</f>
        <v>32290962</v>
      </c>
      <c r="F2460" s="18">
        <f>IFERROR(VLOOKUP(A2460,[1]Monitoramento_Base_somente_Said!$A:$J,9,FALSE),0)</f>
        <v>112737</v>
      </c>
      <c r="G2460" s="18">
        <f>IFERROR(VLOOKUP(A2460,[1]Monitoramento_Base_somente_Said!$A:$J,10,FALSE),0)</f>
        <v>14019477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Sim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62605352</v>
      </c>
      <c r="F2461" s="18">
        <f>IFERROR(VLOOKUP(A2461,[1]Monitoramento_Base_somente_Said!$A:$J,9,FALSE),0)</f>
        <v>11775</v>
      </c>
      <c r="G2461" s="18">
        <f>IFERROR(VLOOKUP(A2461,[1]Monitoramento_Base_somente_Said!$A:$J,10,FALSE),0)</f>
        <v>29282689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Sim</v>
      </c>
      <c r="Y2461" s="18" t="str">
        <f t="shared" si="234"/>
        <v>Sim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196960</v>
      </c>
      <c r="E2462" s="18">
        <f>IFERROR(VLOOKUP(A2462,[1]Monitoramento_Base_somente_Said!$A:$J,8,FALSE),0)</f>
        <v>12386327</v>
      </c>
      <c r="F2462" s="18">
        <f>IFERROR(VLOOKUP(A2462,[1]Monitoramento_Base_somente_Said!$A:$J,9,FALSE),0)</f>
        <v>30954</v>
      </c>
      <c r="G2462" s="18">
        <f>IFERROR(VLOOKUP(A2462,[1]Monitoramento_Base_somente_Said!$A:$J,10,FALSE),0)</f>
        <v>4029316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Sim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17314</v>
      </c>
      <c r="E2463" s="18">
        <f>IFERROR(VLOOKUP(A2463,[1]Monitoramento_Base_somente_Said!$A:$J,8,FALSE),0)</f>
        <v>1958830</v>
      </c>
      <c r="F2463" s="18">
        <f>IFERROR(VLOOKUP(A2463,[1]Monitoramento_Base_somente_Said!$A:$J,9,FALSE),0)</f>
        <v>4980</v>
      </c>
      <c r="G2463" s="18">
        <f>IFERROR(VLOOKUP(A2463,[1]Monitoramento_Base_somente_Said!$A:$J,10,FALSE),0)</f>
        <v>859828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Sim</v>
      </c>
      <c r="Y2463" s="18" t="str">
        <f t="shared" si="234"/>
        <v>Sim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4170109</v>
      </c>
      <c r="F2464" s="18">
        <f>IFERROR(VLOOKUP(A2464,[1]Monitoramento_Base_somente_Said!$A:$J,9,FALSE),0)</f>
        <v>905</v>
      </c>
      <c r="G2464" s="18">
        <f>IFERROR(VLOOKUP(A2464,[1]Monitoramento_Base_somente_Said!$A:$J,10,FALSE),0)</f>
        <v>1778733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Sim</v>
      </c>
      <c r="Y2464" s="18" t="str">
        <f t="shared" si="234"/>
        <v>Sim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40800</v>
      </c>
      <c r="E2465" s="18">
        <f>IFERROR(VLOOKUP(A2465,[1]Monitoramento_Base_somente_Said!$A:$J,8,FALSE),0)</f>
        <v>3274566</v>
      </c>
      <c r="F2465" s="18">
        <f>IFERROR(VLOOKUP(A2465,[1]Monitoramento_Base_somente_Said!$A:$J,9,FALSE),0)</f>
        <v>9485</v>
      </c>
      <c r="G2465" s="18">
        <f>IFERROR(VLOOKUP(A2465,[1]Monitoramento_Base_somente_Said!$A:$J,10,FALSE),0)</f>
        <v>1764566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Sim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11108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6163957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Sim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462</v>
      </c>
      <c r="E2467" s="18">
        <f>IFERROR(VLOOKUP(A2467,[1]Monitoramento_Base_somente_Said!$A:$J,8,FALSE),0)</f>
        <v>146667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114282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Sim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Sim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347922</v>
      </c>
      <c r="E2468" s="18">
        <f>IFERROR(VLOOKUP(A2468,[1]Monitoramento_Base_somente_Said!$A:$J,8,FALSE),0)</f>
        <v>23440285</v>
      </c>
      <c r="F2468" s="18">
        <f>IFERROR(VLOOKUP(A2468,[1]Monitoramento_Base_somente_Said!$A:$J,9,FALSE),0)</f>
        <v>186668</v>
      </c>
      <c r="G2468" s="18">
        <f>IFERROR(VLOOKUP(A2468,[1]Monitoramento_Base_somente_Said!$A:$J,10,FALSE),0)</f>
        <v>12017457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Sim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162450</v>
      </c>
      <c r="E2469" s="18">
        <f>IFERROR(VLOOKUP(A2469,[1]Monitoramento_Base_somente_Said!$A:$J,8,FALSE),0)</f>
        <v>14289161</v>
      </c>
      <c r="F2469" s="18">
        <f>IFERROR(VLOOKUP(A2469,[1]Monitoramento_Base_somente_Said!$A:$J,9,FALSE),0)</f>
        <v>61625</v>
      </c>
      <c r="G2469" s="18">
        <f>IFERROR(VLOOKUP(A2469,[1]Monitoramento_Base_somente_Said!$A:$J,10,FALSE),0)</f>
        <v>6506589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Sim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9255</v>
      </c>
      <c r="E2470" s="18">
        <f>IFERROR(VLOOKUP(A2470,[1]Monitoramento_Base_somente_Said!$A:$J,8,FALSE),0)</f>
        <v>13404650</v>
      </c>
      <c r="F2470" s="18">
        <f>IFERROR(VLOOKUP(A2470,[1]Monitoramento_Base_somente_Said!$A:$J,9,FALSE),0)</f>
        <v>69534</v>
      </c>
      <c r="G2470" s="18">
        <f>IFERROR(VLOOKUP(A2470,[1]Monitoramento_Base_somente_Said!$A:$J,10,FALSE),0)</f>
        <v>6117514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Sim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154836</v>
      </c>
      <c r="E2471" s="18">
        <f>IFERROR(VLOOKUP(A2471,[1]Monitoramento_Base_somente_Said!$A:$J,8,FALSE),0)</f>
        <v>9880038</v>
      </c>
      <c r="F2471" s="18">
        <f>IFERROR(VLOOKUP(A2471,[1]Monitoramento_Base_somente_Said!$A:$J,9,FALSE),0)</f>
        <v>1633</v>
      </c>
      <c r="G2471" s="18">
        <f>IFERROR(VLOOKUP(A2471,[1]Monitoramento_Base_somente_Said!$A:$J,10,FALSE),0)</f>
        <v>4262262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Sim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1393</v>
      </c>
      <c r="E2472" s="18">
        <f>IFERROR(VLOOKUP(A2472,[1]Monitoramento_Base_somente_Said!$A:$J,8,FALSE),0)</f>
        <v>1340586</v>
      </c>
      <c r="F2472" s="18">
        <f>IFERROR(VLOOKUP(A2472,[1]Monitoramento_Base_somente_Said!$A:$J,9,FALSE),0)</f>
        <v>608</v>
      </c>
      <c r="G2472" s="18">
        <f>IFERROR(VLOOKUP(A2472,[1]Monitoramento_Base_somente_Said!$A:$J,10,FALSE),0)</f>
        <v>838180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Sim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79595</v>
      </c>
      <c r="E2473" s="18">
        <f>IFERROR(VLOOKUP(A2473,[1]Monitoramento_Base_somente_Said!$A:$J,8,FALSE),0)</f>
        <v>12315059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4818492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Sim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54855014</v>
      </c>
      <c r="F2474" s="18">
        <f>IFERROR(VLOOKUP(A2474,[1]Monitoramento_Base_somente_Said!$A:$J,9,FALSE),0)</f>
        <v>19157</v>
      </c>
      <c r="G2474" s="18">
        <f>IFERROR(VLOOKUP(A2474,[1]Monitoramento_Base_somente_Said!$A:$J,10,FALSE),0)</f>
        <v>25580232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Sim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9208058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5053486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Sim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732882</v>
      </c>
      <c r="E2476" s="18">
        <f>IFERROR(VLOOKUP(A2476,[1]Monitoramento_Base_somente_Said!$A:$J,8,FALSE),0)</f>
        <v>134905694</v>
      </c>
      <c r="F2476" s="18">
        <f>IFERROR(VLOOKUP(A2476,[1]Monitoramento_Base_somente_Said!$A:$J,9,FALSE),0)</f>
        <v>617807</v>
      </c>
      <c r="G2476" s="18">
        <f>IFERROR(VLOOKUP(A2476,[1]Monitoramento_Base_somente_Said!$A:$J,10,FALSE),0)</f>
        <v>72005599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Sim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31221772</v>
      </c>
      <c r="F2477" s="18">
        <f>IFERROR(VLOOKUP(A2477,[1]Monitoramento_Base_somente_Said!$A:$J,9,FALSE),0)</f>
        <v>1530</v>
      </c>
      <c r="G2477" s="18">
        <f>IFERROR(VLOOKUP(A2477,[1]Monitoramento_Base_somente_Said!$A:$J,10,FALSE),0)</f>
        <v>14505584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Sim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148862</v>
      </c>
      <c r="E2478" s="18">
        <f>IFERROR(VLOOKUP(A2478,[1]Monitoramento_Base_somente_Said!$A:$J,8,FALSE),0)</f>
        <v>31107819</v>
      </c>
      <c r="F2478" s="18">
        <f>IFERROR(VLOOKUP(A2478,[1]Monitoramento_Base_somente_Said!$A:$J,9,FALSE),0)</f>
        <v>164594</v>
      </c>
      <c r="G2478" s="18">
        <f>IFERROR(VLOOKUP(A2478,[1]Monitoramento_Base_somente_Said!$A:$J,10,FALSE),0)</f>
        <v>15252012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Sim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1374480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641424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Sim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11888</v>
      </c>
      <c r="E2480" s="18">
        <f>IFERROR(VLOOKUP(A2480,[1]Monitoramento_Base_somente_Said!$A:$J,8,FALSE),0)</f>
        <v>23755494</v>
      </c>
      <c r="F2480" s="18">
        <f>IFERROR(VLOOKUP(A2480,[1]Monitoramento_Base_somente_Said!$A:$J,9,FALSE),0)</f>
        <v>41261</v>
      </c>
      <c r="G2480" s="18">
        <f>IFERROR(VLOOKUP(A2480,[1]Monitoramento_Base_somente_Said!$A:$J,10,FALSE),0)</f>
        <v>12200611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Sim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2056841</v>
      </c>
      <c r="E2481" s="18">
        <f>IFERROR(VLOOKUP(A2481,[1]Monitoramento_Base_somente_Said!$A:$J,8,FALSE),0)</f>
        <v>104970525</v>
      </c>
      <c r="F2481" s="18">
        <f>IFERROR(VLOOKUP(A2481,[1]Monitoramento_Base_somente_Said!$A:$J,9,FALSE),0)</f>
        <v>67005</v>
      </c>
      <c r="G2481" s="18">
        <f>IFERROR(VLOOKUP(A2481,[1]Monitoramento_Base_somente_Said!$A:$J,10,FALSE),0)</f>
        <v>40613581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Sim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601</v>
      </c>
      <c r="E2482" s="18">
        <f>IFERROR(VLOOKUP(A2482,[1]Monitoramento_Base_somente_Said!$A:$J,8,FALSE),0)</f>
        <v>1100858</v>
      </c>
      <c r="F2482" s="18">
        <f>IFERROR(VLOOKUP(A2482,[1]Monitoramento_Base_somente_Said!$A:$J,9,FALSE),0)</f>
        <v>6870</v>
      </c>
      <c r="G2482" s="18">
        <f>IFERROR(VLOOKUP(A2482,[1]Monitoramento_Base_somente_Said!$A:$J,10,FALSE),0)</f>
        <v>447141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Sim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524617</v>
      </c>
      <c r="E2483" s="18">
        <f>IFERROR(VLOOKUP(A2483,[1]Monitoramento_Base_somente_Said!$A:$J,8,FALSE),0)</f>
        <v>8992408</v>
      </c>
      <c r="F2483" s="18">
        <f>IFERROR(VLOOKUP(A2483,[1]Monitoramento_Base_somente_Said!$A:$J,9,FALSE),0)</f>
        <v>571363</v>
      </c>
      <c r="G2483" s="18">
        <f>IFERROR(VLOOKUP(A2483,[1]Monitoramento_Base_somente_Said!$A:$J,10,FALSE),0)</f>
        <v>5136037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Sim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4239426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1969106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Sim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4073</v>
      </c>
      <c r="E2485" s="18">
        <f>IFERROR(VLOOKUP(A2485,[1]Monitoramento_Base_somente_Said!$A:$J,8,FALSE),0)</f>
        <v>103318</v>
      </c>
      <c r="F2485" s="18">
        <f>IFERROR(VLOOKUP(A2485,[1]Monitoramento_Base_somente_Said!$A:$J,9,FALSE),0)</f>
        <v>2557</v>
      </c>
      <c r="G2485" s="18">
        <f>IFERROR(VLOOKUP(A2485,[1]Monitoramento_Base_somente_Said!$A:$J,10,FALSE),0)</f>
        <v>72300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Sim</v>
      </c>
      <c r="Y2485" s="18" t="str">
        <f t="shared" si="234"/>
        <v>Sim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52106</v>
      </c>
      <c r="E2486" s="18">
        <f>IFERROR(VLOOKUP(A2486,[1]Monitoramento_Base_somente_Said!$A:$J,8,FALSE),0)</f>
        <v>14070698</v>
      </c>
      <c r="F2486" s="18">
        <f>IFERROR(VLOOKUP(A2486,[1]Monitoramento_Base_somente_Said!$A:$J,9,FALSE),0)</f>
        <v>151</v>
      </c>
      <c r="G2486" s="18">
        <f>IFERROR(VLOOKUP(A2486,[1]Monitoramento_Base_somente_Said!$A:$J,10,FALSE),0)</f>
        <v>6447226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Sim</v>
      </c>
      <c r="Y2486" s="18" t="str">
        <f t="shared" si="234"/>
        <v>Sim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116486</v>
      </c>
      <c r="E2487" s="18">
        <f>IFERROR(VLOOKUP(A2487,[1]Monitoramento_Base_somente_Said!$A:$J,8,FALSE),0)</f>
        <v>152705120</v>
      </c>
      <c r="F2487" s="18">
        <f>IFERROR(VLOOKUP(A2487,[1]Monitoramento_Base_somente_Said!$A:$J,9,FALSE),0)</f>
        <v>77905</v>
      </c>
      <c r="G2487" s="18">
        <f>IFERROR(VLOOKUP(A2487,[1]Monitoramento_Base_somente_Said!$A:$J,10,FALSE),0)</f>
        <v>72271381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Sim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8481</v>
      </c>
      <c r="E2488" s="18">
        <f>IFERROR(VLOOKUP(A2488,[1]Monitoramento_Base_somente_Said!$A:$J,8,FALSE),0)</f>
        <v>3647488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1685897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Sim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46325</v>
      </c>
      <c r="E2489" s="18">
        <f>IFERROR(VLOOKUP(A2489,[1]Monitoramento_Base_somente_Said!$A:$J,8,FALSE),0)</f>
        <v>5455459</v>
      </c>
      <c r="F2489" s="18">
        <f>IFERROR(VLOOKUP(A2489,[1]Monitoramento_Base_somente_Said!$A:$J,9,FALSE),0)</f>
        <v>9191</v>
      </c>
      <c r="G2489" s="18">
        <f>IFERROR(VLOOKUP(A2489,[1]Monitoramento_Base_somente_Said!$A:$J,10,FALSE),0)</f>
        <v>2582584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Sim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241617</v>
      </c>
      <c r="E2490" s="18">
        <f>IFERROR(VLOOKUP(A2490,[1]Monitoramento_Base_somente_Said!$A:$J,8,FALSE),0)</f>
        <v>59874128</v>
      </c>
      <c r="F2490" s="18">
        <f>IFERROR(VLOOKUP(A2490,[1]Monitoramento_Base_somente_Said!$A:$J,9,FALSE),0)</f>
        <v>393355</v>
      </c>
      <c r="G2490" s="18">
        <f>IFERROR(VLOOKUP(A2490,[1]Monitoramento_Base_somente_Said!$A:$J,10,FALSE),0)</f>
        <v>27101291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Sim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201258</v>
      </c>
      <c r="E2491" s="18">
        <f>IFERROR(VLOOKUP(A2491,[1]Monitoramento_Base_somente_Said!$A:$J,8,FALSE),0)</f>
        <v>26231672</v>
      </c>
      <c r="F2491" s="18">
        <f>IFERROR(VLOOKUP(A2491,[1]Monitoramento_Base_somente_Said!$A:$J,9,FALSE),0)</f>
        <v>128969</v>
      </c>
      <c r="G2491" s="18">
        <f>IFERROR(VLOOKUP(A2491,[1]Monitoramento_Base_somente_Said!$A:$J,10,FALSE),0)</f>
        <v>13077685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Sim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32969</v>
      </c>
      <c r="Q2492" s="18">
        <f>IFERROR(VLOOKUP(A2492,[3]Sheet1!$A:$G,7,FALSE),0)</f>
        <v>1231114</v>
      </c>
      <c r="R2492" s="18">
        <f>IFERROR(VLOOKUP(A2492,[3]Sheet1!$A:$H,8,FALSE),0)</f>
        <v>10796</v>
      </c>
      <c r="S2492" s="18">
        <f>IFERROR(VLOOKUP(A2492,[3]Sheet1!$A:$I,9,FALSE),0)</f>
        <v>882749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Sim</v>
      </c>
      <c r="Y2492" s="18" t="str">
        <f t="shared" si="234"/>
        <v>Sim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58628</v>
      </c>
      <c r="E2493" s="18">
        <f>IFERROR(VLOOKUP(A2493,[1]Monitoramento_Base_somente_Said!$A:$J,8,FALSE),0)</f>
        <v>1247205</v>
      </c>
      <c r="F2493" s="18">
        <f>IFERROR(VLOOKUP(A2493,[1]Monitoramento_Base_somente_Said!$A:$J,9,FALSE),0)</f>
        <v>5752</v>
      </c>
      <c r="G2493" s="18">
        <f>IFERROR(VLOOKUP(A2493,[1]Monitoramento_Base_somente_Said!$A:$J,10,FALSE),0)</f>
        <v>413522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Sim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34363</v>
      </c>
      <c r="E2494" s="18">
        <f>IFERROR(VLOOKUP(A2494,[1]Monitoramento_Base_somente_Said!$A:$J,8,FALSE),0)</f>
        <v>7959306</v>
      </c>
      <c r="F2494" s="18">
        <f>IFERROR(VLOOKUP(A2494,[1]Monitoramento_Base_somente_Said!$A:$J,9,FALSE),0)</f>
        <v>8605</v>
      </c>
      <c r="G2494" s="18">
        <f>IFERROR(VLOOKUP(A2494,[1]Monitoramento_Base_somente_Said!$A:$J,10,FALSE),0)</f>
        <v>3626735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Sim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152271</v>
      </c>
      <c r="E2495" s="18">
        <f>IFERROR(VLOOKUP(A2495,[1]Monitoramento_Base_somente_Said!$A:$J,8,FALSE),0)</f>
        <v>41307726</v>
      </c>
      <c r="F2495" s="18">
        <f>IFERROR(VLOOKUP(A2495,[1]Monitoramento_Base_somente_Said!$A:$J,9,FALSE),0)</f>
        <v>73821</v>
      </c>
      <c r="G2495" s="18">
        <f>IFERROR(VLOOKUP(A2495,[1]Monitoramento_Base_somente_Said!$A:$J,10,FALSE),0)</f>
        <v>19622605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Sim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811</v>
      </c>
      <c r="E2496" s="18">
        <f>IFERROR(VLOOKUP(A2496,[1]Monitoramento_Base_somente_Said!$A:$J,8,FALSE),0)</f>
        <v>1711325</v>
      </c>
      <c r="F2496" s="18">
        <f>IFERROR(VLOOKUP(A2496,[1]Monitoramento_Base_somente_Said!$A:$J,9,FALSE),0)</f>
        <v>717</v>
      </c>
      <c r="G2496" s="18">
        <f>IFERROR(VLOOKUP(A2496,[1]Monitoramento_Base_somente_Said!$A:$J,10,FALSE),0)</f>
        <v>1069942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Sim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6921455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3213924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Sim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181958</v>
      </c>
      <c r="E2498" s="18">
        <f>IFERROR(VLOOKUP(A2498,[1]Monitoramento_Base_somente_Said!$A:$J,8,FALSE),0)</f>
        <v>33092442</v>
      </c>
      <c r="F2498" s="18">
        <f>IFERROR(VLOOKUP(A2498,[1]Monitoramento_Base_somente_Said!$A:$J,9,FALSE),0)</f>
        <v>265639</v>
      </c>
      <c r="G2498" s="18">
        <f>IFERROR(VLOOKUP(A2498,[1]Monitoramento_Base_somente_Said!$A:$J,10,FALSE),0)</f>
        <v>22141150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Sim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29531884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13824846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Sim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38291990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17582580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Sim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579423</v>
      </c>
      <c r="E2501" s="18">
        <f>IFERROR(VLOOKUP(A2501,[1]Monitoramento_Base_somente_Said!$A:$J,8,FALSE),0)</f>
        <v>73086180</v>
      </c>
      <c r="F2501" s="18">
        <f>IFERROR(VLOOKUP(A2501,[1]Monitoramento_Base_somente_Said!$A:$J,9,FALSE),0)</f>
        <v>416203</v>
      </c>
      <c r="G2501" s="18">
        <f>IFERROR(VLOOKUP(A2501,[1]Monitoramento_Base_somente_Said!$A:$J,10,FALSE),0)</f>
        <v>39434149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Sim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131246</v>
      </c>
      <c r="E2502" s="18">
        <f>IFERROR(VLOOKUP(A2502,[1]Monitoramento_Base_somente_Said!$A:$J,8,FALSE),0)</f>
        <v>28690145</v>
      </c>
      <c r="F2502" s="18">
        <f>IFERROR(VLOOKUP(A2502,[1]Monitoramento_Base_somente_Said!$A:$J,9,FALSE),0)</f>
        <v>20185</v>
      </c>
      <c r="G2502" s="18">
        <f>IFERROR(VLOOKUP(A2502,[1]Monitoramento_Base_somente_Said!$A:$J,10,FALSE),0)</f>
        <v>11916559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Sim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4568935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2113230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Sim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43522</v>
      </c>
      <c r="E2504" s="18">
        <f>IFERROR(VLOOKUP(A2504,[1]Monitoramento_Base_somente_Said!$A:$J,8,FALSE),0)</f>
        <v>16926307</v>
      </c>
      <c r="F2504" s="18">
        <f>IFERROR(VLOOKUP(A2504,[1]Monitoramento_Base_somente_Said!$A:$J,9,FALSE),0)</f>
        <v>16100</v>
      </c>
      <c r="G2504" s="18">
        <f>IFERROR(VLOOKUP(A2504,[1]Monitoramento_Base_somente_Said!$A:$J,10,FALSE),0)</f>
        <v>7803043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Sim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11300</v>
      </c>
      <c r="E2505" s="18">
        <f>IFERROR(VLOOKUP(A2505,[1]Monitoramento_Base_somente_Said!$A:$J,8,FALSE),0)</f>
        <v>8364292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3858233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Sim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8774886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4259453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Sim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20388</v>
      </c>
      <c r="F2507" s="18">
        <f>IFERROR(VLOOKUP(A2507,[1]Monitoramento_Base_somente_Said!$A:$J,9,FALSE),0)</f>
        <v>937</v>
      </c>
      <c r="G2507" s="18">
        <f>IFERROR(VLOOKUP(A2507,[1]Monitoramento_Base_somente_Said!$A:$J,10,FALSE),0)</f>
        <v>10114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Sim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151936</v>
      </c>
      <c r="E2508" s="18">
        <f>IFERROR(VLOOKUP(A2508,[1]Monitoramento_Base_somente_Said!$A:$J,8,FALSE),0)</f>
        <v>67617983</v>
      </c>
      <c r="F2508" s="18">
        <f>IFERROR(VLOOKUP(A2508,[1]Monitoramento_Base_somente_Said!$A:$J,9,FALSE),0)</f>
        <v>195267</v>
      </c>
      <c r="G2508" s="18">
        <f>IFERROR(VLOOKUP(A2508,[1]Monitoramento_Base_somente_Said!$A:$J,10,FALSE),0)</f>
        <v>30422398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Sim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3486071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1453075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Sim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80122</v>
      </c>
      <c r="E2510" s="18">
        <f>IFERROR(VLOOKUP(A2510,[1]Monitoramento_Base_somente_Said!$A:$J,8,FALSE),0)</f>
        <v>7512634</v>
      </c>
      <c r="F2510" s="18">
        <f>IFERROR(VLOOKUP(A2510,[1]Monitoramento_Base_somente_Said!$A:$J,9,FALSE),0)</f>
        <v>21025</v>
      </c>
      <c r="G2510" s="18">
        <f>IFERROR(VLOOKUP(A2510,[1]Monitoramento_Base_somente_Said!$A:$J,10,FALSE),0)</f>
        <v>4154860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Sim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1713143580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799467004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Sim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10521</v>
      </c>
      <c r="E2512" s="18">
        <f>IFERROR(VLOOKUP(A2512,[1]Monitoramento_Base_somente_Said!$A:$J,8,FALSE),0)</f>
        <v>131583336</v>
      </c>
      <c r="F2512" s="18">
        <f>IFERROR(VLOOKUP(A2512,[1]Monitoramento_Base_somente_Said!$A:$J,9,FALSE),0)</f>
        <v>7947</v>
      </c>
      <c r="G2512" s="18">
        <f>IFERROR(VLOOKUP(A2512,[1]Monitoramento_Base_somente_Said!$A:$J,10,FALSE),0)</f>
        <v>62254980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Sim</v>
      </c>
      <c r="Y2512" s="18" t="str">
        <f t="shared" si="240"/>
        <v>Sim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158624</v>
      </c>
      <c r="E2513" s="18">
        <f>IFERROR(VLOOKUP(A2513,[1]Monitoramento_Base_somente_Said!$A:$J,8,FALSE),0)</f>
        <v>45365919</v>
      </c>
      <c r="F2513" s="18">
        <f>IFERROR(VLOOKUP(A2513,[1]Monitoramento_Base_somente_Said!$A:$J,9,FALSE),0)</f>
        <v>125656</v>
      </c>
      <c r="G2513" s="18">
        <f>IFERROR(VLOOKUP(A2513,[1]Monitoramento_Base_somente_Said!$A:$J,10,FALSE),0)</f>
        <v>24843284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Sim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447703</v>
      </c>
      <c r="E2514" s="18">
        <f>IFERROR(VLOOKUP(A2514,[1]Monitoramento_Base_somente_Said!$A:$J,8,FALSE),0)</f>
        <v>17938365</v>
      </c>
      <c r="F2514" s="18">
        <f>IFERROR(VLOOKUP(A2514,[1]Monitoramento_Base_somente_Said!$A:$J,9,FALSE),0)</f>
        <v>114977</v>
      </c>
      <c r="G2514" s="18">
        <f>IFERROR(VLOOKUP(A2514,[1]Monitoramento_Base_somente_Said!$A:$J,10,FALSE),0)</f>
        <v>8034705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Sim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123637</v>
      </c>
      <c r="E2515" s="18">
        <f>IFERROR(VLOOKUP(A2515,[1]Monitoramento_Base_somente_Said!$A:$J,8,FALSE),0)</f>
        <v>117497336</v>
      </c>
      <c r="F2515" s="18">
        <f>IFERROR(VLOOKUP(A2515,[1]Monitoramento_Base_somente_Said!$A:$J,9,FALSE),0)</f>
        <v>4788</v>
      </c>
      <c r="G2515" s="18">
        <f>IFERROR(VLOOKUP(A2515,[1]Monitoramento_Base_somente_Said!$A:$J,10,FALSE),0)</f>
        <v>55527583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Sim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1798680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839384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Sim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14051929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6227142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Sim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40273</v>
      </c>
      <c r="E2518" s="18">
        <f>IFERROR(VLOOKUP(A2518,[1]Monitoramento_Base_somente_Said!$A:$J,8,FALSE),0)</f>
        <v>36355189</v>
      </c>
      <c r="F2518" s="18">
        <f>IFERROR(VLOOKUP(A2518,[1]Monitoramento_Base_somente_Said!$A:$J,9,FALSE),0)</f>
        <v>70743</v>
      </c>
      <c r="G2518" s="18">
        <f>IFERROR(VLOOKUP(A2518,[1]Monitoramento_Base_somente_Said!$A:$J,10,FALSE),0)</f>
        <v>16023785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Sim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25405</v>
      </c>
      <c r="E2519" s="18">
        <f>IFERROR(VLOOKUP(A2519,[1]Monitoramento_Base_somente_Said!$A:$J,8,FALSE),0)</f>
        <v>1490484550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702895470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Sim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19685</v>
      </c>
      <c r="E2520" s="18">
        <f>IFERROR(VLOOKUP(A2520,[1]Monitoramento_Base_somente_Said!$A:$J,8,FALSE),0)</f>
        <v>21087199</v>
      </c>
      <c r="F2520" s="18">
        <f>IFERROR(VLOOKUP(A2520,[1]Monitoramento_Base_somente_Said!$A:$J,9,FALSE),0)</f>
        <v>43959</v>
      </c>
      <c r="G2520" s="18">
        <f>IFERROR(VLOOKUP(A2520,[1]Monitoramento_Base_somente_Said!$A:$J,10,FALSE),0)</f>
        <v>9629764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Sim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631589</v>
      </c>
      <c r="E2521" s="18">
        <f>IFERROR(VLOOKUP(A2521,[1]Monitoramento_Base_somente_Said!$A:$J,8,FALSE),0)</f>
        <v>107767543</v>
      </c>
      <c r="F2521" s="18">
        <f>IFERROR(VLOOKUP(A2521,[1]Monitoramento_Base_somente_Said!$A:$J,9,FALSE),0)</f>
        <v>484054</v>
      </c>
      <c r="G2521" s="18">
        <f>IFERROR(VLOOKUP(A2521,[1]Monitoramento_Base_somente_Said!$A:$J,10,FALSE),0)</f>
        <v>72588845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Sim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169148</v>
      </c>
      <c r="E2522" s="18">
        <f>IFERROR(VLOOKUP(A2522,[1]Monitoramento_Base_somente_Said!$A:$J,8,FALSE),0)</f>
        <v>4283184</v>
      </c>
      <c r="F2522" s="18">
        <f>IFERROR(VLOOKUP(A2522,[1]Monitoramento_Base_somente_Said!$A:$J,9,FALSE),0)</f>
        <v>6655</v>
      </c>
      <c r="G2522" s="18">
        <f>IFERROR(VLOOKUP(A2522,[1]Monitoramento_Base_somente_Said!$A:$J,10,FALSE),0)</f>
        <v>2323447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Sim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186773</v>
      </c>
      <c r="E2523" s="18">
        <f>IFERROR(VLOOKUP(A2523,[1]Monitoramento_Base_somente_Said!$A:$J,8,FALSE),0)</f>
        <v>42267788</v>
      </c>
      <c r="F2523" s="18">
        <f>IFERROR(VLOOKUP(A2523,[1]Monitoramento_Base_somente_Said!$A:$J,9,FALSE),0)</f>
        <v>2</v>
      </c>
      <c r="G2523" s="18">
        <f>IFERROR(VLOOKUP(A2523,[1]Monitoramento_Base_somente_Said!$A:$J,10,FALSE),0)</f>
        <v>20958108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Sim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16112909</v>
      </c>
      <c r="F2524" s="18">
        <f>IFERROR(VLOOKUP(A2524,[1]Monitoramento_Base_somente_Said!$A:$J,9,FALSE),0)</f>
        <v>21183</v>
      </c>
      <c r="G2524" s="18">
        <f>IFERROR(VLOOKUP(A2524,[1]Monitoramento_Base_somente_Said!$A:$J,10,FALSE),0)</f>
        <v>7305955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Sim</v>
      </c>
      <c r="Y2524" s="18" t="str">
        <f t="shared" si="240"/>
        <v>Sim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111332</v>
      </c>
      <c r="E2525" s="18">
        <f>IFERROR(VLOOKUP(A2525,[1]Monitoramento_Base_somente_Said!$A:$J,8,FALSE),0)</f>
        <v>10881357</v>
      </c>
      <c r="F2525" s="18">
        <f>IFERROR(VLOOKUP(A2525,[1]Monitoramento_Base_somente_Said!$A:$J,9,FALSE),0)</f>
        <v>30251</v>
      </c>
      <c r="G2525" s="18">
        <f>IFERROR(VLOOKUP(A2525,[1]Monitoramento_Base_somente_Said!$A:$J,10,FALSE),0)</f>
        <v>5047528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Sim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28830</v>
      </c>
      <c r="E2526" s="18">
        <f>IFERROR(VLOOKUP(A2526,[1]Monitoramento_Base_somente_Said!$A:$J,8,FALSE),0)</f>
        <v>187975483</v>
      </c>
      <c r="F2526" s="18">
        <f>IFERROR(VLOOKUP(A2526,[1]Monitoramento_Base_somente_Said!$A:$J,9,FALSE),0)</f>
        <v>984936</v>
      </c>
      <c r="G2526" s="18">
        <f>IFERROR(VLOOKUP(A2526,[1]Monitoramento_Base_somente_Said!$A:$J,10,FALSE),0)</f>
        <v>118096895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Sim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108045</v>
      </c>
      <c r="E2527" s="18">
        <f>IFERROR(VLOOKUP(A2527,[1]Monitoramento_Base_somente_Said!$A:$J,8,FALSE),0)</f>
        <v>13748526</v>
      </c>
      <c r="F2527" s="18">
        <f>IFERROR(VLOOKUP(A2527,[1]Monitoramento_Base_somente_Said!$A:$J,9,FALSE),0)</f>
        <v>39456</v>
      </c>
      <c r="G2527" s="18">
        <f>IFERROR(VLOOKUP(A2527,[1]Monitoramento_Base_somente_Said!$A:$J,10,FALSE),0)</f>
        <v>7625961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Sim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11719</v>
      </c>
      <c r="E2528" s="18">
        <f>IFERROR(VLOOKUP(A2528,[1]Monitoramento_Base_somente_Said!$A:$J,8,FALSE),0)</f>
        <v>9811450</v>
      </c>
      <c r="F2528" s="18">
        <f>IFERROR(VLOOKUP(A2528,[1]Monitoramento_Base_somente_Said!$A:$J,9,FALSE),0)</f>
        <v>74252</v>
      </c>
      <c r="G2528" s="18">
        <f>IFERROR(VLOOKUP(A2528,[1]Monitoramento_Base_somente_Said!$A:$J,10,FALSE),0)</f>
        <v>4703857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Sim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98919</v>
      </c>
      <c r="E2529" s="18">
        <f>IFERROR(VLOOKUP(A2529,[1]Monitoramento_Base_somente_Said!$A:$J,8,FALSE),0)</f>
        <v>51383523</v>
      </c>
      <c r="F2529" s="18">
        <f>IFERROR(VLOOKUP(A2529,[1]Monitoramento_Base_somente_Said!$A:$J,9,FALSE),0)</f>
        <v>74457</v>
      </c>
      <c r="G2529" s="18">
        <f>IFERROR(VLOOKUP(A2529,[1]Monitoramento_Base_somente_Said!$A:$J,10,FALSE),0)</f>
        <v>23194661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Sim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68776</v>
      </c>
      <c r="E2530" s="18">
        <f>IFERROR(VLOOKUP(A2530,[1]Monitoramento_Base_somente_Said!$A:$J,8,FALSE),0)</f>
        <v>55798695</v>
      </c>
      <c r="F2530" s="18">
        <f>IFERROR(VLOOKUP(A2530,[1]Monitoramento_Base_somente_Said!$A:$J,9,FALSE),0)</f>
        <v>70998</v>
      </c>
      <c r="G2530" s="18">
        <f>IFERROR(VLOOKUP(A2530,[1]Monitoramento_Base_somente_Said!$A:$J,10,FALSE),0)</f>
        <v>25533998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Sim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25806</v>
      </c>
      <c r="E2531" s="18">
        <f>IFERROR(VLOOKUP(A2531,[1]Monitoramento_Base_somente_Said!$A:$J,8,FALSE),0)</f>
        <v>54721485</v>
      </c>
      <c r="F2531" s="18">
        <f>IFERROR(VLOOKUP(A2531,[1]Monitoramento_Base_somente_Said!$A:$J,9,FALSE),0)</f>
        <v>25513</v>
      </c>
      <c r="G2531" s="18">
        <f>IFERROR(VLOOKUP(A2531,[1]Monitoramento_Base_somente_Said!$A:$J,10,FALSE),0)</f>
        <v>25079894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Sim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54684</v>
      </c>
      <c r="E2532" s="18">
        <f>IFERROR(VLOOKUP(A2532,[1]Monitoramento_Base_somente_Said!$A:$J,8,FALSE),0)</f>
        <v>46101160</v>
      </c>
      <c r="F2532" s="18">
        <f>IFERROR(VLOOKUP(A2532,[1]Monitoramento_Base_somente_Said!$A:$J,9,FALSE),0)</f>
        <v>74449</v>
      </c>
      <c r="G2532" s="18">
        <f>IFERROR(VLOOKUP(A2532,[1]Monitoramento_Base_somente_Said!$A:$J,10,FALSE),0)</f>
        <v>20495046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Sim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29551</v>
      </c>
      <c r="E2533" s="18">
        <f>IFERROR(VLOOKUP(A2533,[1]Monitoramento_Base_somente_Said!$A:$J,8,FALSE),0)</f>
        <v>32383303</v>
      </c>
      <c r="F2533" s="18">
        <f>IFERROR(VLOOKUP(A2533,[1]Monitoramento_Base_somente_Said!$A:$J,9,FALSE),0)</f>
        <v>33858</v>
      </c>
      <c r="G2533" s="18">
        <f>IFERROR(VLOOKUP(A2533,[1]Monitoramento_Base_somente_Said!$A:$J,10,FALSE),0)</f>
        <v>15809776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Sim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261009</v>
      </c>
      <c r="E2534" s="18">
        <f>IFERROR(VLOOKUP(A2534,[1]Monitoramento_Base_somente_Said!$A:$J,8,FALSE),0)</f>
        <v>99914010</v>
      </c>
      <c r="F2534" s="18">
        <f>IFERROR(VLOOKUP(A2534,[1]Monitoramento_Base_somente_Said!$A:$J,9,FALSE),0)</f>
        <v>180004</v>
      </c>
      <c r="G2534" s="18">
        <f>IFERROR(VLOOKUP(A2534,[1]Monitoramento_Base_somente_Said!$A:$J,10,FALSE),0)</f>
        <v>44819509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Sim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26035056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12354046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Sim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5235</v>
      </c>
      <c r="E2537" s="18">
        <f>IFERROR(VLOOKUP(A2537,[1]Monitoramento_Base_somente_Said!$A:$J,8,FALSE),0)</f>
        <v>295991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90936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Sim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20198</v>
      </c>
      <c r="E2538" s="18">
        <f>IFERROR(VLOOKUP(A2538,[1]Monitoramento_Base_somente_Said!$A:$J,8,FALSE),0)</f>
        <v>21009821</v>
      </c>
      <c r="F2538" s="18">
        <f>IFERROR(VLOOKUP(A2538,[1]Monitoramento_Base_somente_Said!$A:$J,9,FALSE),0)</f>
        <v>785</v>
      </c>
      <c r="G2538" s="18">
        <f>IFERROR(VLOOKUP(A2538,[1]Monitoramento_Base_somente_Said!$A:$J,10,FALSE),0)</f>
        <v>9667247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Sim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32339</v>
      </c>
      <c r="E2539" s="18">
        <f>IFERROR(VLOOKUP(A2539,[1]Monitoramento_Base_somente_Said!$A:$J,8,FALSE),0)</f>
        <v>8934840</v>
      </c>
      <c r="F2539" s="18">
        <f>IFERROR(VLOOKUP(A2539,[1]Monitoramento_Base_somente_Said!$A:$J,9,FALSE),0)</f>
        <v>39119</v>
      </c>
      <c r="G2539" s="18">
        <f>IFERROR(VLOOKUP(A2539,[1]Monitoramento_Base_somente_Said!$A:$J,10,FALSE),0)</f>
        <v>3977825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Sim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4004</v>
      </c>
      <c r="E2540" s="18">
        <f>IFERROR(VLOOKUP(A2540,[1]Monitoramento_Base_somente_Said!$A:$J,8,FALSE),0)</f>
        <v>716721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299984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Sim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82358</v>
      </c>
      <c r="E2541" s="18">
        <f>IFERROR(VLOOKUP(A2541,[1]Monitoramento_Base_somente_Said!$A:$J,8,FALSE),0)</f>
        <v>10607415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6072517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Sim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3319</v>
      </c>
      <c r="E2542" s="18">
        <f>IFERROR(VLOOKUP(A2542,[1]Monitoramento_Base_somente_Said!$A:$J,8,FALSE),0)</f>
        <v>11355040</v>
      </c>
      <c r="F2542" s="18">
        <f>IFERROR(VLOOKUP(A2542,[1]Monitoramento_Base_somente_Said!$A:$J,9,FALSE),0)</f>
        <v>4857</v>
      </c>
      <c r="G2542" s="18">
        <f>IFERROR(VLOOKUP(A2542,[1]Monitoramento_Base_somente_Said!$A:$J,10,FALSE),0)</f>
        <v>5156469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Sim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24680</v>
      </c>
      <c r="E2543" s="18">
        <f>IFERROR(VLOOKUP(A2543,[1]Monitoramento_Base_somente_Said!$A:$J,8,FALSE),0)</f>
        <v>22658838</v>
      </c>
      <c r="F2543" s="18">
        <f>IFERROR(VLOOKUP(A2543,[1]Monitoramento_Base_somente_Said!$A:$J,9,FALSE),0)</f>
        <v>328109</v>
      </c>
      <c r="G2543" s="18">
        <f>IFERROR(VLOOKUP(A2543,[1]Monitoramento_Base_somente_Said!$A:$J,10,FALSE),0)</f>
        <v>15237806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Sim</v>
      </c>
      <c r="Y2543" s="18" t="str">
        <f t="shared" si="240"/>
        <v>Sim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76823</v>
      </c>
      <c r="E2544" s="18">
        <f>IFERROR(VLOOKUP(A2544,[1]Monitoramento_Base_somente_Said!$A:$J,8,FALSE),0)</f>
        <v>14177474</v>
      </c>
      <c r="F2544" s="18">
        <f>IFERROR(VLOOKUP(A2544,[1]Monitoramento_Base_somente_Said!$A:$J,9,FALSE),0)</f>
        <v>11385</v>
      </c>
      <c r="G2544" s="18">
        <f>IFERROR(VLOOKUP(A2544,[1]Monitoramento_Base_somente_Said!$A:$J,10,FALSE),0)</f>
        <v>5612595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Sim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23948</v>
      </c>
      <c r="E2545" s="18">
        <f>IFERROR(VLOOKUP(A2545,[1]Monitoramento_Base_somente_Said!$A:$J,8,FALSE),0)</f>
        <v>32716897</v>
      </c>
      <c r="F2545" s="18">
        <f>IFERROR(VLOOKUP(A2545,[1]Monitoramento_Base_somente_Said!$A:$J,9,FALSE),0)</f>
        <v>5728</v>
      </c>
      <c r="G2545" s="18">
        <f>IFERROR(VLOOKUP(A2545,[1]Monitoramento_Base_somente_Said!$A:$J,10,FALSE),0)</f>
        <v>20122315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Sim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4041390</v>
      </c>
      <c r="E2546" s="18">
        <f>IFERROR(VLOOKUP(A2546,[1]Monitoramento_Base_somente_Said!$A:$J,8,FALSE),0)</f>
        <v>747262716</v>
      </c>
      <c r="F2546" s="18">
        <f>IFERROR(VLOOKUP(A2546,[1]Monitoramento_Base_somente_Said!$A:$J,9,FALSE),0)</f>
        <v>5240037</v>
      </c>
      <c r="G2546" s="18">
        <f>IFERROR(VLOOKUP(A2546,[1]Monitoramento_Base_somente_Said!$A:$J,10,FALSE),0)</f>
        <v>313524320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Sim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20845</v>
      </c>
      <c r="E2547" s="18">
        <f>IFERROR(VLOOKUP(A2547,[1]Monitoramento_Base_somente_Said!$A:$J,8,FALSE),0)</f>
        <v>17125949</v>
      </c>
      <c r="F2547" s="18">
        <f>IFERROR(VLOOKUP(A2547,[1]Monitoramento_Base_somente_Said!$A:$J,9,FALSE),0)</f>
        <v>800</v>
      </c>
      <c r="G2547" s="18">
        <f>IFERROR(VLOOKUP(A2547,[1]Monitoramento_Base_somente_Said!$A:$J,10,FALSE),0)</f>
        <v>7846064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Sim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14045789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6193006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Sim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36000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16800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Sim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5906</v>
      </c>
      <c r="E2550" s="18">
        <f>IFERROR(VLOOKUP(A2550,[1]Monitoramento_Base_somente_Said!$A:$J,8,FALSE),0)</f>
        <v>4043734</v>
      </c>
      <c r="F2550" s="18">
        <f>IFERROR(VLOOKUP(A2550,[1]Monitoramento_Base_somente_Said!$A:$J,9,FALSE),0)</f>
        <v>3307</v>
      </c>
      <c r="G2550" s="18">
        <f>IFERROR(VLOOKUP(A2550,[1]Monitoramento_Base_somente_Said!$A:$J,10,FALSE),0)</f>
        <v>2096579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Sim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61252</v>
      </c>
      <c r="E2551" s="18">
        <f>IFERROR(VLOOKUP(A2551,[1]Monitoramento_Base_somente_Said!$A:$J,8,FALSE),0)</f>
        <v>4305373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2345616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Sim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15152990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7070210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Sim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30563</v>
      </c>
      <c r="E2554" s="18">
        <f>IFERROR(VLOOKUP(A2554,[1]Monitoramento_Base_somente_Said!$A:$J,8,FALSE),0)</f>
        <v>4148679</v>
      </c>
      <c r="F2554" s="18">
        <f>IFERROR(VLOOKUP(A2554,[1]Monitoramento_Base_somente_Said!$A:$J,9,FALSE),0)</f>
        <v>99350</v>
      </c>
      <c r="G2554" s="18">
        <f>IFERROR(VLOOKUP(A2554,[1]Monitoramento_Base_somente_Said!$A:$J,10,FALSE),0)</f>
        <v>1953890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Sim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16315222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7591150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Sim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14547252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7073183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Sim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1065835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510189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Sim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1017630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474894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Sim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18314535</v>
      </c>
      <c r="F2559" s="18">
        <f>IFERROR(VLOOKUP(A2559,[1]Monitoramento_Base_somente_Said!$A:$J,9,FALSE),0)</f>
        <v>441</v>
      </c>
      <c r="G2559" s="18">
        <f>IFERROR(VLOOKUP(A2559,[1]Monitoramento_Base_somente_Said!$A:$J,10,FALSE),0)</f>
        <v>8200120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Sim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73783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71364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Sim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2030</v>
      </c>
      <c r="E2562" s="18">
        <f>IFERROR(VLOOKUP(A2562,[1]Monitoramento_Base_somente_Said!$A:$J,8,FALSE),0)</f>
        <v>700670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294808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Sim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10694005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4998132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Sim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16426830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7665854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Sim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433050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202090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Sim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205930980</v>
      </c>
      <c r="F2566" s="18">
        <f>IFERROR(VLOOKUP(A2566,[1]Monitoramento_Base_somente_Said!$A:$J,9,FALSE),0)</f>
        <v>201</v>
      </c>
      <c r="G2566" s="18">
        <f>IFERROR(VLOOKUP(A2566,[1]Monitoramento_Base_somente_Said!$A:$J,10,FALSE),0)</f>
        <v>96228927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Sim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3943110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1840118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Sim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11666994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5425182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Sim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49577</v>
      </c>
      <c r="E2570" s="18">
        <f>IFERROR(VLOOKUP(A2570,[1]Monitoramento_Base_somente_Said!$A:$J,8,FALSE),0)</f>
        <v>6493651</v>
      </c>
      <c r="F2570" s="18">
        <f>IFERROR(VLOOKUP(A2570,[1]Monitoramento_Base_somente_Said!$A:$J,9,FALSE),0)</f>
        <v>661</v>
      </c>
      <c r="G2570" s="18">
        <f>IFERROR(VLOOKUP(A2570,[1]Monitoramento_Base_somente_Said!$A:$J,10,FALSE),0)</f>
        <v>2630013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Sim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2280</v>
      </c>
      <c r="E2571" s="18">
        <f>IFERROR(VLOOKUP(A2571,[1]Monitoramento_Base_somente_Said!$A:$J,8,FALSE),0)</f>
        <v>12547340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5727750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Sim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36487</v>
      </c>
      <c r="E2572" s="18">
        <f>IFERROR(VLOOKUP(A2572,[1]Monitoramento_Base_somente_Said!$A:$J,8,FALSE),0)</f>
        <v>16699068</v>
      </c>
      <c r="F2572" s="18">
        <f>IFERROR(VLOOKUP(A2572,[1]Monitoramento_Base_somente_Said!$A:$J,9,FALSE),0)</f>
        <v>22086</v>
      </c>
      <c r="G2572" s="18">
        <f>IFERROR(VLOOKUP(A2572,[1]Monitoramento_Base_somente_Said!$A:$J,10,FALSE),0)</f>
        <v>9167722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Sim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10</v>
      </c>
      <c r="E2574" s="18">
        <f>IFERROR(VLOOKUP(A2574,[1]Monitoramento_Base_somente_Said!$A:$J,8,FALSE),0)</f>
        <v>2168068</v>
      </c>
      <c r="F2574" s="18">
        <f>IFERROR(VLOOKUP(A2574,[1]Monitoramento_Base_somente_Said!$A:$J,9,FALSE),0)</f>
        <v>48</v>
      </c>
      <c r="G2574" s="18">
        <f>IFERROR(VLOOKUP(A2574,[1]Monitoramento_Base_somente_Said!$A:$J,10,FALSE),0)</f>
        <v>830500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Sim</v>
      </c>
      <c r="Y2574" s="18" t="str">
        <f t="shared" si="246"/>
        <v>Sim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9983400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4658920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Sim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37421610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17463418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Sim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5077454</v>
      </c>
      <c r="F2579" s="18">
        <f>IFERROR(VLOOKUP(A2579,[1]Monitoramento_Base_somente_Said!$A:$J,9,FALSE),0)</f>
        <v>1380</v>
      </c>
      <c r="G2579" s="18">
        <f>IFERROR(VLOOKUP(A2579,[1]Monitoramento_Base_somente_Said!$A:$J,10,FALSE),0)</f>
        <v>2075651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Sim</v>
      </c>
      <c r="Y2579" s="18" t="str">
        <f t="shared" si="246"/>
        <v>Sim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5281787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2250537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Sim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175435</v>
      </c>
      <c r="E2581" s="18">
        <f>IFERROR(VLOOKUP(A2581,[1]Monitoramento_Base_somente_Said!$A:$J,8,FALSE),0)</f>
        <v>5726318</v>
      </c>
      <c r="F2581" s="18">
        <f>IFERROR(VLOOKUP(A2581,[1]Monitoramento_Base_somente_Said!$A:$J,9,FALSE),0)</f>
        <v>17210</v>
      </c>
      <c r="G2581" s="18">
        <f>IFERROR(VLOOKUP(A2581,[1]Monitoramento_Base_somente_Said!$A:$J,10,FALSE),0)</f>
        <v>2838457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Sim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61154</v>
      </c>
      <c r="E2582" s="18">
        <f>IFERROR(VLOOKUP(A2582,[1]Monitoramento_Base_somente_Said!$A:$J,8,FALSE),0)</f>
        <v>6227329</v>
      </c>
      <c r="F2582" s="18">
        <f>IFERROR(VLOOKUP(A2582,[1]Monitoramento_Base_somente_Said!$A:$J,9,FALSE),0)</f>
        <v>14127</v>
      </c>
      <c r="G2582" s="18">
        <f>IFERROR(VLOOKUP(A2582,[1]Monitoramento_Base_somente_Said!$A:$J,10,FALSE),0)</f>
        <v>3068532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Sim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5856372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2720592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Sim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7605</v>
      </c>
      <c r="E2585" s="18">
        <f>IFERROR(VLOOKUP(A2585,[1]Monitoramento_Base_somente_Said!$A:$J,8,FALSE),0)</f>
        <v>8668708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3973092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Sim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324442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157070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Sim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3065749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1493016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Sim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2965020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1383676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Sim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330740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647528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Sim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3860872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1786887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Sim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796044</v>
      </c>
      <c r="E2592" s="18">
        <f>IFERROR(VLOOKUP(A2592,[1]Monitoramento_Base_somente_Said!$A:$J,8,FALSE),0)</f>
        <v>15741072</v>
      </c>
      <c r="F2592" s="18">
        <f>IFERROR(VLOOKUP(A2592,[1]Monitoramento_Base_somente_Said!$A:$J,9,FALSE),0)</f>
        <v>648</v>
      </c>
      <c r="G2592" s="18">
        <f>IFERROR(VLOOKUP(A2592,[1]Monitoramento_Base_somente_Said!$A:$J,10,FALSE),0)</f>
        <v>5242285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Sim</v>
      </c>
      <c r="Y2592" s="18" t="str">
        <f t="shared" si="246"/>
        <v>Sim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17724</v>
      </c>
      <c r="E2593" s="18">
        <f>IFERROR(VLOOKUP(A2593,[1]Monitoramento_Base_somente_Said!$A:$J,8,FALSE),0)</f>
        <v>780931</v>
      </c>
      <c r="F2593" s="18">
        <f>IFERROR(VLOOKUP(A2593,[1]Monitoramento_Base_somente_Said!$A:$J,9,FALSE),0)</f>
        <v>2327</v>
      </c>
      <c r="G2593" s="18">
        <f>IFERROR(VLOOKUP(A2593,[1]Monitoramento_Base_somente_Said!$A:$J,10,FALSE),0)</f>
        <v>185987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Sim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314222</v>
      </c>
      <c r="E2594" s="18">
        <f>IFERROR(VLOOKUP(A2594,[1]Monitoramento_Base_somente_Said!$A:$J,8,FALSE),0)</f>
        <v>71080593</v>
      </c>
      <c r="F2594" s="18">
        <f>IFERROR(VLOOKUP(A2594,[1]Monitoramento_Base_somente_Said!$A:$J,9,FALSE),0)</f>
        <v>13315</v>
      </c>
      <c r="G2594" s="18">
        <f>IFERROR(VLOOKUP(A2594,[1]Monitoramento_Base_somente_Said!$A:$J,10,FALSE),0)</f>
        <v>35036182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Sim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473</v>
      </c>
      <c r="E2595" s="18">
        <f>IFERROR(VLOOKUP(A2595,[1]Monitoramento_Base_somente_Said!$A:$J,8,FALSE),0)</f>
        <v>2650608</v>
      </c>
      <c r="F2595" s="18">
        <f>IFERROR(VLOOKUP(A2595,[1]Monitoramento_Base_somente_Said!$A:$J,9,FALSE),0)</f>
        <v>12497</v>
      </c>
      <c r="G2595" s="18">
        <f>IFERROR(VLOOKUP(A2595,[1]Monitoramento_Base_somente_Said!$A:$J,10,FALSE),0)</f>
        <v>1155156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Sim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11459467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5334686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Sim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303690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141722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Sim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355</v>
      </c>
      <c r="E2598" s="18">
        <f>IFERROR(VLOOKUP(A2598,[1]Monitoramento_Base_somente_Said!$A:$J,8,FALSE),0)</f>
        <v>749857</v>
      </c>
      <c r="F2598" s="18">
        <f>IFERROR(VLOOKUP(A2598,[1]Monitoramento_Base_somente_Said!$A:$J,9,FALSE),0)</f>
        <v>547</v>
      </c>
      <c r="G2598" s="18">
        <f>IFERROR(VLOOKUP(A2598,[1]Monitoramento_Base_somente_Said!$A:$J,10,FALSE),0)</f>
        <v>322409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Sim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14056980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6559924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Sim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6504600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3035480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Sim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11041864</v>
      </c>
      <c r="F2601" s="18">
        <f>IFERROR(VLOOKUP(A2601,[1]Monitoramento_Base_somente_Said!$A:$J,9,FALSE),0)</f>
        <v>1500</v>
      </c>
      <c r="G2601" s="18">
        <f>IFERROR(VLOOKUP(A2601,[1]Monitoramento_Base_somente_Said!$A:$J,10,FALSE),0)</f>
        <v>5086779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Sim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3008640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1404032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Sim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2073195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695478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Sim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16123260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7524188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Sim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2081</v>
      </c>
      <c r="E2605" s="18">
        <f>IFERROR(VLOOKUP(A2605,[1]Monitoramento_Base_somente_Said!$A:$J,8,FALSE),0)</f>
        <v>431205</v>
      </c>
      <c r="F2605" s="18">
        <f>IFERROR(VLOOKUP(A2605,[1]Monitoramento_Base_somente_Said!$A:$J,9,FALSE),0)</f>
        <v>1395</v>
      </c>
      <c r="G2605" s="18">
        <f>IFERROR(VLOOKUP(A2605,[1]Monitoramento_Base_somente_Said!$A:$J,10,FALSE),0)</f>
        <v>164466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Sim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346437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Sim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12306171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5738978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Sim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6244</v>
      </c>
      <c r="E2608" s="18">
        <f>IFERROR(VLOOKUP(A2608,[1]Monitoramento_Base_somente_Said!$A:$J,8,FALSE),0)</f>
        <v>646934</v>
      </c>
      <c r="F2608" s="18">
        <f>IFERROR(VLOOKUP(A2608,[1]Monitoramento_Base_somente_Said!$A:$J,9,FALSE),0)</f>
        <v>312</v>
      </c>
      <c r="G2608" s="18">
        <f>IFERROR(VLOOKUP(A2608,[1]Monitoramento_Base_somente_Said!$A:$J,10,FALSE),0)</f>
        <v>218773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Sim</v>
      </c>
      <c r="Y2608" s="18" t="str">
        <f t="shared" si="246"/>
        <v>Sim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6697382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3198426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Sim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3593173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1634586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Sim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9704040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4527656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Sim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25904610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12088818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Sim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4058</v>
      </c>
      <c r="E2613" s="18">
        <f>IFERROR(VLOOKUP(A2613,[1]Monitoramento_Base_somente_Said!$A:$J,8,FALSE),0)</f>
        <v>4896361</v>
      </c>
      <c r="F2613" s="18">
        <f>IFERROR(VLOOKUP(A2613,[1]Monitoramento_Base_somente_Said!$A:$J,9,FALSE),0)</f>
        <v>12880</v>
      </c>
      <c r="G2613" s="18">
        <f>IFERROR(VLOOKUP(A2613,[1]Monitoramento_Base_somente_Said!$A:$J,10,FALSE),0)</f>
        <v>2877095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Sim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7239211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3434917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Sim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2924744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1587320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Sim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2088836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843271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Sim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21805</v>
      </c>
      <c r="E2617" s="18">
        <f>IFERROR(VLOOKUP(A2617,[1]Monitoramento_Base_somente_Said!$A:$J,8,FALSE),0)</f>
        <v>66175281</v>
      </c>
      <c r="F2617" s="18">
        <f>IFERROR(VLOOKUP(A2617,[1]Monitoramento_Base_somente_Said!$A:$J,9,FALSE),0)</f>
        <v>2540</v>
      </c>
      <c r="G2617" s="18">
        <f>IFERROR(VLOOKUP(A2617,[1]Monitoramento_Base_somente_Said!$A:$J,10,FALSE),0)</f>
        <v>30790126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Sim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1655580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772604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Sim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7850276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3059714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Sim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3331610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1539314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Sim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2330</v>
      </c>
      <c r="E2621" s="18">
        <f>IFERROR(VLOOKUP(A2621,[1]Monitoramento_Base_somente_Said!$A:$J,8,FALSE),0)</f>
        <v>3066754</v>
      </c>
      <c r="F2621" s="18">
        <f>IFERROR(VLOOKUP(A2621,[1]Monitoramento_Base_somente_Said!$A:$J,9,FALSE),0)</f>
        <v>492</v>
      </c>
      <c r="G2621" s="18">
        <f>IFERROR(VLOOKUP(A2621,[1]Monitoramento_Base_somente_Said!$A:$J,10,FALSE),0)</f>
        <v>1563498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Sim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11822662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5527767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Sim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17096833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7971150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Sim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4556</v>
      </c>
      <c r="E2624" s="18">
        <f>IFERROR(VLOOKUP(A2624,[1]Monitoramento_Base_somente_Said!$A:$J,8,FALSE),0)</f>
        <v>2359117</v>
      </c>
      <c r="F2624" s="18">
        <f>IFERROR(VLOOKUP(A2624,[1]Monitoramento_Base_somente_Said!$A:$J,9,FALSE),0)</f>
        <v>10683</v>
      </c>
      <c r="G2624" s="18">
        <f>IFERROR(VLOOKUP(A2624,[1]Monitoramento_Base_somente_Said!$A:$J,10,FALSE),0)</f>
        <v>981029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Sim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1144838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1092574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Sim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5170470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2412886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Sim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22910835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10648138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Sim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5694646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2645234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Sim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6875430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3208534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Sim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6852</v>
      </c>
      <c r="E2630" s="18">
        <f>IFERROR(VLOOKUP(A2630,[1]Monitoramento_Base_somente_Said!$A:$J,8,FALSE),0)</f>
        <v>5511224</v>
      </c>
      <c r="F2630" s="18">
        <f>IFERROR(VLOOKUP(A2630,[1]Monitoramento_Base_somente_Said!$A:$J,9,FALSE),0)</f>
        <v>355</v>
      </c>
      <c r="G2630" s="18">
        <f>IFERROR(VLOOKUP(A2630,[1]Monitoramento_Base_somente_Said!$A:$J,10,FALSE),0)</f>
        <v>3186077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Sim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72120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33656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Sim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12197550</v>
      </c>
      <c r="F2632" s="18">
        <f>IFERROR(VLOOKUP(A2632,[1]Monitoramento_Base_somente_Said!$A:$J,9,FALSE),0)</f>
        <v>2000</v>
      </c>
      <c r="G2632" s="18">
        <f>IFERROR(VLOOKUP(A2632,[1]Monitoramento_Base_somente_Said!$A:$J,10,FALSE),0)</f>
        <v>5676190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Sim</v>
      </c>
      <c r="Y2632" s="18" t="str">
        <f t="shared" si="252"/>
        <v>Sim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10433726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5571644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Sim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26009</v>
      </c>
      <c r="E2634" s="18">
        <f>IFERROR(VLOOKUP(A2634,[1]Monitoramento_Base_somente_Said!$A:$J,8,FALSE),0)</f>
        <v>6236728</v>
      </c>
      <c r="F2634" s="18">
        <f>IFERROR(VLOOKUP(A2634,[1]Monitoramento_Base_somente_Said!$A:$J,9,FALSE),0)</f>
        <v>4269</v>
      </c>
      <c r="G2634" s="18">
        <f>IFERROR(VLOOKUP(A2634,[1]Monitoramento_Base_somente_Said!$A:$J,10,FALSE),0)</f>
        <v>2773807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Sim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2347680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1050980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Sim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20540</v>
      </c>
      <c r="E2638" s="18">
        <f>IFERROR(VLOOKUP(A2638,[1]Monitoramento_Base_somente_Said!$A:$J,8,FALSE),0)</f>
        <v>2992529</v>
      </c>
      <c r="F2638" s="18">
        <f>IFERROR(VLOOKUP(A2638,[1]Monitoramento_Base_somente_Said!$A:$J,9,FALSE),0)</f>
        <v>37478</v>
      </c>
      <c r="G2638" s="18">
        <f>IFERROR(VLOOKUP(A2638,[1]Monitoramento_Base_somente_Said!$A:$J,10,FALSE),0)</f>
        <v>1868335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Sim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1194962</v>
      </c>
      <c r="F2639" s="18">
        <f>IFERROR(VLOOKUP(A2639,[1]Monitoramento_Base_somente_Said!$A:$J,9,FALSE),0)</f>
        <v>29380</v>
      </c>
      <c r="G2639" s="18">
        <f>IFERROR(VLOOKUP(A2639,[1]Monitoramento_Base_somente_Said!$A:$J,10,FALSE),0)</f>
        <v>540907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Sim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5821</v>
      </c>
      <c r="E2641" s="18">
        <f>IFERROR(VLOOKUP(A2641,[1]Monitoramento_Base_somente_Said!$A:$J,8,FALSE),0)</f>
        <v>12816866</v>
      </c>
      <c r="F2641" s="18">
        <f>IFERROR(VLOOKUP(A2641,[1]Monitoramento_Base_somente_Said!$A:$J,9,FALSE),0)</f>
        <v>528</v>
      </c>
      <c r="G2641" s="18">
        <f>IFERROR(VLOOKUP(A2641,[1]Monitoramento_Base_somente_Said!$A:$J,10,FALSE),0)</f>
        <v>6199416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Sim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2363560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1322231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Sim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2000</v>
      </c>
      <c r="E2643" s="18">
        <f>IFERROR(VLOOKUP(A2643,[1]Monitoramento_Base_somente_Said!$A:$J,8,FALSE),0)</f>
        <v>1364970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622202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Sim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5681220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2651236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Sim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1013</v>
      </c>
      <c r="E2645" s="18">
        <f>IFERROR(VLOOKUP(A2645,[1]Monitoramento_Base_somente_Said!$A:$J,8,FALSE),0)</f>
        <v>9216425</v>
      </c>
      <c r="F2645" s="18">
        <f>IFERROR(VLOOKUP(A2645,[1]Monitoramento_Base_somente_Said!$A:$J,9,FALSE),0)</f>
        <v>57</v>
      </c>
      <c r="G2645" s="18">
        <f>IFERROR(VLOOKUP(A2645,[1]Monitoramento_Base_somente_Said!$A:$J,10,FALSE),0)</f>
        <v>3886211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Sim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3322062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1538992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Sim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56707</v>
      </c>
      <c r="E2647" s="18">
        <f>IFERROR(VLOOKUP(A2647,[1]Monitoramento_Base_somente_Said!$A:$J,8,FALSE),0)</f>
        <v>8240757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3658439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Sim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2056410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959658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Sim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4601</v>
      </c>
      <c r="E2649" s="18">
        <f>IFERROR(VLOOKUP(A2649,[1]Monitoramento_Base_somente_Said!$A:$J,8,FALSE),0)</f>
        <v>2725988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2276413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Sim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762150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355670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Sim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13551643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6488061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Sim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5472480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2553824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Sim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1252</v>
      </c>
      <c r="E2653" s="18">
        <f>IFERROR(VLOOKUP(A2653,[1]Monitoramento_Base_somente_Said!$A:$J,8,FALSE),0)</f>
        <v>215793</v>
      </c>
      <c r="F2653" s="18">
        <f>IFERROR(VLOOKUP(A2653,[1]Monitoramento_Base_somente_Said!$A:$J,9,FALSE),0)</f>
        <v>944</v>
      </c>
      <c r="G2653" s="18">
        <f>IFERROR(VLOOKUP(A2653,[1]Monitoramento_Base_somente_Said!$A:$J,10,FALSE),0)</f>
        <v>87196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Sim</v>
      </c>
      <c r="Y2653" s="18" t="str">
        <f t="shared" si="252"/>
        <v>Sim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2066448</v>
      </c>
      <c r="F2655" s="18">
        <f>IFERROR(VLOOKUP(A2655,[1]Monitoramento_Base_somente_Said!$A:$J,9,FALSE),0)</f>
        <v>703</v>
      </c>
      <c r="G2655" s="18">
        <f>IFERROR(VLOOKUP(A2655,[1]Monitoramento_Base_somente_Said!$A:$J,10,FALSE),0)</f>
        <v>975572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Sim</v>
      </c>
      <c r="Y2655" s="18" t="str">
        <f t="shared" si="252"/>
        <v>Sim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1701156</v>
      </c>
      <c r="F2656" s="18">
        <f>IFERROR(VLOOKUP(A2656,[1]Monitoramento_Base_somente_Said!$A:$J,9,FALSE),0)</f>
        <v>20447</v>
      </c>
      <c r="G2656" s="18">
        <f>IFERROR(VLOOKUP(A2656,[1]Monitoramento_Base_somente_Said!$A:$J,10,FALSE),0)</f>
        <v>898185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Sim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1758300</v>
      </c>
      <c r="F2657" s="18">
        <f>IFERROR(VLOOKUP(A2657,[1]Monitoramento_Base_somente_Said!$A:$J,9,FALSE),0)</f>
        <v>15320</v>
      </c>
      <c r="G2657" s="18">
        <f>IFERROR(VLOOKUP(A2657,[1]Monitoramento_Base_somente_Said!$A:$J,10,FALSE),0)</f>
        <v>953406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Sim</v>
      </c>
      <c r="Y2657" s="18" t="str">
        <f t="shared" si="252"/>
        <v>Sim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50409</v>
      </c>
      <c r="E2658" s="18">
        <f>IFERROR(VLOOKUP(A2658,[1]Monitoramento_Base_somente_Said!$A:$J,8,FALSE),0)</f>
        <v>2852020</v>
      </c>
      <c r="F2658" s="18">
        <f>IFERROR(VLOOKUP(A2658,[1]Monitoramento_Base_somente_Said!$A:$J,9,FALSE),0)</f>
        <v>2747</v>
      </c>
      <c r="G2658" s="18">
        <f>IFERROR(VLOOKUP(A2658,[1]Monitoramento_Base_somente_Said!$A:$J,10,FALSE),0)</f>
        <v>872972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Sim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12150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5670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Sim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28270021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13714064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Sim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679142</v>
      </c>
      <c r="F2662" s="18">
        <f>IFERROR(VLOOKUP(A2662,[1]Monitoramento_Base_somente_Said!$A:$J,9,FALSE),0)</f>
        <v>1570</v>
      </c>
      <c r="G2662" s="18">
        <f>IFERROR(VLOOKUP(A2662,[1]Monitoramento_Base_somente_Said!$A:$J,10,FALSE),0)</f>
        <v>500514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Sim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2382</v>
      </c>
      <c r="E2664" s="18">
        <f>IFERROR(VLOOKUP(A2664,[1]Monitoramento_Base_somente_Said!$A:$J,8,FALSE),0)</f>
        <v>1204794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640845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Sim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10062390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4695782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Sim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8032240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3739708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Sim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2024</v>
      </c>
      <c r="E2667" s="18">
        <f>IFERROR(VLOOKUP(A2667,[1]Monitoramento_Base_somente_Said!$A:$J,8,FALSE),0)</f>
        <v>580610</v>
      </c>
      <c r="F2667" s="18">
        <f>IFERROR(VLOOKUP(A2667,[1]Monitoramento_Base_somente_Said!$A:$J,9,FALSE),0)</f>
        <v>2366</v>
      </c>
      <c r="G2667" s="18">
        <f>IFERROR(VLOOKUP(A2667,[1]Monitoramento_Base_somente_Said!$A:$J,10,FALSE),0)</f>
        <v>257088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Sim</v>
      </c>
      <c r="Y2667" s="18" t="str">
        <f t="shared" si="252"/>
        <v>Sim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11585926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6637056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Sim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1000620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466956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Sim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145590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67942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Sim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6504861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2991786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Sim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1208160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563808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Sim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7058693</v>
      </c>
      <c r="F2673" s="18">
        <f>IFERROR(VLOOKUP(A2673,[1]Monitoramento_Base_somente_Said!$A:$J,9,FALSE),0)</f>
        <v>1230</v>
      </c>
      <c r="G2673" s="18">
        <f>IFERROR(VLOOKUP(A2673,[1]Monitoramento_Base_somente_Said!$A:$J,10,FALSE),0)</f>
        <v>3571815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Sim</v>
      </c>
      <c r="Y2673" s="18" t="str">
        <f t="shared" si="252"/>
        <v>Sim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9818</v>
      </c>
      <c r="E2674" s="18">
        <f>IFERROR(VLOOKUP(A2674,[1]Monitoramento_Base_somente_Said!$A:$J,8,FALSE),0)</f>
        <v>707744</v>
      </c>
      <c r="F2674" s="18">
        <f>IFERROR(VLOOKUP(A2674,[1]Monitoramento_Base_somente_Said!$A:$J,9,FALSE),0)</f>
        <v>5398</v>
      </c>
      <c r="G2674" s="18">
        <f>IFERROR(VLOOKUP(A2674,[1]Monitoramento_Base_somente_Said!$A:$J,10,FALSE),0)</f>
        <v>313118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Sim</v>
      </c>
      <c r="Y2674" s="18" t="str">
        <f t="shared" si="252"/>
        <v>Sim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868098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789821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Sim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5855</v>
      </c>
      <c r="E2678" s="18">
        <f>IFERROR(VLOOKUP(A2678,[1]Monitoramento_Base_somente_Said!$A:$J,8,FALSE),0)</f>
        <v>1208223</v>
      </c>
      <c r="F2678" s="18">
        <f>IFERROR(VLOOKUP(A2678,[1]Monitoramento_Base_somente_Said!$A:$J,9,FALSE),0)</f>
        <v>3889</v>
      </c>
      <c r="G2678" s="18">
        <f>IFERROR(VLOOKUP(A2678,[1]Monitoramento_Base_somente_Said!$A:$J,10,FALSE),0)</f>
        <v>454204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Sim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12370695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5762064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Sim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32575</v>
      </c>
      <c r="E2680" s="18">
        <f>IFERROR(VLOOKUP(A2680,[1]Monitoramento_Base_somente_Said!$A:$J,8,FALSE),0)</f>
        <v>1427351</v>
      </c>
      <c r="F2680" s="18">
        <f>IFERROR(VLOOKUP(A2680,[1]Monitoramento_Base_somente_Said!$A:$J,9,FALSE),0)</f>
        <v>11723</v>
      </c>
      <c r="G2680" s="18">
        <f>IFERROR(VLOOKUP(A2680,[1]Monitoramento_Base_somente_Said!$A:$J,10,FALSE),0)</f>
        <v>710595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Sim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35894</v>
      </c>
      <c r="E2681" s="18">
        <f>IFERROR(VLOOKUP(A2681,[1]Monitoramento_Base_somente_Said!$A:$J,8,FALSE),0)</f>
        <v>1634420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357980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Sim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2823083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1276069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Sim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123498</v>
      </c>
      <c r="E2683" s="18">
        <f>IFERROR(VLOOKUP(A2683,[1]Monitoramento_Base_somente_Said!$A:$J,8,FALSE),0)</f>
        <v>5148179</v>
      </c>
      <c r="F2683" s="18">
        <f>IFERROR(VLOOKUP(A2683,[1]Monitoramento_Base_somente_Said!$A:$J,9,FALSE),0)</f>
        <v>81418</v>
      </c>
      <c r="G2683" s="18">
        <f>IFERROR(VLOOKUP(A2683,[1]Monitoramento_Base_somente_Said!$A:$J,10,FALSE),0)</f>
        <v>3197593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Sim</v>
      </c>
      <c r="Y2683" s="18" t="str">
        <f t="shared" si="252"/>
        <v>Sim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1762</v>
      </c>
      <c r="E2684" s="18">
        <f>IFERROR(VLOOKUP(A2684,[1]Monitoramento_Base_somente_Said!$A:$J,8,FALSE),0)</f>
        <v>1240434</v>
      </c>
      <c r="F2684" s="18">
        <f>IFERROR(VLOOKUP(A2684,[1]Monitoramento_Base_somente_Said!$A:$J,9,FALSE),0)</f>
        <v>1687</v>
      </c>
      <c r="G2684" s="18">
        <f>IFERROR(VLOOKUP(A2684,[1]Monitoramento_Base_somente_Said!$A:$J,10,FALSE),0)</f>
        <v>606178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Sim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21118865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9851114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Sim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1286550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600390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Sim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9322410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4350458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Sim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30000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14000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Sim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486414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217672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Sim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144955</v>
      </c>
      <c r="E2691" s="18">
        <f>IFERROR(VLOOKUP(A2691,[1]Monitoramento_Base_somente_Said!$A:$J,8,FALSE),0)</f>
        <v>26664831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13656831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Sim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2518800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1175440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Sim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194</v>
      </c>
      <c r="E2693" s="18">
        <f>IFERROR(VLOOKUP(A2693,[1]Monitoramento_Base_somente_Said!$A:$J,8,FALSE),0)</f>
        <v>16964656</v>
      </c>
      <c r="F2693" s="18">
        <f>IFERROR(VLOOKUP(A2693,[1]Monitoramento_Base_somente_Said!$A:$J,9,FALSE),0)</f>
        <v>62</v>
      </c>
      <c r="G2693" s="18">
        <f>IFERROR(VLOOKUP(A2693,[1]Monitoramento_Base_somente_Said!$A:$J,10,FALSE),0)</f>
        <v>8440860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Sim</v>
      </c>
      <c r="Y2693" s="18" t="str">
        <f t="shared" si="252"/>
        <v>Sim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5175029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2236018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Sim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21462</v>
      </c>
      <c r="E2695" s="18">
        <f>IFERROR(VLOOKUP(A2695,[1]Monitoramento_Base_somente_Said!$A:$J,8,FALSE),0)</f>
        <v>15844073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7285705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Sim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10798</v>
      </c>
      <c r="E2696" s="18">
        <f>IFERROR(VLOOKUP(A2696,[1]Monitoramento_Base_somente_Said!$A:$J,8,FALSE),0)</f>
        <v>2236430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917622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Sim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541350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252630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Sim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603000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281400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Sim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7095251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3086960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Sim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7805789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3392939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Sim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13388672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5665035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Sim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3069675</v>
      </c>
      <c r="F2703" s="18">
        <f>IFERROR(VLOOKUP(A2703,[1]Monitoramento_Base_somente_Said!$A:$J,9,FALSE),0)</f>
        <v>58404</v>
      </c>
      <c r="G2703" s="18">
        <f>IFERROR(VLOOKUP(A2703,[1]Monitoramento_Base_somente_Said!$A:$J,10,FALSE),0)</f>
        <v>1904605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Sim</v>
      </c>
      <c r="Y2703" s="18" t="str">
        <f t="shared" si="258"/>
        <v>Sim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69510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32438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Sim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826710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383866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Sim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1058888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522816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Sim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3960150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1848070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Sim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13122960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6124048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Sim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40907524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18918244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Sim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867930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405034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Sim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8889411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5907994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Sim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619950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289310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Sim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2599824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1283857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Sim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2018112</v>
      </c>
      <c r="F2715" s="18">
        <f>IFERROR(VLOOKUP(A2715,[1]Monitoramento_Base_somente_Said!$A:$J,9,FALSE),0)</f>
        <v>64847</v>
      </c>
      <c r="G2715" s="18">
        <f>IFERROR(VLOOKUP(A2715,[1]Monitoramento_Base_somente_Said!$A:$J,10,FALSE),0)</f>
        <v>1539302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Sim</v>
      </c>
      <c r="Y2715" s="18" t="str">
        <f t="shared" si="258"/>
        <v>Sim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193236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90006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Sim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55923</v>
      </c>
      <c r="E2718" s="18">
        <f>IFERROR(VLOOKUP(A2718,[1]Monitoramento_Base_somente_Said!$A:$J,8,FALSE),0)</f>
        <v>14976896</v>
      </c>
      <c r="F2718" s="18">
        <f>IFERROR(VLOOKUP(A2718,[1]Monitoramento_Base_somente_Said!$A:$J,9,FALSE),0)</f>
        <v>7026</v>
      </c>
      <c r="G2718" s="18">
        <f>IFERROR(VLOOKUP(A2718,[1]Monitoramento_Base_somente_Said!$A:$J,10,FALSE),0)</f>
        <v>7171889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Sim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2298824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917082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Sim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1387500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647500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Sim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2688420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1248538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Sim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4807549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2181908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Sim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3306640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1963808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Sim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4930950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2301110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Sim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3696856</v>
      </c>
      <c r="F2726" s="18">
        <f>IFERROR(VLOOKUP(A2726,[1]Monitoramento_Base_somente_Said!$A:$J,9,FALSE),0)</f>
        <v>54907</v>
      </c>
      <c r="G2726" s="18">
        <f>IFERROR(VLOOKUP(A2726,[1]Monitoramento_Base_somente_Said!$A:$J,10,FALSE),0)</f>
        <v>5630860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Sim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7900</v>
      </c>
      <c r="G2727" s="18">
        <f>IFERROR(VLOOKUP(A2727,[1]Monitoramento_Base_somente_Said!$A:$J,10,FALSE),0)</f>
        <v>128857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Sim</v>
      </c>
      <c r="Y2727" s="18" t="str">
        <f t="shared" si="258"/>
        <v>Sim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778530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363314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Sim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4321200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2016560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Sim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5369217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2538543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Sim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5619</v>
      </c>
      <c r="E2732" s="18">
        <f>IFERROR(VLOOKUP(A2732,[1]Monitoramento_Base_somente_Said!$A:$J,8,FALSE),0)</f>
        <v>881157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543072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Sim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239656</v>
      </c>
      <c r="E2733" s="18">
        <f>IFERROR(VLOOKUP(A2733,[1]Monitoramento_Base_somente_Said!$A:$J,8,FALSE),0)</f>
        <v>2953024</v>
      </c>
      <c r="F2733" s="18">
        <f>IFERROR(VLOOKUP(A2733,[1]Monitoramento_Base_somente_Said!$A:$J,9,FALSE),0)</f>
        <v>5246</v>
      </c>
      <c r="G2733" s="18">
        <f>IFERROR(VLOOKUP(A2733,[1]Monitoramento_Base_somente_Said!$A:$J,10,FALSE),0)</f>
        <v>562706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Sim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1205</v>
      </c>
      <c r="E2734" s="18">
        <f>IFERROR(VLOOKUP(A2734,[1]Monitoramento_Base_somente_Said!$A:$J,8,FALSE),0)</f>
        <v>1190759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725086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Sim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Sim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353700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165060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Sim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1320</v>
      </c>
      <c r="E2736" s="18">
        <f>IFERROR(VLOOKUP(A2736,[1]Monitoramento_Base_somente_Said!$A:$J,8,FALSE),0)</f>
        <v>3294828</v>
      </c>
      <c r="F2736" s="18">
        <f>IFERROR(VLOOKUP(A2736,[1]Monitoramento_Base_somente_Said!$A:$J,9,FALSE),0)</f>
        <v>695</v>
      </c>
      <c r="G2736" s="18">
        <f>IFERROR(VLOOKUP(A2736,[1]Monitoramento_Base_somente_Said!$A:$J,10,FALSE),0)</f>
        <v>2148341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Sim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2537070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1183966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Sim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2379300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1110340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Sim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4079429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1955542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Sim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2718720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1268736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Sim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4716</v>
      </c>
      <c r="E2742" s="18">
        <f>IFERROR(VLOOKUP(A2742,[1]Monitoramento_Base_somente_Said!$A:$J,8,FALSE),0)</f>
        <v>796385</v>
      </c>
      <c r="F2742" s="18">
        <f>IFERROR(VLOOKUP(A2742,[1]Monitoramento_Base_somente_Said!$A:$J,9,FALSE),0)</f>
        <v>734</v>
      </c>
      <c r="G2742" s="18">
        <f>IFERROR(VLOOKUP(A2742,[1]Monitoramento_Base_somente_Said!$A:$J,10,FALSE),0)</f>
        <v>314015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Sim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12995269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5923831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Sim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116562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78342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Sim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3349560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1563128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Sim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150000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70000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Sim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34589</v>
      </c>
      <c r="E2747" s="18">
        <f>IFERROR(VLOOKUP(A2747,[1]Monitoramento_Base_somente_Said!$A:$J,8,FALSE),0)</f>
        <v>6868487</v>
      </c>
      <c r="F2747" s="18">
        <f>IFERROR(VLOOKUP(A2747,[1]Monitoramento_Base_somente_Said!$A:$J,9,FALSE),0)</f>
        <v>6486</v>
      </c>
      <c r="G2747" s="18">
        <f>IFERROR(VLOOKUP(A2747,[1]Monitoramento_Base_somente_Said!$A:$J,10,FALSE),0)</f>
        <v>2651136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Sim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21070230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9832774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Sim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8965325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4040124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Sim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84900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39620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Sim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929756</v>
      </c>
      <c r="R2751" s="18">
        <f>IFERROR(VLOOKUP(A2751,[3]Sheet1!$A:$H,8,FALSE),0)</f>
        <v>229</v>
      </c>
      <c r="S2751" s="18">
        <f>IFERROR(VLOOKUP(A2751,[3]Sheet1!$A:$I,9,FALSE),0)</f>
        <v>637363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Sim</v>
      </c>
      <c r="Y2751" s="18" t="str">
        <f t="shared" si="258"/>
        <v>Sim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4151340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1937292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Sim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2502566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1119782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Sim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5533677</v>
      </c>
      <c r="F2755" s="18">
        <f>IFERROR(VLOOKUP(A2755,[1]Monitoramento_Base_somente_Said!$A:$J,9,FALSE),0)</f>
        <v>135</v>
      </c>
      <c r="G2755" s="18">
        <f>IFERROR(VLOOKUP(A2755,[1]Monitoramento_Base_somente_Said!$A:$J,10,FALSE),0)</f>
        <v>2377687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Sim</v>
      </c>
      <c r="Y2755" s="18" t="str">
        <f t="shared" si="258"/>
        <v>Sim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4426410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2065658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Sim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728282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325442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Sim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3848</v>
      </c>
      <c r="E2759" s="18">
        <f>IFERROR(VLOOKUP(A2759,[1]Monitoramento_Base_somente_Said!$A:$J,8,FALSE),0)</f>
        <v>1924162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807176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Sim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Sim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2995629</v>
      </c>
      <c r="F2760" s="18">
        <f>IFERROR(VLOOKUP(A2760,[1]Monitoramento_Base_somente_Said!$A:$J,9,FALSE),0)</f>
        <v>1260</v>
      </c>
      <c r="G2760" s="18">
        <f>IFERROR(VLOOKUP(A2760,[1]Monitoramento_Base_somente_Said!$A:$J,10,FALSE),0)</f>
        <v>1697108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Sim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499393</v>
      </c>
      <c r="E2762" s="18">
        <f>IFERROR(VLOOKUP(A2762,[1]Monitoramento_Base_somente_Said!$A:$J,8,FALSE),0)</f>
        <v>78953430</v>
      </c>
      <c r="F2762" s="18">
        <f>IFERROR(VLOOKUP(A2762,[1]Monitoramento_Base_somente_Said!$A:$J,9,FALSE),0)</f>
        <v>301874</v>
      </c>
      <c r="G2762" s="18">
        <f>IFERROR(VLOOKUP(A2762,[1]Monitoramento_Base_somente_Said!$A:$J,10,FALSE),0)</f>
        <v>41255865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Sim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210676</v>
      </c>
      <c r="E2763" s="18">
        <f>IFERROR(VLOOKUP(A2763,[1]Monitoramento_Base_somente_Said!$A:$J,8,FALSE),0)</f>
        <v>60413930</v>
      </c>
      <c r="F2763" s="18">
        <f>IFERROR(VLOOKUP(A2763,[1]Monitoramento_Base_somente_Said!$A:$J,9,FALSE),0)</f>
        <v>68665</v>
      </c>
      <c r="G2763" s="18">
        <f>IFERROR(VLOOKUP(A2763,[1]Monitoramento_Base_somente_Said!$A:$J,10,FALSE),0)</f>
        <v>32620277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Sim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1287840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600992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Sim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11072267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5322756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Sim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6826818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3101064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Sim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18837429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8785644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Sim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2567</v>
      </c>
      <c r="E2768" s="18">
        <f>IFERROR(VLOOKUP(A2768,[1]Monitoramento_Base_somente_Said!$A:$J,8,FALSE),0)</f>
        <v>661946</v>
      </c>
      <c r="F2768" s="18">
        <f>IFERROR(VLOOKUP(A2768,[1]Monitoramento_Base_somente_Said!$A:$J,9,FALSE),0)</f>
        <v>1390</v>
      </c>
      <c r="G2768" s="18">
        <f>IFERROR(VLOOKUP(A2768,[1]Monitoramento_Base_somente_Said!$A:$J,10,FALSE),0)</f>
        <v>305718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Sim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4908078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2093612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Sim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13761</v>
      </c>
      <c r="E2770" s="18">
        <f>IFERROR(VLOOKUP(A2770,[1]Monitoramento_Base_somente_Said!$A:$J,8,FALSE),0)</f>
        <v>16705765</v>
      </c>
      <c r="F2770" s="18">
        <f>IFERROR(VLOOKUP(A2770,[1]Monitoramento_Base_somente_Said!$A:$J,9,FALSE),0)</f>
        <v>1939</v>
      </c>
      <c r="G2770" s="18">
        <f>IFERROR(VLOOKUP(A2770,[1]Monitoramento_Base_somente_Said!$A:$J,10,FALSE),0)</f>
        <v>7498252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Sim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137952</v>
      </c>
      <c r="E2771" s="18">
        <f>IFERROR(VLOOKUP(A2771,[1]Monitoramento_Base_somente_Said!$A:$J,8,FALSE),0)</f>
        <v>32453141</v>
      </c>
      <c r="F2771" s="18">
        <f>IFERROR(VLOOKUP(A2771,[1]Monitoramento_Base_somente_Said!$A:$J,9,FALSE),0)</f>
        <v>176822</v>
      </c>
      <c r="G2771" s="18">
        <f>IFERROR(VLOOKUP(A2771,[1]Monitoramento_Base_somente_Said!$A:$J,10,FALSE),0)</f>
        <v>14995654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Sim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8527650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3979570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Sim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62045310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28954478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678307</v>
      </c>
      <c r="Q2773" s="18">
        <f>IFERROR(VLOOKUP(A2773,[3]Sheet1!$A:$G,7,FALSE),0)</f>
        <v>69629780</v>
      </c>
      <c r="R2773" s="18">
        <f>IFERROR(VLOOKUP(A2773,[3]Sheet1!$A:$H,8,FALSE),0)</f>
        <v>361661</v>
      </c>
      <c r="S2773" s="18">
        <f>IFERROR(VLOOKUP(A2773,[3]Sheet1!$A:$I,9,FALSE),0)</f>
        <v>44178217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Sim</v>
      </c>
      <c r="Y2773" s="18" t="str">
        <f t="shared" si="264"/>
        <v>Sim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9089820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4241916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Sim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70199</v>
      </c>
      <c r="E2775" s="18">
        <f>IFERROR(VLOOKUP(A2775,[1]Monitoramento_Base_somente_Said!$A:$J,8,FALSE),0)</f>
        <v>21548643</v>
      </c>
      <c r="F2775" s="18">
        <f>IFERROR(VLOOKUP(A2775,[1]Monitoramento_Base_somente_Said!$A:$J,9,FALSE),0)</f>
        <v>40100</v>
      </c>
      <c r="G2775" s="18">
        <f>IFERROR(VLOOKUP(A2775,[1]Monitoramento_Base_somente_Said!$A:$J,10,FALSE),0)</f>
        <v>9232389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Sim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158390</v>
      </c>
      <c r="Q2776" s="18">
        <f>IFERROR(VLOOKUP(A2776,[3]Sheet1!$A:$G,7,FALSE),0)</f>
        <v>27683610</v>
      </c>
      <c r="R2776" s="18">
        <f>IFERROR(VLOOKUP(A2776,[3]Sheet1!$A:$H,8,FALSE),0)</f>
        <v>100727</v>
      </c>
      <c r="S2776" s="18">
        <f>IFERROR(VLOOKUP(A2776,[3]Sheet1!$A:$I,9,FALSE),0)</f>
        <v>14206856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Sim</v>
      </c>
      <c r="Y2776" s="18" t="str">
        <f t="shared" si="264"/>
        <v>Sim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44551</v>
      </c>
      <c r="E2777" s="18">
        <f>IFERROR(VLOOKUP(A2777,[1]Monitoramento_Base_somente_Said!$A:$J,8,FALSE),0)</f>
        <v>8498777</v>
      </c>
      <c r="F2777" s="18">
        <f>IFERROR(VLOOKUP(A2777,[1]Monitoramento_Base_somente_Said!$A:$J,9,FALSE),0)</f>
        <v>33411</v>
      </c>
      <c r="G2777" s="18">
        <f>IFERROR(VLOOKUP(A2777,[1]Monitoramento_Base_somente_Said!$A:$J,10,FALSE),0)</f>
        <v>4807949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Sim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4255170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1985746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9891</v>
      </c>
      <c r="Q2778" s="18">
        <f>IFERROR(VLOOKUP(A2778,[3]Sheet1!$A:$G,7,FALSE),0)</f>
        <v>0</v>
      </c>
      <c r="R2778" s="18">
        <f>IFERROR(VLOOKUP(A2778,[3]Sheet1!$A:$H,8,FALSE),0)</f>
        <v>7071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Sim</v>
      </c>
      <c r="Y2778" s="18" t="str">
        <f t="shared" si="264"/>
        <v>Sim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14618970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6822186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3298</v>
      </c>
      <c r="Q2779" s="18">
        <f>IFERROR(VLOOKUP(A2779,[3]Sheet1!$A:$G,7,FALSE),0)</f>
        <v>6137896</v>
      </c>
      <c r="R2779" s="18">
        <f>IFERROR(VLOOKUP(A2779,[3]Sheet1!$A:$H,8,FALSE),0)</f>
        <v>927</v>
      </c>
      <c r="S2779" s="18">
        <f>IFERROR(VLOOKUP(A2779,[3]Sheet1!$A:$I,9,FALSE),0)</f>
        <v>3592888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Sim</v>
      </c>
      <c r="Y2779" s="18" t="str">
        <f t="shared" si="264"/>
        <v>Sim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17102340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7981092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721</v>
      </c>
      <c r="Q2780" s="18">
        <f>IFERROR(VLOOKUP(A2780,[3]Sheet1!$A:$G,7,FALSE),0)</f>
        <v>12260478</v>
      </c>
      <c r="R2780" s="18">
        <f>IFERROR(VLOOKUP(A2780,[3]Sheet1!$A:$H,8,FALSE),0)</f>
        <v>846</v>
      </c>
      <c r="S2780" s="18">
        <f>IFERROR(VLOOKUP(A2780,[3]Sheet1!$A:$I,9,FALSE),0)</f>
        <v>5692955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Sim</v>
      </c>
      <c r="Y2780" s="18" t="str">
        <f t="shared" si="264"/>
        <v>Sim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3677</v>
      </c>
      <c r="Q2785" s="18">
        <f>IFERROR(VLOOKUP(A2785,[3]Sheet1!$A:$G,7,FALSE),0)</f>
        <v>8806692</v>
      </c>
      <c r="R2785" s="18">
        <f>IFERROR(VLOOKUP(A2785,[3]Sheet1!$A:$H,8,FALSE),0)</f>
        <v>200388</v>
      </c>
      <c r="S2785" s="18">
        <f>IFERROR(VLOOKUP(A2785,[3]Sheet1!$A:$I,9,FALSE),0)</f>
        <v>19687660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Sim</v>
      </c>
      <c r="Y2785" s="18" t="str">
        <f t="shared" si="264"/>
        <v>Sim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12154980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5672324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74543</v>
      </c>
      <c r="Q2786" s="18">
        <f>IFERROR(VLOOKUP(A2786,[3]Sheet1!$A:$G,7,FALSE),0)</f>
        <v>0</v>
      </c>
      <c r="R2786" s="18">
        <f>IFERROR(VLOOKUP(A2786,[3]Sheet1!$A:$H,8,FALSE),0)</f>
        <v>55836</v>
      </c>
      <c r="S2786" s="18">
        <f>IFERROR(VLOOKUP(A2786,[3]Sheet1!$A:$I,9,FALSE),0)</f>
        <v>2067150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Sim</v>
      </c>
      <c r="Y2786" s="18" t="str">
        <f t="shared" si="264"/>
        <v>Sim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75903060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35421428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Sim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50</v>
      </c>
      <c r="E2788" s="18">
        <f>IFERROR(VLOOKUP(A2788,[1]Monitoramento_Base_somente_Said!$A:$J,8,FALSE),0)</f>
        <v>16426423</v>
      </c>
      <c r="F2788" s="18">
        <f>IFERROR(VLOOKUP(A2788,[1]Monitoramento_Base_somente_Said!$A:$J,9,FALSE),0)</f>
        <v>15742</v>
      </c>
      <c r="G2788" s="18">
        <f>IFERROR(VLOOKUP(A2788,[1]Monitoramento_Base_somente_Said!$A:$J,10,FALSE),0)</f>
        <v>7229329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Sim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2261</v>
      </c>
      <c r="S2789" s="18">
        <f>IFERROR(VLOOKUP(A2789,[3]Sheet1!$A:$I,9,FALSE),0)</f>
        <v>478508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Sim</v>
      </c>
      <c r="Y2789" s="18" t="str">
        <f t="shared" si="264"/>
        <v>Sim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521756</v>
      </c>
      <c r="Q2790" s="18">
        <f>IFERROR(VLOOKUP(A2790,[3]Sheet1!$A:$G,7,FALSE),0)</f>
        <v>137168877</v>
      </c>
      <c r="R2790" s="18">
        <f>IFERROR(VLOOKUP(A2790,[3]Sheet1!$A:$H,8,FALSE),0)</f>
        <v>168739</v>
      </c>
      <c r="S2790" s="18">
        <f>IFERROR(VLOOKUP(A2790,[3]Sheet1!$A:$I,9,FALSE),0)</f>
        <v>66613168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Sim</v>
      </c>
      <c r="Y2790" s="18" t="str">
        <f t="shared" si="264"/>
        <v>Sim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8813683</v>
      </c>
      <c r="R2791" s="18">
        <f>IFERROR(VLOOKUP(A2791,[3]Sheet1!$A:$H,8,FALSE),0)</f>
        <v>0</v>
      </c>
      <c r="S2791" s="18">
        <f>IFERROR(VLOOKUP(A2791,[3]Sheet1!$A:$I,9,FALSE),0)</f>
        <v>4703318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Sim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256663</v>
      </c>
      <c r="Q2792" s="18">
        <f>IFERROR(VLOOKUP(A2792,[3]Sheet1!$A:$G,7,FALSE),0)</f>
        <v>19463444</v>
      </c>
      <c r="R2792" s="18">
        <f>IFERROR(VLOOKUP(A2792,[3]Sheet1!$A:$H,8,FALSE),0)</f>
        <v>11548</v>
      </c>
      <c r="S2792" s="18">
        <f>IFERROR(VLOOKUP(A2792,[3]Sheet1!$A:$I,9,FALSE),0)</f>
        <v>5760105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Sim</v>
      </c>
      <c r="Y2792" s="18" t="str">
        <f t="shared" si="264"/>
        <v>Sim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916200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427560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24</v>
      </c>
      <c r="Q2793" s="18">
        <f>IFERROR(VLOOKUP(A2793,[3]Sheet1!$A:$G,7,FALSE),0)</f>
        <v>3149418</v>
      </c>
      <c r="R2793" s="18">
        <f>IFERROR(VLOOKUP(A2793,[3]Sheet1!$A:$H,8,FALSE),0)</f>
        <v>32000</v>
      </c>
      <c r="S2793" s="18">
        <f>IFERROR(VLOOKUP(A2793,[3]Sheet1!$A:$I,9,FALSE),0)</f>
        <v>5850196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Sim</v>
      </c>
      <c r="Y2793" s="18" t="str">
        <f t="shared" si="264"/>
        <v>Sim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55473</v>
      </c>
      <c r="Q2794" s="18">
        <f>IFERROR(VLOOKUP(A2794,[3]Sheet1!$A:$G,7,FALSE),0)</f>
        <v>1596711</v>
      </c>
      <c r="R2794" s="18">
        <f>IFERROR(VLOOKUP(A2794,[3]Sheet1!$A:$H,8,FALSE),0)</f>
        <v>50069</v>
      </c>
      <c r="S2794" s="18">
        <f>IFERROR(VLOOKUP(A2794,[3]Sheet1!$A:$I,9,FALSE),0)</f>
        <v>2296794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Sim</v>
      </c>
      <c r="Y2794" s="18" t="str">
        <f t="shared" si="264"/>
        <v>Sim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1500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700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1226787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Sim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20083</v>
      </c>
      <c r="E2796" s="18">
        <f>IFERROR(VLOOKUP(A2796,[1]Monitoramento_Base_somente_Said!$A:$J,8,FALSE),0)</f>
        <v>25748696</v>
      </c>
      <c r="F2796" s="18">
        <f>IFERROR(VLOOKUP(A2796,[1]Monitoramento_Base_somente_Said!$A:$J,9,FALSE),0)</f>
        <v>36684</v>
      </c>
      <c r="G2796" s="18">
        <f>IFERROR(VLOOKUP(A2796,[1]Monitoramento_Base_somente_Said!$A:$J,10,FALSE),0)</f>
        <v>11035889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Sim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1013</v>
      </c>
      <c r="Q2797" s="18">
        <f>IFERROR(VLOOKUP(A2797,[3]Sheet1!$A:$G,7,FALSE),0)</f>
        <v>11609210</v>
      </c>
      <c r="R2797" s="18">
        <f>IFERROR(VLOOKUP(A2797,[3]Sheet1!$A:$H,8,FALSE),0)</f>
        <v>1142</v>
      </c>
      <c r="S2797" s="18">
        <f>IFERROR(VLOOKUP(A2797,[3]Sheet1!$A:$I,9,FALSE),0)</f>
        <v>5352665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Sim</v>
      </c>
      <c r="Y2797" s="18" t="str">
        <f t="shared" si="264"/>
        <v>Sim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431</v>
      </c>
      <c r="Q2799" s="18">
        <f>IFERROR(VLOOKUP(A2799,[3]Sheet1!$A:$G,7,FALSE),0)</f>
        <v>8076619</v>
      </c>
      <c r="R2799" s="18">
        <f>IFERROR(VLOOKUP(A2799,[3]Sheet1!$A:$H,8,FALSE),0)</f>
        <v>2055</v>
      </c>
      <c r="S2799" s="18">
        <f>IFERROR(VLOOKUP(A2799,[3]Sheet1!$A:$I,9,FALSE),0)</f>
        <v>4396835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Sim</v>
      </c>
      <c r="Y2799" s="18" t="str">
        <f t="shared" si="264"/>
        <v>Sim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875460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408548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Sim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7928</v>
      </c>
      <c r="Q2801" s="18">
        <f>IFERROR(VLOOKUP(A2801,[3]Sheet1!$A:$G,7,FALSE),0)</f>
        <v>4178626</v>
      </c>
      <c r="R2801" s="18">
        <f>IFERROR(VLOOKUP(A2801,[3]Sheet1!$A:$H,8,FALSE),0)</f>
        <v>7745</v>
      </c>
      <c r="S2801" s="18">
        <f>IFERROR(VLOOKUP(A2801,[3]Sheet1!$A:$I,9,FALSE),0)</f>
        <v>2345665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Sim</v>
      </c>
      <c r="Y2801" s="18" t="str">
        <f t="shared" si="264"/>
        <v>Sim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926</v>
      </c>
      <c r="Q2802" s="18">
        <f>IFERROR(VLOOKUP(A2802,[3]Sheet1!$A:$G,7,FALSE),0)</f>
        <v>7146754</v>
      </c>
      <c r="R2802" s="18">
        <f>IFERROR(VLOOKUP(A2802,[3]Sheet1!$A:$H,8,FALSE),0)</f>
        <v>273</v>
      </c>
      <c r="S2802" s="18">
        <f>IFERROR(VLOOKUP(A2802,[3]Sheet1!$A:$I,9,FALSE),0)</f>
        <v>3545229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Sim</v>
      </c>
      <c r="Y2802" s="18" t="str">
        <f t="shared" si="264"/>
        <v>Sim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30929704</v>
      </c>
      <c r="F2803" s="18">
        <f>IFERROR(VLOOKUP(A2803,[1]Monitoramento_Base_somente_Said!$A:$J,9,FALSE),0)</f>
        <v>13293</v>
      </c>
      <c r="G2803" s="18">
        <f>IFERROR(VLOOKUP(A2803,[1]Monitoramento_Base_somente_Said!$A:$J,10,FALSE),0)</f>
        <v>14313041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Sim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230866080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107737504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584985</v>
      </c>
      <c r="Q2804" s="18">
        <f>IFERROR(VLOOKUP(A2804,[3]Sheet1!$A:$G,7,FALSE),0)</f>
        <v>114240171</v>
      </c>
      <c r="R2804" s="18">
        <f>IFERROR(VLOOKUP(A2804,[3]Sheet1!$A:$H,8,FALSE),0)</f>
        <v>407997</v>
      </c>
      <c r="S2804" s="18">
        <f>IFERROR(VLOOKUP(A2804,[3]Sheet1!$A:$I,9,FALSE),0)</f>
        <v>61002212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Sim</v>
      </c>
      <c r="Y2804" s="18" t="str">
        <f t="shared" si="264"/>
        <v>Sim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36857</v>
      </c>
      <c r="E2805" s="18">
        <f>IFERROR(VLOOKUP(A2805,[1]Monitoramento_Base_somente_Said!$A:$J,8,FALSE),0)</f>
        <v>54006977</v>
      </c>
      <c r="F2805" s="18">
        <f>IFERROR(VLOOKUP(A2805,[1]Monitoramento_Base_somente_Said!$A:$J,9,FALSE),0)</f>
        <v>31982</v>
      </c>
      <c r="G2805" s="18">
        <f>IFERROR(VLOOKUP(A2805,[1]Monitoramento_Base_somente_Said!$A:$J,10,FALSE),0)</f>
        <v>24153157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Sim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67615590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31553942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128139</v>
      </c>
      <c r="Q2806" s="18">
        <f>IFERROR(VLOOKUP(A2806,[3]Sheet1!$A:$G,7,FALSE),0)</f>
        <v>5215582</v>
      </c>
      <c r="R2806" s="18">
        <f>IFERROR(VLOOKUP(A2806,[3]Sheet1!$A:$H,8,FALSE),0)</f>
        <v>380645</v>
      </c>
      <c r="S2806" s="18">
        <f>IFERROR(VLOOKUP(A2806,[3]Sheet1!$A:$I,9,FALSE),0)</f>
        <v>14770711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Sim</v>
      </c>
      <c r="Y2806" s="18" t="str">
        <f t="shared" si="264"/>
        <v>Sim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100</v>
      </c>
      <c r="Q2807" s="18">
        <f>IFERROR(VLOOKUP(A2807,[3]Sheet1!$A:$G,7,FALSE),0)</f>
        <v>35383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Sim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656199</v>
      </c>
      <c r="E2808" s="18">
        <f>IFERROR(VLOOKUP(A2808,[1]Monitoramento_Base_somente_Said!$A:$J,8,FALSE),0)</f>
        <v>5337335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1179164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Sim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1889240</v>
      </c>
      <c r="Q2809" s="18">
        <f>IFERROR(VLOOKUP(A2809,[3]Sheet1!$A:$G,7,FALSE),0)</f>
        <v>224485355</v>
      </c>
      <c r="R2809" s="18">
        <f>IFERROR(VLOOKUP(A2809,[3]Sheet1!$A:$H,8,FALSE),0)</f>
        <v>371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Sim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1375286</v>
      </c>
      <c r="R2810" s="18">
        <f>IFERROR(VLOOKUP(A2810,[3]Sheet1!$A:$H,8,FALSE),0)</f>
        <v>41080</v>
      </c>
      <c r="S2810" s="18">
        <f>IFERROR(VLOOKUP(A2810,[3]Sheet1!$A:$I,9,FALSE),0)</f>
        <v>355887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Sim</v>
      </c>
      <c r="Y2810" s="18" t="str">
        <f t="shared" si="264"/>
        <v>Sim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35451450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16544010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26492</v>
      </c>
      <c r="Q2811" s="18">
        <f>IFERROR(VLOOKUP(A2811,[3]Sheet1!$A:$G,7,FALSE),0)</f>
        <v>34567531</v>
      </c>
      <c r="R2811" s="18">
        <f>IFERROR(VLOOKUP(A2811,[3]Sheet1!$A:$H,8,FALSE),0)</f>
        <v>7154</v>
      </c>
      <c r="S2811" s="18">
        <f>IFERROR(VLOOKUP(A2811,[3]Sheet1!$A:$I,9,FALSE),0)</f>
        <v>16878859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Sim</v>
      </c>
      <c r="Y2811" s="18" t="str">
        <f t="shared" si="264"/>
        <v>Sim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40520280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18909464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422036</v>
      </c>
      <c r="Q2813" s="18">
        <f>IFERROR(VLOOKUP(A2813,[3]Sheet1!$A:$G,7,FALSE),0)</f>
        <v>36248109</v>
      </c>
      <c r="R2813" s="18">
        <f>IFERROR(VLOOKUP(A2813,[3]Sheet1!$A:$H,8,FALSE),0)</f>
        <v>258945</v>
      </c>
      <c r="S2813" s="18">
        <f>IFERROR(VLOOKUP(A2813,[3]Sheet1!$A:$I,9,FALSE),0)</f>
        <v>23822926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Sim</v>
      </c>
      <c r="Y2813" s="18" t="str">
        <f t="shared" si="264"/>
        <v>Sim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2379</v>
      </c>
      <c r="E2815" s="18">
        <f>IFERROR(VLOOKUP(A2815,[1]Monitoramento_Base_somente_Said!$A:$J,8,FALSE),0)</f>
        <v>3837773</v>
      </c>
      <c r="F2815" s="18">
        <f>IFERROR(VLOOKUP(A2815,[1]Monitoramento_Base_somente_Said!$A:$J,9,FALSE),0)</f>
        <v>770</v>
      </c>
      <c r="G2815" s="18">
        <f>IFERROR(VLOOKUP(A2815,[1]Monitoramento_Base_somente_Said!$A:$J,10,FALSE),0)</f>
        <v>1906408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Sim</v>
      </c>
      <c r="Y2815" s="18" t="str">
        <f t="shared" si="264"/>
        <v>Sim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89246</v>
      </c>
      <c r="Q2816" s="18">
        <f>IFERROR(VLOOKUP(A2816,[3]Sheet1!$A:$G,7,FALSE),0)</f>
        <v>112863424</v>
      </c>
      <c r="R2816" s="18">
        <f>IFERROR(VLOOKUP(A2816,[3]Sheet1!$A:$H,8,FALSE),0)</f>
        <v>1203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Sim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1500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700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Sim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26032</v>
      </c>
      <c r="Q2818" s="18">
        <f>IFERROR(VLOOKUP(A2818,[3]Sheet1!$A:$G,7,FALSE),0)</f>
        <v>12279928</v>
      </c>
      <c r="R2818" s="18">
        <f>IFERROR(VLOOKUP(A2818,[3]Sheet1!$A:$H,8,FALSE),0)</f>
        <v>17973</v>
      </c>
      <c r="S2818" s="18">
        <f>IFERROR(VLOOKUP(A2818,[3]Sheet1!$A:$I,9,FALSE),0)</f>
        <v>6211311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Sim</v>
      </c>
      <c r="Y2818" s="18" t="str">
        <f t="shared" si="264"/>
        <v>Sim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10486590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4893742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473908</v>
      </c>
      <c r="Q2819" s="18">
        <f>IFERROR(VLOOKUP(A2819,[3]Sheet1!$A:$G,7,FALSE),0)</f>
        <v>27938814</v>
      </c>
      <c r="R2819" s="18">
        <f>IFERROR(VLOOKUP(A2819,[3]Sheet1!$A:$H,8,FALSE),0)</f>
        <v>337672</v>
      </c>
      <c r="S2819" s="18">
        <f>IFERROR(VLOOKUP(A2819,[3]Sheet1!$A:$I,9,FALSE),0)</f>
        <v>14670158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Sim</v>
      </c>
      <c r="Y2819" s="18" t="str">
        <f t="shared" si="264"/>
        <v>Sim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73225980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34172124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22084</v>
      </c>
      <c r="Q2821" s="18">
        <f>IFERROR(VLOOKUP(A2821,[3]Sheet1!$A:$G,7,FALSE),0)</f>
        <v>161281414</v>
      </c>
      <c r="R2821" s="18">
        <f>IFERROR(VLOOKUP(A2821,[3]Sheet1!$A:$H,8,FALSE),0)</f>
        <v>48040</v>
      </c>
      <c r="S2821" s="18">
        <f>IFERROR(VLOOKUP(A2821,[3]Sheet1!$A:$I,9,FALSE),0)</f>
        <v>101888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Sim</v>
      </c>
      <c r="Y2821" s="18" t="str">
        <f t="shared" si="264"/>
        <v>Sim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16318050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7615090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2687</v>
      </c>
      <c r="Q2822" s="18">
        <f>IFERROR(VLOOKUP(A2822,[3]Sheet1!$A:$G,7,FALSE),0)</f>
        <v>33235241</v>
      </c>
      <c r="R2822" s="18">
        <f>IFERROR(VLOOKUP(A2822,[3]Sheet1!$A:$H,8,FALSE),0)</f>
        <v>2017</v>
      </c>
      <c r="S2822" s="18">
        <f>IFERROR(VLOOKUP(A2822,[3]Sheet1!$A:$I,9,FALSE),0)</f>
        <v>16861090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Sim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57922980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27030724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Sim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37523</v>
      </c>
      <c r="Q2824" s="18">
        <f>IFERROR(VLOOKUP(A2824,[3]Sheet1!$A:$G,7,FALSE),0)</f>
        <v>913537</v>
      </c>
      <c r="R2824" s="18">
        <f>IFERROR(VLOOKUP(A2824,[3]Sheet1!$A:$H,8,FALSE),0)</f>
        <v>4880</v>
      </c>
      <c r="S2824" s="18">
        <f>IFERROR(VLOOKUP(A2824,[3]Sheet1!$A:$I,9,FALSE),0)</f>
        <v>3117660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Sim</v>
      </c>
      <c r="Y2824" s="18" t="str">
        <f t="shared" si="270"/>
        <v>Sim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40795</v>
      </c>
      <c r="Q2825" s="18">
        <f>IFERROR(VLOOKUP(A2825,[3]Sheet1!$A:$G,7,FALSE),0)</f>
        <v>9845241</v>
      </c>
      <c r="R2825" s="18">
        <f>IFERROR(VLOOKUP(A2825,[3]Sheet1!$A:$H,8,FALSE),0)</f>
        <v>41780</v>
      </c>
      <c r="S2825" s="18">
        <f>IFERROR(VLOOKUP(A2825,[3]Sheet1!$A:$I,9,FALSE),0)</f>
        <v>9320404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Sim</v>
      </c>
      <c r="Y2825" s="18" t="str">
        <f t="shared" si="270"/>
        <v>Sim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140880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65744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Sim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28434090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13269242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5322</v>
      </c>
      <c r="R2827" s="18">
        <f>IFERROR(VLOOKUP(A2827,[3]Sheet1!$A:$H,8,FALSE),0)</f>
        <v>10995</v>
      </c>
      <c r="S2827" s="18">
        <f>IFERROR(VLOOKUP(A2827,[3]Sheet1!$A:$I,9,FALSE),0)</f>
        <v>592181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Sim</v>
      </c>
      <c r="Y2827" s="18" t="str">
        <f t="shared" si="270"/>
        <v>Sim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2130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994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40711</v>
      </c>
      <c r="R2828" s="18">
        <f>IFERROR(VLOOKUP(A2828,[3]Sheet1!$A:$H,8,FALSE),0)</f>
        <v>7070</v>
      </c>
      <c r="S2828" s="18">
        <f>IFERROR(VLOOKUP(A2828,[3]Sheet1!$A:$I,9,FALSE),0)</f>
        <v>18923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Sim</v>
      </c>
      <c r="Y2828" s="18" t="str">
        <f t="shared" si="270"/>
        <v>Sim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26950</v>
      </c>
      <c r="S2829" s="18">
        <f>IFERROR(VLOOKUP(A2829,[3]Sheet1!$A:$I,9,FALSE),0)</f>
        <v>872072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Sim</v>
      </c>
      <c r="Y2829" s="18" t="str">
        <f t="shared" si="270"/>
        <v>Sim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42463</v>
      </c>
      <c r="E2831" s="18">
        <f>IFERROR(VLOOKUP(A2831,[1]Monitoramento_Base_somente_Said!$A:$J,8,FALSE),0)</f>
        <v>13767626</v>
      </c>
      <c r="F2831" s="18">
        <f>IFERROR(VLOOKUP(A2831,[1]Monitoramento_Base_somente_Said!$A:$J,9,FALSE),0)</f>
        <v>19586</v>
      </c>
      <c r="G2831" s="18">
        <f>IFERROR(VLOOKUP(A2831,[1]Monitoramento_Base_somente_Said!$A:$J,10,FALSE),0)</f>
        <v>6666158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Sim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65486310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30560278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143103</v>
      </c>
      <c r="Q2832" s="18">
        <f>IFERROR(VLOOKUP(A2832,[3]Sheet1!$A:$G,7,FALSE),0)</f>
        <v>61591606</v>
      </c>
      <c r="R2832" s="18">
        <f>IFERROR(VLOOKUP(A2832,[3]Sheet1!$A:$H,8,FALSE),0)</f>
        <v>40564</v>
      </c>
      <c r="S2832" s="18">
        <f>IFERROR(VLOOKUP(A2832,[3]Sheet1!$A:$I,9,FALSE),0)</f>
        <v>33379381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Sim</v>
      </c>
      <c r="Y2832" s="18" t="str">
        <f t="shared" si="270"/>
        <v>Sim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5586990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2607262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43250</v>
      </c>
      <c r="Q2833" s="18">
        <f>IFERROR(VLOOKUP(A2833,[3]Sheet1!$A:$G,7,FALSE),0)</f>
        <v>805476</v>
      </c>
      <c r="R2833" s="18">
        <f>IFERROR(VLOOKUP(A2833,[3]Sheet1!$A:$H,8,FALSE),0)</f>
        <v>32997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Sim</v>
      </c>
      <c r="Y2833" s="18" t="str">
        <f t="shared" si="270"/>
        <v>Sim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985410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459858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131045</v>
      </c>
      <c r="R2834" s="18">
        <f>IFERROR(VLOOKUP(A2834,[3]Sheet1!$A:$H,8,FALSE),0)</f>
        <v>0</v>
      </c>
      <c r="S2834" s="18">
        <f>IFERROR(VLOOKUP(A2834,[3]Sheet1!$A:$I,9,FALSE),0)</f>
        <v>400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Sim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7850400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3663520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Sim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6178455</v>
      </c>
      <c r="F2836" s="18">
        <f>IFERROR(VLOOKUP(A2836,[1]Monitoramento_Base_somente_Said!$A:$J,9,FALSE),0)</f>
        <v>17530</v>
      </c>
      <c r="G2836" s="18">
        <f>IFERROR(VLOOKUP(A2836,[1]Monitoramento_Base_somente_Said!$A:$J,10,FALSE),0)</f>
        <v>2813438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Sim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14370510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6706238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250</v>
      </c>
      <c r="Q2837" s="18">
        <f>IFERROR(VLOOKUP(A2837,[3]Sheet1!$A:$G,7,FALSE),0)</f>
        <v>3582761</v>
      </c>
      <c r="R2837" s="18">
        <f>IFERROR(VLOOKUP(A2837,[3]Sheet1!$A:$H,8,FALSE),0)</f>
        <v>2460</v>
      </c>
      <c r="S2837" s="18">
        <f>IFERROR(VLOOKUP(A2837,[3]Sheet1!$A:$I,9,FALSE),0)</f>
        <v>1813791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Sim</v>
      </c>
      <c r="Y2837" s="18" t="str">
        <f t="shared" si="270"/>
        <v>Sim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22831110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10654518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83676</v>
      </c>
      <c r="Q2840" s="18">
        <f>IFERROR(VLOOKUP(A2840,[3]Sheet1!$A:$G,7,FALSE),0)</f>
        <v>15225079</v>
      </c>
      <c r="R2840" s="18">
        <f>IFERROR(VLOOKUP(A2840,[3]Sheet1!$A:$H,8,FALSE),0)</f>
        <v>13193</v>
      </c>
      <c r="S2840" s="18">
        <f>IFERROR(VLOOKUP(A2840,[3]Sheet1!$A:$I,9,FALSE),0)</f>
        <v>8753373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Sim</v>
      </c>
      <c r="Y2840" s="18" t="str">
        <f t="shared" si="270"/>
        <v>Sim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1500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700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109925</v>
      </c>
      <c r="Q2842" s="18">
        <f>IFERROR(VLOOKUP(A2842,[3]Sheet1!$A:$G,7,FALSE),0)</f>
        <v>13207901</v>
      </c>
      <c r="R2842" s="18">
        <f>IFERROR(VLOOKUP(A2842,[3]Sheet1!$A:$H,8,FALSE),0)</f>
        <v>59383</v>
      </c>
      <c r="S2842" s="18">
        <f>IFERROR(VLOOKUP(A2842,[3]Sheet1!$A:$I,9,FALSE),0)</f>
        <v>5521584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Sim</v>
      </c>
      <c r="Y2842" s="18" t="str">
        <f t="shared" si="270"/>
        <v>Sim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112635</v>
      </c>
      <c r="Q2843" s="18">
        <f>IFERROR(VLOOKUP(A2843,[3]Sheet1!$A:$G,7,FALSE),0)</f>
        <v>0</v>
      </c>
      <c r="R2843" s="18">
        <f>IFERROR(VLOOKUP(A2843,[3]Sheet1!$A:$H,8,FALSE),0)</f>
        <v>64057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Sim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5277</v>
      </c>
      <c r="Q2846" s="18">
        <f>IFERROR(VLOOKUP(A2846,[3]Sheet1!$A:$G,7,FALSE),0)</f>
        <v>2497634</v>
      </c>
      <c r="R2846" s="18">
        <f>IFERROR(VLOOKUP(A2846,[3]Sheet1!$A:$H,8,FALSE),0)</f>
        <v>16061</v>
      </c>
      <c r="S2846" s="18">
        <f>IFERROR(VLOOKUP(A2846,[3]Sheet1!$A:$I,9,FALSE),0)</f>
        <v>244524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Sim</v>
      </c>
      <c r="Y2846" s="18" t="str">
        <f t="shared" si="270"/>
        <v>Sim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15912690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7425922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266</v>
      </c>
      <c r="Q2847" s="18">
        <f>IFERROR(VLOOKUP(A2847,[3]Sheet1!$A:$G,7,FALSE),0)</f>
        <v>109522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Sim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4910733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2142118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Sim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15793270</v>
      </c>
      <c r="R2849" s="18">
        <f>IFERROR(VLOOKUP(A2849,[3]Sheet1!$A:$H,8,FALSE),0)</f>
        <v>0</v>
      </c>
      <c r="S2849" s="18">
        <f>IFERROR(VLOOKUP(A2849,[3]Sheet1!$A:$I,9,FALSE),0)</f>
        <v>9597481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Sim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32700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15260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Sim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532</v>
      </c>
      <c r="Q2851" s="18">
        <f>IFERROR(VLOOKUP(A2851,[3]Sheet1!$A:$G,7,FALSE),0)</f>
        <v>11852620</v>
      </c>
      <c r="R2851" s="18">
        <f>IFERROR(VLOOKUP(A2851,[3]Sheet1!$A:$H,8,FALSE),0)</f>
        <v>29389</v>
      </c>
      <c r="S2851" s="18">
        <f>IFERROR(VLOOKUP(A2851,[3]Sheet1!$A:$I,9,FALSE),0)</f>
        <v>5737936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Sim</v>
      </c>
      <c r="Y2851" s="18" t="str">
        <f t="shared" si="270"/>
        <v>Sim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41804430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19508734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97457</v>
      </c>
      <c r="Q2852" s="18">
        <f>IFERROR(VLOOKUP(A2852,[3]Sheet1!$A:$G,7,FALSE),0)</f>
        <v>47735258</v>
      </c>
      <c r="R2852" s="18">
        <f>IFERROR(VLOOKUP(A2852,[3]Sheet1!$A:$H,8,FALSE),0)</f>
        <v>44085</v>
      </c>
      <c r="S2852" s="18">
        <f>IFERROR(VLOOKUP(A2852,[3]Sheet1!$A:$I,9,FALSE),0)</f>
        <v>26544033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Sim</v>
      </c>
      <c r="Y2852" s="18" t="str">
        <f t="shared" si="270"/>
        <v>Sim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7080030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3304014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Sim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2908800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1357440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4723</v>
      </c>
      <c r="Q2854" s="18">
        <f>IFERROR(VLOOKUP(A2854,[3]Sheet1!$A:$G,7,FALSE),0)</f>
        <v>10451101</v>
      </c>
      <c r="R2854" s="18">
        <f>IFERROR(VLOOKUP(A2854,[3]Sheet1!$A:$H,8,FALSE),0)</f>
        <v>241</v>
      </c>
      <c r="S2854" s="18">
        <f>IFERROR(VLOOKUP(A2854,[3]Sheet1!$A:$I,9,FALSE),0)</f>
        <v>4768518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Sim</v>
      </c>
      <c r="Y2854" s="18" t="str">
        <f t="shared" si="270"/>
        <v>Sim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5709060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2664228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Sim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2460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1148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Sim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1</v>
      </c>
      <c r="Q2857" s="18">
        <f>IFERROR(VLOOKUP(A2857,[3]Sheet1!$A:$G,7,FALSE),0)</f>
        <v>15556061</v>
      </c>
      <c r="R2857" s="18">
        <f>IFERROR(VLOOKUP(A2857,[3]Sheet1!$A:$H,8,FALSE),0)</f>
        <v>480281</v>
      </c>
      <c r="S2857" s="18">
        <f>IFERROR(VLOOKUP(A2857,[3]Sheet1!$A:$I,9,FALSE),0)</f>
        <v>70618676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Sim</v>
      </c>
      <c r="Y2857" s="18" t="str">
        <f t="shared" si="270"/>
        <v>Sim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7240</v>
      </c>
      <c r="E2858" s="18">
        <f>IFERROR(VLOOKUP(A2858,[1]Monitoramento_Base_somente_Said!$A:$J,8,FALSE),0)</f>
        <v>4338890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1954837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Sim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109099590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50913142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10866</v>
      </c>
      <c r="Q2859" s="18">
        <f>IFERROR(VLOOKUP(A2859,[3]Sheet1!$A:$G,7,FALSE),0)</f>
        <v>25259</v>
      </c>
      <c r="R2859" s="18">
        <f>IFERROR(VLOOKUP(A2859,[3]Sheet1!$A:$H,8,FALSE),0)</f>
        <v>176</v>
      </c>
      <c r="S2859" s="18">
        <f>IFERROR(VLOOKUP(A2859,[3]Sheet1!$A:$I,9,FALSE),0)</f>
        <v>10125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Sim</v>
      </c>
      <c r="Y2859" s="18" t="str">
        <f t="shared" si="270"/>
        <v>Sim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9362</v>
      </c>
      <c r="Q2860" s="18">
        <f>IFERROR(VLOOKUP(A2860,[3]Sheet1!$A:$G,7,FALSE),0)</f>
        <v>5322290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412323</v>
      </c>
      <c r="E2861" s="18">
        <f>IFERROR(VLOOKUP(A2861,[1]Monitoramento_Base_somente_Said!$A:$J,8,FALSE),0)</f>
        <v>58630922</v>
      </c>
      <c r="F2861" s="18">
        <f>IFERROR(VLOOKUP(A2861,[1]Monitoramento_Base_somente_Said!$A:$J,9,FALSE),0)</f>
        <v>174003</v>
      </c>
      <c r="G2861" s="18">
        <f>IFERROR(VLOOKUP(A2861,[1]Monitoramento_Base_somente_Said!$A:$J,10,FALSE),0)</f>
        <v>28981218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Sim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30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14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Sim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360196</v>
      </c>
      <c r="R2864" s="18">
        <f>IFERROR(VLOOKUP(A2864,[3]Sheet1!$A:$H,8,FALSE),0)</f>
        <v>0</v>
      </c>
      <c r="S2864" s="18">
        <f>IFERROR(VLOOKUP(A2864,[3]Sheet1!$A:$I,9,FALSE),0)</f>
        <v>330639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Sim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12918848</v>
      </c>
      <c r="F2865" s="18">
        <f>IFERROR(VLOOKUP(A2865,[1]Monitoramento_Base_somente_Said!$A:$J,9,FALSE),0)</f>
        <v>262</v>
      </c>
      <c r="G2865" s="18">
        <f>IFERROR(VLOOKUP(A2865,[1]Monitoramento_Base_somente_Said!$A:$J,10,FALSE),0)</f>
        <v>5733765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Sim</v>
      </c>
      <c r="Y2865" s="18" t="str">
        <f t="shared" si="270"/>
        <v>Sim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344771</v>
      </c>
      <c r="Q2867" s="18">
        <f>IFERROR(VLOOKUP(A2867,[3]Sheet1!$A:$G,7,FALSE),0)</f>
        <v>49038783</v>
      </c>
      <c r="R2867" s="18">
        <f>IFERROR(VLOOKUP(A2867,[3]Sheet1!$A:$H,8,FALSE),0)</f>
        <v>332387</v>
      </c>
      <c r="S2867" s="18">
        <f>IFERROR(VLOOKUP(A2867,[3]Sheet1!$A:$I,9,FALSE),0)</f>
        <v>50589059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Sim</v>
      </c>
      <c r="Y2867" s="18" t="str">
        <f t="shared" si="270"/>
        <v>Sim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18888600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8814680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15594</v>
      </c>
      <c r="Q2868" s="18">
        <f>IFERROR(VLOOKUP(A2868,[3]Sheet1!$A:$G,7,FALSE),0)</f>
        <v>12223175</v>
      </c>
      <c r="R2868" s="18">
        <f>IFERROR(VLOOKUP(A2868,[3]Sheet1!$A:$H,8,FALSE),0)</f>
        <v>19586</v>
      </c>
      <c r="S2868" s="18">
        <f>IFERROR(VLOOKUP(A2868,[3]Sheet1!$A:$I,9,FALSE),0)</f>
        <v>5258281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Sim</v>
      </c>
      <c r="Y2868" s="18" t="str">
        <f t="shared" si="270"/>
        <v>Sim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209022</v>
      </c>
      <c r="E2869" s="18">
        <f>IFERROR(VLOOKUP(A2869,[1]Monitoramento_Base_somente_Said!$A:$J,8,FALSE),0)</f>
        <v>19029555</v>
      </c>
      <c r="F2869" s="18">
        <f>IFERROR(VLOOKUP(A2869,[1]Monitoramento_Base_somente_Said!$A:$J,9,FALSE),0)</f>
        <v>44659</v>
      </c>
      <c r="G2869" s="18">
        <f>IFERROR(VLOOKUP(A2869,[1]Monitoramento_Base_somente_Said!$A:$J,10,FALSE),0)</f>
        <v>8265182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Sim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99605</v>
      </c>
      <c r="Q2870" s="18">
        <f>IFERROR(VLOOKUP(A2870,[3]Sheet1!$A:$G,7,FALSE),0)</f>
        <v>64470</v>
      </c>
      <c r="R2870" s="18">
        <f>IFERROR(VLOOKUP(A2870,[3]Sheet1!$A:$H,8,FALSE),0)</f>
        <v>60503</v>
      </c>
      <c r="S2870" s="18">
        <f>IFERROR(VLOOKUP(A2870,[3]Sheet1!$A:$I,9,FALSE),0)</f>
        <v>20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Sim</v>
      </c>
      <c r="Y2870" s="18" t="str">
        <f t="shared" si="270"/>
        <v>Sim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9914730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4626874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25937864</v>
      </c>
      <c r="R2874" s="18">
        <f>IFERROR(VLOOKUP(A2874,[3]Sheet1!$A:$H,8,FALSE),0)</f>
        <v>1875</v>
      </c>
      <c r="S2874" s="18">
        <f>IFERROR(VLOOKUP(A2874,[3]Sheet1!$A:$I,9,FALSE),0)</f>
        <v>11251791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Sim</v>
      </c>
      <c r="Y2874" s="18" t="str">
        <f t="shared" si="270"/>
        <v>Sim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132178</v>
      </c>
      <c r="Q2875" s="18">
        <f>IFERROR(VLOOKUP(A2875,[3]Sheet1!$A:$G,7,FALSE),0)</f>
        <v>0</v>
      </c>
      <c r="R2875" s="18">
        <f>IFERROR(VLOOKUP(A2875,[3]Sheet1!$A:$H,8,FALSE),0)</f>
        <v>62093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Sim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612445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285796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Sim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617130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287994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660</v>
      </c>
      <c r="Q2877" s="18">
        <f>IFERROR(VLOOKUP(A2877,[3]Sheet1!$A:$G,7,FALSE),0)</f>
        <v>2223387</v>
      </c>
      <c r="R2877" s="18">
        <f>IFERROR(VLOOKUP(A2877,[3]Sheet1!$A:$H,8,FALSE),0)</f>
        <v>384</v>
      </c>
      <c r="S2877" s="18">
        <f>IFERROR(VLOOKUP(A2877,[3]Sheet1!$A:$I,9,FALSE),0)</f>
        <v>1275727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Sim</v>
      </c>
      <c r="Y2877" s="18" t="str">
        <f t="shared" si="270"/>
        <v>Sim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9295</v>
      </c>
      <c r="Q2878" s="18">
        <f>IFERROR(VLOOKUP(A2878,[3]Sheet1!$A:$G,7,FALSE),0)</f>
        <v>3199728</v>
      </c>
      <c r="R2878" s="18">
        <f>IFERROR(VLOOKUP(A2878,[3]Sheet1!$A:$H,8,FALSE),0)</f>
        <v>3459</v>
      </c>
      <c r="S2878" s="18">
        <f>IFERROR(VLOOKUP(A2878,[3]Sheet1!$A:$I,9,FALSE),0)</f>
        <v>3069455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Sim</v>
      </c>
      <c r="Y2878" s="18" t="str">
        <f t="shared" si="270"/>
        <v>Sim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44974890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20988282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4555</v>
      </c>
      <c r="Q2879" s="18">
        <f>IFERROR(VLOOKUP(A2879,[3]Sheet1!$A:$G,7,FALSE),0)</f>
        <v>49167740</v>
      </c>
      <c r="R2879" s="18">
        <f>IFERROR(VLOOKUP(A2879,[3]Sheet1!$A:$H,8,FALSE),0)</f>
        <v>5628</v>
      </c>
      <c r="S2879" s="18">
        <f>IFERROR(VLOOKUP(A2879,[3]Sheet1!$A:$I,9,FALSE),0)</f>
        <v>26714320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Sim</v>
      </c>
      <c r="Y2879" s="18" t="str">
        <f t="shared" si="270"/>
        <v>Sim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14724471</v>
      </c>
      <c r="F2880" s="18">
        <f>IFERROR(VLOOKUP(A2880,[1]Monitoramento_Base_somente_Said!$A:$J,9,FALSE),0)</f>
        <v>3531</v>
      </c>
      <c r="G2880" s="18">
        <f>IFERROR(VLOOKUP(A2880,[1]Monitoramento_Base_somente_Said!$A:$J,10,FALSE),0)</f>
        <v>7024006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Sim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3999420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1866396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Sim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5704618380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2662155244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2742286</v>
      </c>
      <c r="R2882" s="18">
        <f>IFERROR(VLOOKUP(A2882,[3]Sheet1!$A:$H,8,FALSE),0)</f>
        <v>15</v>
      </c>
      <c r="S2882" s="18">
        <f>IFERROR(VLOOKUP(A2882,[3]Sheet1!$A:$I,9,FALSE),0)</f>
        <v>1527898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Sim</v>
      </c>
      <c r="Y2882" s="18" t="str">
        <f t="shared" si="270"/>
        <v>Sim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6982</v>
      </c>
      <c r="Q2884" s="18">
        <f>IFERROR(VLOOKUP(A2884,[3]Sheet1!$A:$G,7,FALSE),0)</f>
        <v>12368603</v>
      </c>
      <c r="R2884" s="18">
        <f>IFERROR(VLOOKUP(A2884,[3]Sheet1!$A:$H,8,FALSE),0)</f>
        <v>2987</v>
      </c>
      <c r="S2884" s="18">
        <f>IFERROR(VLOOKUP(A2884,[3]Sheet1!$A:$I,9,FALSE),0)</f>
        <v>6419682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Sim</v>
      </c>
      <c r="Y2884" s="18" t="str">
        <f t="shared" si="270"/>
        <v>Sim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21206160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9896208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162344</v>
      </c>
      <c r="Q2885" s="18">
        <f>IFERROR(VLOOKUP(A2885,[3]Sheet1!$A:$G,7,FALSE),0)</f>
        <v>1605534</v>
      </c>
      <c r="R2885" s="18">
        <f>IFERROR(VLOOKUP(A2885,[3]Sheet1!$A:$H,8,FALSE),0)</f>
        <v>69124</v>
      </c>
      <c r="S2885" s="18">
        <f>IFERROR(VLOOKUP(A2885,[3]Sheet1!$A:$I,9,FALSE),0)</f>
        <v>526128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Sim</v>
      </c>
      <c r="Y2885" s="18" t="str">
        <f t="shared" si="270"/>
        <v>Sim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54522</v>
      </c>
      <c r="Q2886" s="18">
        <f>IFERROR(VLOOKUP(A2886,[3]Sheet1!$A:$G,7,FALSE),0)</f>
        <v>15809988</v>
      </c>
      <c r="R2886" s="18">
        <f>IFERROR(VLOOKUP(A2886,[3]Sheet1!$A:$H,8,FALSE),0)</f>
        <v>13342</v>
      </c>
      <c r="S2886" s="18">
        <f>IFERROR(VLOOKUP(A2886,[3]Sheet1!$A:$I,9,FALSE),0)</f>
        <v>7081680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Sim</v>
      </c>
      <c r="Y2886" s="18" t="str">
        <f t="shared" ref="Y2886:Y2949" si="276">IF(G2886+M2886+S2886&gt;0,"Sim","Não")</f>
        <v>Sim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438090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204442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9880</v>
      </c>
      <c r="Q2889" s="18">
        <f>IFERROR(VLOOKUP(A2889,[3]Sheet1!$A:$G,7,FALSE),0)</f>
        <v>3984221</v>
      </c>
      <c r="R2889" s="18">
        <f>IFERROR(VLOOKUP(A2889,[3]Sheet1!$A:$H,8,FALSE),0)</f>
        <v>0</v>
      </c>
      <c r="S2889" s="18">
        <f>IFERROR(VLOOKUP(A2889,[3]Sheet1!$A:$I,9,FALSE),0)</f>
        <v>1220517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Sim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23513220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10972836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Sim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12638</v>
      </c>
      <c r="E2891" s="18">
        <f>IFERROR(VLOOKUP(A2891,[1]Monitoramento_Base_somente_Said!$A:$J,8,FALSE),0)</f>
        <v>19769782</v>
      </c>
      <c r="F2891" s="18">
        <f>IFERROR(VLOOKUP(A2891,[1]Monitoramento_Base_somente_Said!$A:$J,9,FALSE),0)</f>
        <v>7204</v>
      </c>
      <c r="G2891" s="18">
        <f>IFERROR(VLOOKUP(A2891,[1]Monitoramento_Base_somente_Said!$A:$J,10,FALSE),0)</f>
        <v>10032908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Sim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6550440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3056872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485943</v>
      </c>
      <c r="Q2892" s="18">
        <f>IFERROR(VLOOKUP(A2892,[3]Sheet1!$A:$G,7,FALSE),0)</f>
        <v>55993271</v>
      </c>
      <c r="R2892" s="18">
        <f>IFERROR(VLOOKUP(A2892,[3]Sheet1!$A:$H,8,FALSE),0)</f>
        <v>134827</v>
      </c>
      <c r="S2892" s="18">
        <f>IFERROR(VLOOKUP(A2892,[3]Sheet1!$A:$I,9,FALSE),0)</f>
        <v>25480418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Sim</v>
      </c>
      <c r="Y2892" s="18" t="str">
        <f t="shared" si="276"/>
        <v>Sim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6385620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2979956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736</v>
      </c>
      <c r="Q2893" s="18">
        <f>IFERROR(VLOOKUP(A2893,[3]Sheet1!$A:$G,7,FALSE),0)</f>
        <v>11677072</v>
      </c>
      <c r="R2893" s="18">
        <f>IFERROR(VLOOKUP(A2893,[3]Sheet1!$A:$H,8,FALSE),0)</f>
        <v>1108</v>
      </c>
      <c r="S2893" s="18">
        <f>IFERROR(VLOOKUP(A2893,[3]Sheet1!$A:$I,9,FALSE),0)</f>
        <v>6321352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Sim</v>
      </c>
      <c r="Y2893" s="18" t="str">
        <f t="shared" si="276"/>
        <v>Sim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741271200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345926560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Sim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88472</v>
      </c>
      <c r="E2895" s="18">
        <f>IFERROR(VLOOKUP(A2895,[1]Monitoramento_Base_somente_Said!$A:$J,8,FALSE),0)</f>
        <v>29191218</v>
      </c>
      <c r="F2895" s="18">
        <f>IFERROR(VLOOKUP(A2895,[1]Monitoramento_Base_somente_Said!$A:$J,9,FALSE),0)</f>
        <v>61101</v>
      </c>
      <c r="G2895" s="18">
        <f>IFERROR(VLOOKUP(A2895,[1]Monitoramento_Base_somente_Said!$A:$J,10,FALSE),0)</f>
        <v>13582531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Sim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17815251</v>
      </c>
      <c r="F2896" s="18">
        <f>IFERROR(VLOOKUP(A2896,[1]Monitoramento_Base_somente_Said!$A:$J,9,FALSE),0)</f>
        <v>909</v>
      </c>
      <c r="G2896" s="18">
        <f>IFERROR(VLOOKUP(A2896,[1]Monitoramento_Base_somente_Said!$A:$J,10,FALSE),0)</f>
        <v>7942793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Sim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11719</v>
      </c>
      <c r="Q2897" s="18">
        <f>IFERROR(VLOOKUP(A2897,[3]Sheet1!$A:$G,7,FALSE),0)</f>
        <v>19762840</v>
      </c>
      <c r="R2897" s="18">
        <f>IFERROR(VLOOKUP(A2897,[3]Sheet1!$A:$H,8,FALSE),0)</f>
        <v>8706</v>
      </c>
      <c r="S2897" s="18">
        <f>IFERROR(VLOOKUP(A2897,[3]Sheet1!$A:$I,9,FALSE),0)</f>
        <v>9334807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Sim</v>
      </c>
      <c r="Y2897" s="18" t="str">
        <f t="shared" si="276"/>
        <v>Sim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529467</v>
      </c>
      <c r="E2899" s="18">
        <f>IFERROR(VLOOKUP(A2899,[1]Monitoramento_Base_somente_Said!$A:$J,8,FALSE),0)</f>
        <v>90921677</v>
      </c>
      <c r="F2899" s="18">
        <f>IFERROR(VLOOKUP(A2899,[1]Monitoramento_Base_somente_Said!$A:$J,9,FALSE),0)</f>
        <v>269765</v>
      </c>
      <c r="G2899" s="18">
        <f>IFERROR(VLOOKUP(A2899,[1]Monitoramento_Base_somente_Said!$A:$J,10,FALSE),0)</f>
        <v>39951384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Sim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3050340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1423492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9188</v>
      </c>
      <c r="Q2901" s="18">
        <f>IFERROR(VLOOKUP(A2901,[3]Sheet1!$A:$G,7,FALSE),0)</f>
        <v>8673773</v>
      </c>
      <c r="R2901" s="18">
        <f>IFERROR(VLOOKUP(A2901,[3]Sheet1!$A:$H,8,FALSE),0)</f>
        <v>3189</v>
      </c>
      <c r="S2901" s="18">
        <f>IFERROR(VLOOKUP(A2901,[3]Sheet1!$A:$I,9,FALSE),0)</f>
        <v>3263877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Sim</v>
      </c>
      <c r="Y2901" s="18" t="str">
        <f t="shared" si="276"/>
        <v>Sim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29103</v>
      </c>
      <c r="P2902" s="18">
        <f>IFERROR(VLOOKUP(A2902,[3]Sheet1!$A:$G,6,FALSE),0)</f>
        <v>124720</v>
      </c>
      <c r="Q2902" s="18">
        <f>IFERROR(VLOOKUP(A2902,[3]Sheet1!$A:$G,7,FALSE),0)</f>
        <v>878247</v>
      </c>
      <c r="R2902" s="18">
        <f>IFERROR(VLOOKUP(A2902,[3]Sheet1!$A:$H,8,FALSE),0)</f>
        <v>92317</v>
      </c>
      <c r="S2902" s="18">
        <f>IFERROR(VLOOKUP(A2902,[3]Sheet1!$A:$I,9,FALSE),0)</f>
        <v>19270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Sim</v>
      </c>
      <c r="Y2902" s="18" t="str">
        <f t="shared" si="276"/>
        <v>Sim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42966690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20051122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713</v>
      </c>
      <c r="Q2903" s="18">
        <f>IFERROR(VLOOKUP(A2903,[3]Sheet1!$A:$G,7,FALSE),0)</f>
        <v>4329563</v>
      </c>
      <c r="R2903" s="18">
        <f>IFERROR(VLOOKUP(A2903,[3]Sheet1!$A:$H,8,FALSE),0)</f>
        <v>540</v>
      </c>
      <c r="S2903" s="18">
        <f>IFERROR(VLOOKUP(A2903,[3]Sheet1!$A:$I,9,FALSE),0)</f>
        <v>3106738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Sim</v>
      </c>
      <c r="Y2903" s="18" t="str">
        <f t="shared" si="276"/>
        <v>Sim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756420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352996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61441</v>
      </c>
      <c r="Q2904" s="18">
        <f>IFERROR(VLOOKUP(A2904,[3]Sheet1!$A:$G,7,FALSE),0)</f>
        <v>39899</v>
      </c>
      <c r="R2904" s="18">
        <f>IFERROR(VLOOKUP(A2904,[3]Sheet1!$A:$H,8,FALSE),0)</f>
        <v>36937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Sim</v>
      </c>
      <c r="Y2904" s="18" t="str">
        <f t="shared" si="276"/>
        <v>Sim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10279920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4797296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17221</v>
      </c>
      <c r="Q2906" s="18">
        <f>IFERROR(VLOOKUP(A2906,[3]Sheet1!$A:$G,7,FALSE),0)</f>
        <v>12393280</v>
      </c>
      <c r="R2906" s="18">
        <f>IFERROR(VLOOKUP(A2906,[3]Sheet1!$A:$H,8,FALSE),0)</f>
        <v>49832</v>
      </c>
      <c r="S2906" s="18">
        <f>IFERROR(VLOOKUP(A2906,[3]Sheet1!$A:$I,9,FALSE),0)</f>
        <v>5296623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Sim</v>
      </c>
      <c r="Y2906" s="18" t="str">
        <f t="shared" si="276"/>
        <v>Sim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1797</v>
      </c>
      <c r="E2907" s="18">
        <f>IFERROR(VLOOKUP(A2907,[1]Monitoramento_Base_somente_Said!$A:$J,8,FALSE),0)</f>
        <v>57284390</v>
      </c>
      <c r="F2907" s="18">
        <f>IFERROR(VLOOKUP(A2907,[1]Monitoramento_Base_somente_Said!$A:$J,9,FALSE),0)</f>
        <v>160</v>
      </c>
      <c r="G2907" s="18">
        <f>IFERROR(VLOOKUP(A2907,[1]Monitoramento_Base_somente_Said!$A:$J,10,FALSE),0)</f>
        <v>26320470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Sim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5390</v>
      </c>
      <c r="E2908" s="18">
        <f>IFERROR(VLOOKUP(A2908,[1]Monitoramento_Base_somente_Said!$A:$J,8,FALSE),0)</f>
        <v>22559386</v>
      </c>
      <c r="F2908" s="18">
        <f>IFERROR(VLOOKUP(A2908,[1]Monitoramento_Base_somente_Said!$A:$J,9,FALSE),0)</f>
        <v>3948</v>
      </c>
      <c r="G2908" s="18">
        <f>IFERROR(VLOOKUP(A2908,[1]Monitoramento_Base_somente_Said!$A:$J,10,FALSE),0)</f>
        <v>10627085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Sim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16599</v>
      </c>
      <c r="E2909" s="18">
        <f>IFERROR(VLOOKUP(A2909,[1]Monitoramento_Base_somente_Said!$A:$J,8,FALSE),0)</f>
        <v>56869013</v>
      </c>
      <c r="F2909" s="18">
        <f>IFERROR(VLOOKUP(A2909,[1]Monitoramento_Base_somente_Said!$A:$J,9,FALSE),0)</f>
        <v>379</v>
      </c>
      <c r="G2909" s="18">
        <f>IFERROR(VLOOKUP(A2909,[1]Monitoramento_Base_somente_Said!$A:$J,10,FALSE),0)</f>
        <v>26714851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Sim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18376</v>
      </c>
      <c r="Q2910" s="18">
        <f>IFERROR(VLOOKUP(A2910,[3]Sheet1!$A:$G,7,FALSE),0)</f>
        <v>19750631</v>
      </c>
      <c r="R2910" s="18">
        <f>IFERROR(VLOOKUP(A2910,[3]Sheet1!$A:$H,8,FALSE),0)</f>
        <v>9099</v>
      </c>
      <c r="S2910" s="18">
        <f>IFERROR(VLOOKUP(A2910,[3]Sheet1!$A:$I,9,FALSE),0)</f>
        <v>11012571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Sim</v>
      </c>
      <c r="Y2910" s="18" t="str">
        <f t="shared" si="276"/>
        <v>Sim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5712</v>
      </c>
      <c r="Q2912" s="18">
        <f>IFERROR(VLOOKUP(A2912,[3]Sheet1!$A:$G,7,FALSE),0)</f>
        <v>144567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111096</v>
      </c>
      <c r="E2914" s="18">
        <f>IFERROR(VLOOKUP(A2914,[1]Monitoramento_Base_somente_Said!$A:$J,8,FALSE),0)</f>
        <v>11673484</v>
      </c>
      <c r="F2914" s="18">
        <f>IFERROR(VLOOKUP(A2914,[1]Monitoramento_Base_somente_Said!$A:$J,9,FALSE),0)</f>
        <v>98139</v>
      </c>
      <c r="G2914" s="18">
        <f>IFERROR(VLOOKUP(A2914,[1]Monitoramento_Base_somente_Said!$A:$J,10,FALSE),0)</f>
        <v>22841962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Sim</v>
      </c>
      <c r="Y2914" s="18" t="str">
        <f t="shared" si="276"/>
        <v>Sim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1242</v>
      </c>
      <c r="Q2915" s="18">
        <f>IFERROR(VLOOKUP(A2915,[3]Sheet1!$A:$G,7,FALSE),0)</f>
        <v>9147233</v>
      </c>
      <c r="R2915" s="18">
        <f>IFERROR(VLOOKUP(A2915,[3]Sheet1!$A:$H,8,FALSE),0)</f>
        <v>5466</v>
      </c>
      <c r="S2915" s="18">
        <f>IFERROR(VLOOKUP(A2915,[3]Sheet1!$A:$I,9,FALSE),0)</f>
        <v>4129563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Sim</v>
      </c>
      <c r="Y2915" s="18" t="str">
        <f t="shared" si="276"/>
        <v>Sim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708900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330820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18288</v>
      </c>
      <c r="Q2917" s="18">
        <f>IFERROR(VLOOKUP(A2917,[3]Sheet1!$A:$G,7,FALSE),0)</f>
        <v>9609</v>
      </c>
      <c r="R2917" s="18">
        <f>IFERROR(VLOOKUP(A2917,[3]Sheet1!$A:$H,8,FALSE),0)</f>
        <v>11490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Sim</v>
      </c>
      <c r="Y2917" s="18" t="str">
        <f t="shared" si="276"/>
        <v>Sim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73500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34300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279685</v>
      </c>
      <c r="Q2918" s="18">
        <f>IFERROR(VLOOKUP(A2918,[3]Sheet1!$A:$G,7,FALSE),0)</f>
        <v>961239</v>
      </c>
      <c r="R2918" s="18">
        <f>IFERROR(VLOOKUP(A2918,[3]Sheet1!$A:$H,8,FALSE),0)</f>
        <v>174722</v>
      </c>
      <c r="S2918" s="18">
        <f>IFERROR(VLOOKUP(A2918,[3]Sheet1!$A:$I,9,FALSE),0)</f>
        <v>4067282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Sim</v>
      </c>
      <c r="Y2918" s="18" t="str">
        <f t="shared" si="276"/>
        <v>Sim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7449694</v>
      </c>
      <c r="R2920" s="18">
        <f>IFERROR(VLOOKUP(A2920,[3]Sheet1!$A:$H,8,FALSE),0)</f>
        <v>1</v>
      </c>
      <c r="S2920" s="18">
        <f>IFERROR(VLOOKUP(A2920,[3]Sheet1!$A:$I,9,FALSE),0)</f>
        <v>15748878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Sim</v>
      </c>
      <c r="X2920" s="18" t="str">
        <f t="shared" si="275"/>
        <v>Sim</v>
      </c>
      <c r="Y2920" s="18" t="str">
        <f t="shared" si="276"/>
        <v>Sim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31508880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14704144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545395</v>
      </c>
      <c r="Q2921" s="18">
        <f>IFERROR(VLOOKUP(A2921,[3]Sheet1!$A:$G,7,FALSE),0)</f>
        <v>49045983</v>
      </c>
      <c r="R2921" s="18">
        <f>IFERROR(VLOOKUP(A2921,[3]Sheet1!$A:$H,8,FALSE),0)</f>
        <v>249263</v>
      </c>
      <c r="S2921" s="18">
        <f>IFERROR(VLOOKUP(A2921,[3]Sheet1!$A:$I,9,FALSE),0)</f>
        <v>22609002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Sim</v>
      </c>
      <c r="Y2921" s="18" t="str">
        <f t="shared" si="276"/>
        <v>Sim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756</v>
      </c>
      <c r="Q2922" s="18">
        <f>IFERROR(VLOOKUP(A2922,[3]Sheet1!$A:$G,7,FALSE),0)</f>
        <v>11365668</v>
      </c>
      <c r="R2922" s="18">
        <f>IFERROR(VLOOKUP(A2922,[3]Sheet1!$A:$H,8,FALSE),0)</f>
        <v>30</v>
      </c>
      <c r="S2922" s="18">
        <f>IFERROR(VLOOKUP(A2922,[3]Sheet1!$A:$I,9,FALSE),0)</f>
        <v>4982092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Sim</v>
      </c>
      <c r="Y2922" s="18" t="str">
        <f t="shared" si="276"/>
        <v>Sim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1300</v>
      </c>
      <c r="E2923" s="18">
        <f>IFERROR(VLOOKUP(A2923,[1]Monitoramento_Base_somente_Said!$A:$J,8,FALSE),0)</f>
        <v>6728425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2962067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Sim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Sim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3478320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1623216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80490</v>
      </c>
      <c r="Q2924" s="18">
        <f>IFERROR(VLOOKUP(A2924,[3]Sheet1!$A:$G,7,FALSE),0)</f>
        <v>39902602</v>
      </c>
      <c r="R2924" s="18">
        <f>IFERROR(VLOOKUP(A2924,[3]Sheet1!$A:$H,8,FALSE),0)</f>
        <v>62062</v>
      </c>
      <c r="S2924" s="18">
        <f>IFERROR(VLOOKUP(A2924,[3]Sheet1!$A:$I,9,FALSE),0)</f>
        <v>17363806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Sim</v>
      </c>
      <c r="Y2924" s="18" t="str">
        <f t="shared" si="276"/>
        <v>Sim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2642550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1233190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1653</v>
      </c>
      <c r="Q2925" s="18">
        <f>IFERROR(VLOOKUP(A2925,[3]Sheet1!$A:$G,7,FALSE),0)</f>
        <v>4673612</v>
      </c>
      <c r="R2925" s="18">
        <f>IFERROR(VLOOKUP(A2925,[3]Sheet1!$A:$H,8,FALSE),0)</f>
        <v>7</v>
      </c>
      <c r="S2925" s="18">
        <f>IFERROR(VLOOKUP(A2925,[3]Sheet1!$A:$I,9,FALSE),0)</f>
        <v>2379623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Sim</v>
      </c>
      <c r="Y2925" s="18" t="str">
        <f t="shared" si="276"/>
        <v>Sim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23126940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10792572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18631</v>
      </c>
      <c r="Q2926" s="18">
        <f>IFERROR(VLOOKUP(A2926,[3]Sheet1!$A:$G,7,FALSE),0)</f>
        <v>993506</v>
      </c>
      <c r="R2926" s="18">
        <f>IFERROR(VLOOKUP(A2926,[3]Sheet1!$A:$H,8,FALSE),0)</f>
        <v>60018</v>
      </c>
      <c r="S2926" s="18">
        <f>IFERROR(VLOOKUP(A2926,[3]Sheet1!$A:$I,9,FALSE),0)</f>
        <v>2253170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Sim</v>
      </c>
      <c r="Y2926" s="18" t="str">
        <f t="shared" si="276"/>
        <v>Sim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31658520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14773976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10241</v>
      </c>
      <c r="Q2927" s="18">
        <f>IFERROR(VLOOKUP(A2927,[3]Sheet1!$A:$G,7,FALSE),0)</f>
        <v>34847025</v>
      </c>
      <c r="R2927" s="18">
        <f>IFERROR(VLOOKUP(A2927,[3]Sheet1!$A:$H,8,FALSE),0)</f>
        <v>4475</v>
      </c>
      <c r="S2927" s="18">
        <f>IFERROR(VLOOKUP(A2927,[3]Sheet1!$A:$I,9,FALSE),0)</f>
        <v>21247991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Sim</v>
      </c>
      <c r="Y2927" s="18" t="str">
        <f t="shared" si="276"/>
        <v>Sim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586153</v>
      </c>
      <c r="Q2928" s="18">
        <f>IFERROR(VLOOKUP(A2928,[3]Sheet1!$A:$G,7,FALSE),0)</f>
        <v>40151978</v>
      </c>
      <c r="R2928" s="18">
        <f>IFERROR(VLOOKUP(A2928,[3]Sheet1!$A:$H,8,FALSE),0)</f>
        <v>236223</v>
      </c>
      <c r="S2928" s="18">
        <f>IFERROR(VLOOKUP(A2928,[3]Sheet1!$A:$I,9,FALSE),0)</f>
        <v>25647246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Sim</v>
      </c>
      <c r="Y2928" s="18" t="str">
        <f t="shared" si="276"/>
        <v>Sim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56951340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26577292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184578</v>
      </c>
      <c r="Q2929" s="18">
        <f>IFERROR(VLOOKUP(A2929,[3]Sheet1!$A:$G,7,FALSE),0)</f>
        <v>1533</v>
      </c>
      <c r="R2929" s="18">
        <f>IFERROR(VLOOKUP(A2929,[3]Sheet1!$A:$H,8,FALSE),0)</f>
        <v>211363</v>
      </c>
      <c r="S2929" s="18">
        <f>IFERROR(VLOOKUP(A2929,[3]Sheet1!$A:$I,9,FALSE),0)</f>
        <v>2603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Sim</v>
      </c>
      <c r="Y2929" s="18" t="str">
        <f t="shared" si="276"/>
        <v>Sim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56139746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25798888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Sim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2757840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1286992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23</v>
      </c>
      <c r="Q2931" s="18">
        <f>IFERROR(VLOOKUP(A2931,[3]Sheet1!$A:$G,7,FALSE),0)</f>
        <v>2795261</v>
      </c>
      <c r="R2931" s="18">
        <f>IFERROR(VLOOKUP(A2931,[3]Sheet1!$A:$H,8,FALSE),0)</f>
        <v>2311</v>
      </c>
      <c r="S2931" s="18">
        <f>IFERROR(VLOOKUP(A2931,[3]Sheet1!$A:$I,9,FALSE),0)</f>
        <v>847706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Sim</v>
      </c>
      <c r="Y2931" s="18" t="str">
        <f t="shared" si="276"/>
        <v>Sim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29280240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13664112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14316</v>
      </c>
      <c r="Q2932" s="18">
        <f>IFERROR(VLOOKUP(A2932,[3]Sheet1!$A:$G,7,FALSE),0)</f>
        <v>9106</v>
      </c>
      <c r="R2932" s="18">
        <f>IFERROR(VLOOKUP(A2932,[3]Sheet1!$A:$H,8,FALSE),0)</f>
        <v>7907</v>
      </c>
      <c r="S2932" s="18">
        <f>IFERROR(VLOOKUP(A2932,[3]Sheet1!$A:$I,9,FALSE),0)</f>
        <v>1948617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Sim</v>
      </c>
      <c r="Y2932" s="18" t="str">
        <f t="shared" si="276"/>
        <v>Sim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2273</v>
      </c>
      <c r="E2933" s="18">
        <f>IFERROR(VLOOKUP(A2933,[1]Monitoramento_Base_somente_Said!$A:$J,8,FALSE),0)</f>
        <v>10166235</v>
      </c>
      <c r="F2933" s="18">
        <f>IFERROR(VLOOKUP(A2933,[1]Monitoramento_Base_somente_Said!$A:$J,9,FALSE),0)</f>
        <v>13748</v>
      </c>
      <c r="G2933" s="18">
        <f>IFERROR(VLOOKUP(A2933,[1]Monitoramento_Base_somente_Said!$A:$J,10,FALSE),0)</f>
        <v>4877229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Sim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2499120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1166256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138467</v>
      </c>
      <c r="Q2935" s="18">
        <f>IFERROR(VLOOKUP(A2935,[3]Sheet1!$A:$G,7,FALSE),0)</f>
        <v>14484591</v>
      </c>
      <c r="R2935" s="18">
        <f>IFERROR(VLOOKUP(A2935,[3]Sheet1!$A:$H,8,FALSE),0)</f>
        <v>125247</v>
      </c>
      <c r="S2935" s="18">
        <f>IFERROR(VLOOKUP(A2935,[3]Sheet1!$A:$I,9,FALSE),0)</f>
        <v>8275516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Sim</v>
      </c>
      <c r="Y2935" s="18" t="str">
        <f t="shared" si="276"/>
        <v>Sim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14975</v>
      </c>
      <c r="E2936" s="18">
        <f>IFERROR(VLOOKUP(A2936,[1]Monitoramento_Base_somente_Said!$A:$J,8,FALSE),0)</f>
        <v>23218631</v>
      </c>
      <c r="F2936" s="18">
        <f>IFERROR(VLOOKUP(A2936,[1]Monitoramento_Base_somente_Said!$A:$J,9,FALSE),0)</f>
        <v>4101</v>
      </c>
      <c r="G2936" s="18">
        <f>IFERROR(VLOOKUP(A2936,[1]Monitoramento_Base_somente_Said!$A:$J,10,FALSE),0)</f>
        <v>9999729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Sim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88632810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41361978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110563</v>
      </c>
      <c r="Q2937" s="18">
        <f>IFERROR(VLOOKUP(A2937,[3]Sheet1!$A:$G,7,FALSE),0)</f>
        <v>83306185</v>
      </c>
      <c r="R2937" s="18">
        <f>IFERROR(VLOOKUP(A2937,[3]Sheet1!$A:$H,8,FALSE),0)</f>
        <v>156042</v>
      </c>
      <c r="S2937" s="18">
        <f>IFERROR(VLOOKUP(A2937,[3]Sheet1!$A:$I,9,FALSE),0)</f>
        <v>131173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Sim</v>
      </c>
      <c r="Y2937" s="18" t="str">
        <f t="shared" si="276"/>
        <v>Sim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1214715</v>
      </c>
      <c r="Q2939" s="18">
        <f>IFERROR(VLOOKUP(A2939,[3]Sheet1!$A:$G,7,FALSE),0)</f>
        <v>112006939</v>
      </c>
      <c r="R2939" s="18">
        <f>IFERROR(VLOOKUP(A2939,[3]Sheet1!$A:$H,8,FALSE),0)</f>
        <v>947120</v>
      </c>
      <c r="S2939" s="18">
        <f>IFERROR(VLOOKUP(A2939,[3]Sheet1!$A:$I,9,FALSE),0)</f>
        <v>47319234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Sim</v>
      </c>
      <c r="Y2939" s="18" t="str">
        <f t="shared" si="276"/>
        <v>Sim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56688510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26454638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Sim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7344990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3427662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7587</v>
      </c>
      <c r="Q2941" s="18">
        <f>IFERROR(VLOOKUP(A2941,[3]Sheet1!$A:$G,7,FALSE),0)</f>
        <v>19132650</v>
      </c>
      <c r="R2941" s="18">
        <f>IFERROR(VLOOKUP(A2941,[3]Sheet1!$A:$H,8,FALSE),0)</f>
        <v>1388</v>
      </c>
      <c r="S2941" s="18">
        <f>IFERROR(VLOOKUP(A2941,[3]Sheet1!$A:$I,9,FALSE),0)</f>
        <v>8870451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Sim</v>
      </c>
      <c r="Y2941" s="18" t="str">
        <f t="shared" si="276"/>
        <v>Sim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2584230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1205974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Sim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13210980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6165124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Sim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19723500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9204300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13927</v>
      </c>
      <c r="Q2944" s="18">
        <f>IFERROR(VLOOKUP(A2944,[3]Sheet1!$A:$G,7,FALSE),0)</f>
        <v>1624</v>
      </c>
      <c r="R2944" s="18">
        <f>IFERROR(VLOOKUP(A2944,[3]Sheet1!$A:$H,8,FALSE),0)</f>
        <v>3941</v>
      </c>
      <c r="S2944" s="18">
        <f>IFERROR(VLOOKUP(A2944,[3]Sheet1!$A:$I,9,FALSE),0)</f>
        <v>455023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Sim</v>
      </c>
      <c r="Y2944" s="18" t="str">
        <f t="shared" si="276"/>
        <v>Sim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2547</v>
      </c>
      <c r="Q2945" s="18">
        <f>IFERROR(VLOOKUP(A2945,[3]Sheet1!$A:$G,7,FALSE),0)</f>
        <v>9551874</v>
      </c>
      <c r="R2945" s="18">
        <f>IFERROR(VLOOKUP(A2945,[3]Sheet1!$A:$H,8,FALSE),0)</f>
        <v>1198</v>
      </c>
      <c r="S2945" s="18">
        <f>IFERROR(VLOOKUP(A2945,[3]Sheet1!$A:$I,9,FALSE),0)</f>
        <v>4397303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Sim</v>
      </c>
      <c r="Y2945" s="18" t="str">
        <f t="shared" si="276"/>
        <v>Sim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342323</v>
      </c>
      <c r="Q2946" s="18">
        <f>IFERROR(VLOOKUP(A2946,[3]Sheet1!$A:$G,7,FALSE),0)</f>
        <v>43305440</v>
      </c>
      <c r="R2946" s="18">
        <f>IFERROR(VLOOKUP(A2946,[3]Sheet1!$A:$H,8,FALSE),0)</f>
        <v>394434</v>
      </c>
      <c r="S2946" s="18">
        <f>IFERROR(VLOOKUP(A2946,[3]Sheet1!$A:$I,9,FALSE),0)</f>
        <v>26395498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Sim</v>
      </c>
      <c r="Y2946" s="18" t="str">
        <f t="shared" si="276"/>
        <v>Sim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610264800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284790240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15346</v>
      </c>
      <c r="S2947" s="18">
        <f>IFERROR(VLOOKUP(A2947,[3]Sheet1!$A:$I,9,FALSE),0)</f>
        <v>20909895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Sim</v>
      </c>
      <c r="Y2947" s="18" t="str">
        <f t="shared" si="276"/>
        <v>Sim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23563</v>
      </c>
      <c r="Q2948" s="18">
        <f>IFERROR(VLOOKUP(A2948,[3]Sheet1!$A:$G,7,FALSE),0)</f>
        <v>24372003</v>
      </c>
      <c r="R2948" s="18">
        <f>IFERROR(VLOOKUP(A2948,[3]Sheet1!$A:$H,8,FALSE),0)</f>
        <v>9532</v>
      </c>
      <c r="S2948" s="18">
        <f>IFERROR(VLOOKUP(A2948,[3]Sheet1!$A:$I,9,FALSE),0)</f>
        <v>11511095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Sim</v>
      </c>
      <c r="Y2948" s="18" t="str">
        <f t="shared" si="276"/>
        <v>Sim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259422</v>
      </c>
      <c r="E2949" s="18">
        <f>IFERROR(VLOOKUP(A2949,[1]Monitoramento_Base_somente_Said!$A:$J,8,FALSE),0)</f>
        <v>122008585</v>
      </c>
      <c r="F2949" s="18">
        <f>IFERROR(VLOOKUP(A2949,[1]Monitoramento_Base_somente_Said!$A:$J,9,FALSE),0)</f>
        <v>142695</v>
      </c>
      <c r="G2949" s="18">
        <f>IFERROR(VLOOKUP(A2949,[1]Monitoramento_Base_somente_Said!$A:$J,10,FALSE),0)</f>
        <v>57570634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Sim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5901660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2754108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Sim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13090</v>
      </c>
      <c r="Q2952" s="18">
        <f>IFERROR(VLOOKUP(A2952,[3]Sheet1!$A:$G,7,FALSE),0)</f>
        <v>11852218</v>
      </c>
      <c r="R2952" s="18">
        <f>IFERROR(VLOOKUP(A2952,[3]Sheet1!$A:$H,8,FALSE),0)</f>
        <v>10107</v>
      </c>
      <c r="S2952" s="18">
        <f>IFERROR(VLOOKUP(A2952,[3]Sheet1!$A:$I,9,FALSE),0)</f>
        <v>5595201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Sim</v>
      </c>
      <c r="Y2952" s="18" t="str">
        <f t="shared" si="282"/>
        <v>Sim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1579680</v>
      </c>
      <c r="Q2953" s="18">
        <f>IFERROR(VLOOKUP(A2953,[3]Sheet1!$A:$G,7,FALSE),0)</f>
        <v>110723678</v>
      </c>
      <c r="R2953" s="18">
        <f>IFERROR(VLOOKUP(A2953,[3]Sheet1!$A:$H,8,FALSE),0)</f>
        <v>589044</v>
      </c>
      <c r="S2953" s="18">
        <f>IFERROR(VLOOKUP(A2953,[3]Sheet1!$A:$I,9,FALSE),0)</f>
        <v>51173130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Sim</v>
      </c>
      <c r="Y2953" s="18" t="str">
        <f t="shared" si="282"/>
        <v>Sim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19425092</v>
      </c>
      <c r="F2954" s="18">
        <f>IFERROR(VLOOKUP(A2954,[1]Monitoramento_Base_somente_Said!$A:$J,9,FALSE),0)</f>
        <v>950</v>
      </c>
      <c r="G2954" s="18">
        <f>IFERROR(VLOOKUP(A2954,[1]Monitoramento_Base_somente_Said!$A:$J,10,FALSE),0)</f>
        <v>8996189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Sim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2380</v>
      </c>
      <c r="E2955" s="18">
        <f>IFERROR(VLOOKUP(A2955,[1]Monitoramento_Base_somente_Said!$A:$J,8,FALSE),0)</f>
        <v>45751102</v>
      </c>
      <c r="F2955" s="18">
        <f>IFERROR(VLOOKUP(A2955,[1]Monitoramento_Base_somente_Said!$A:$J,9,FALSE),0)</f>
        <v>410</v>
      </c>
      <c r="G2955" s="18">
        <f>IFERROR(VLOOKUP(A2955,[1]Monitoramento_Base_somente_Said!$A:$J,10,FALSE),0)</f>
        <v>21437205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Sim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112517160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52508008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104791</v>
      </c>
      <c r="Q2956" s="18">
        <f>IFERROR(VLOOKUP(A2956,[3]Sheet1!$A:$G,7,FALSE),0)</f>
        <v>33444762</v>
      </c>
      <c r="R2956" s="18">
        <f>IFERROR(VLOOKUP(A2956,[3]Sheet1!$A:$H,8,FALSE),0)</f>
        <v>131623</v>
      </c>
      <c r="S2956" s="18">
        <f>IFERROR(VLOOKUP(A2956,[3]Sheet1!$A:$I,9,FALSE),0)</f>
        <v>26102561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Sim</v>
      </c>
      <c r="Y2956" s="18" t="str">
        <f t="shared" si="282"/>
        <v>Sim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41971200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19586560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53260</v>
      </c>
      <c r="Q2957" s="18">
        <f>IFERROR(VLOOKUP(A2957,[3]Sheet1!$A:$G,7,FALSE),0)</f>
        <v>6670565</v>
      </c>
      <c r="R2957" s="18">
        <f>IFERROR(VLOOKUP(A2957,[3]Sheet1!$A:$H,8,FALSE),0)</f>
        <v>86456</v>
      </c>
      <c r="S2957" s="18">
        <f>IFERROR(VLOOKUP(A2957,[3]Sheet1!$A:$I,9,FALSE),0)</f>
        <v>17551513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Sim</v>
      </c>
      <c r="Y2957" s="18" t="str">
        <f t="shared" si="282"/>
        <v>Sim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6936288</v>
      </c>
      <c r="F2958" s="18">
        <f>IFERROR(VLOOKUP(A2958,[1]Monitoramento_Base_somente_Said!$A:$J,9,FALSE),0)</f>
        <v>13951</v>
      </c>
      <c r="G2958" s="18">
        <f>IFERROR(VLOOKUP(A2958,[1]Monitoramento_Base_somente_Said!$A:$J,10,FALSE),0)</f>
        <v>3023728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Sim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296940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138572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Sim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28497480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13298824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2248</v>
      </c>
      <c r="Q2961" s="18">
        <f>IFERROR(VLOOKUP(A2961,[3]Sheet1!$A:$G,7,FALSE),0)</f>
        <v>135389</v>
      </c>
      <c r="R2961" s="18">
        <f>IFERROR(VLOOKUP(A2961,[3]Sheet1!$A:$H,8,FALSE),0)</f>
        <v>1794</v>
      </c>
      <c r="S2961" s="18">
        <f>IFERROR(VLOOKUP(A2961,[3]Sheet1!$A:$I,9,FALSE),0)</f>
        <v>1126795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Sim</v>
      </c>
      <c r="Y2961" s="18" t="str">
        <f t="shared" si="282"/>
        <v>Sim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487</v>
      </c>
      <c r="Q2962" s="18">
        <f>IFERROR(VLOOKUP(A2962,[3]Sheet1!$A:$G,7,FALSE),0)</f>
        <v>9666796</v>
      </c>
      <c r="R2962" s="18">
        <f>IFERROR(VLOOKUP(A2962,[3]Sheet1!$A:$H,8,FALSE),0)</f>
        <v>202</v>
      </c>
      <c r="S2962" s="18">
        <f>IFERROR(VLOOKUP(A2962,[3]Sheet1!$A:$I,9,FALSE),0)</f>
        <v>4901475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Sim</v>
      </c>
      <c r="Y2962" s="18" t="str">
        <f t="shared" si="282"/>
        <v>Sim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34576</v>
      </c>
      <c r="E2963" s="18">
        <f>IFERROR(VLOOKUP(A2963,[1]Monitoramento_Base_somente_Said!$A:$J,8,FALSE),0)</f>
        <v>37286641</v>
      </c>
      <c r="F2963" s="18">
        <f>IFERROR(VLOOKUP(A2963,[1]Monitoramento_Base_somente_Said!$A:$J,9,FALSE),0)</f>
        <v>21438</v>
      </c>
      <c r="G2963" s="18">
        <f>IFERROR(VLOOKUP(A2963,[1]Monitoramento_Base_somente_Said!$A:$J,10,FALSE),0)</f>
        <v>18667172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Sim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7415986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3641774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Sim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338</v>
      </c>
      <c r="E2965" s="18">
        <f>IFERROR(VLOOKUP(A2965,[1]Monitoramento_Base_somente_Said!$A:$J,8,FALSE),0)</f>
        <v>11663364</v>
      </c>
      <c r="F2965" s="18">
        <f>IFERROR(VLOOKUP(A2965,[1]Monitoramento_Base_somente_Said!$A:$J,9,FALSE),0)</f>
        <v>661</v>
      </c>
      <c r="G2965" s="18">
        <f>IFERROR(VLOOKUP(A2965,[1]Monitoramento_Base_somente_Said!$A:$J,10,FALSE),0)</f>
        <v>5210067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Sim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2100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980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5503</v>
      </c>
      <c r="Q2967" s="18">
        <f>IFERROR(VLOOKUP(A2967,[3]Sheet1!$A:$G,7,FALSE),0)</f>
        <v>65811</v>
      </c>
      <c r="R2967" s="18">
        <f>IFERROR(VLOOKUP(A2967,[3]Sheet1!$A:$H,8,FALSE),0)</f>
        <v>550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Sim</v>
      </c>
      <c r="Y2967" s="18" t="str">
        <f t="shared" si="282"/>
        <v>Sim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31724</v>
      </c>
      <c r="E2969" s="18">
        <f>IFERROR(VLOOKUP(A2969,[1]Monitoramento_Base_somente_Said!$A:$J,8,FALSE),0)</f>
        <v>33712467</v>
      </c>
      <c r="F2969" s="18">
        <f>IFERROR(VLOOKUP(A2969,[1]Monitoramento_Base_somente_Said!$A:$J,9,FALSE),0)</f>
        <v>28134</v>
      </c>
      <c r="G2969" s="18">
        <f>IFERROR(VLOOKUP(A2969,[1]Monitoramento_Base_somente_Said!$A:$J,10,FALSE),0)</f>
        <v>16760699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Sim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13664850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6376930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Sim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13849920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6463296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Sim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2250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1050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301</v>
      </c>
      <c r="Q2972" s="18">
        <f>IFERROR(VLOOKUP(A2972,[3]Sheet1!$A:$G,7,FALSE),0)</f>
        <v>49017</v>
      </c>
      <c r="R2972" s="18">
        <f>IFERROR(VLOOKUP(A2972,[3]Sheet1!$A:$H,8,FALSE),0)</f>
        <v>55</v>
      </c>
      <c r="S2972" s="18">
        <f>IFERROR(VLOOKUP(A2972,[3]Sheet1!$A:$I,9,FALSE),0)</f>
        <v>388772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Sim</v>
      </c>
      <c r="Y2972" s="18" t="str">
        <f t="shared" si="282"/>
        <v>Sim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998</v>
      </c>
      <c r="E2973" s="18">
        <f>IFERROR(VLOOKUP(A2973,[1]Monitoramento_Base_somente_Said!$A:$J,8,FALSE),0)</f>
        <v>13017011</v>
      </c>
      <c r="F2973" s="18">
        <f>IFERROR(VLOOKUP(A2973,[1]Monitoramento_Base_somente_Said!$A:$J,9,FALSE),0)</f>
        <v>352</v>
      </c>
      <c r="G2973" s="18">
        <f>IFERROR(VLOOKUP(A2973,[1]Monitoramento_Base_somente_Said!$A:$J,10,FALSE),0)</f>
        <v>5860146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Sim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12000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5600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148019</v>
      </c>
      <c r="Q2974" s="18">
        <f>IFERROR(VLOOKUP(A2974,[3]Sheet1!$A:$G,7,FALSE),0)</f>
        <v>47037275</v>
      </c>
      <c r="R2974" s="18">
        <f>IFERROR(VLOOKUP(A2974,[3]Sheet1!$A:$H,8,FALSE),0)</f>
        <v>136281</v>
      </c>
      <c r="S2974" s="18">
        <f>IFERROR(VLOOKUP(A2974,[3]Sheet1!$A:$I,9,FALSE),0)</f>
        <v>25886132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Sim</v>
      </c>
      <c r="Y2974" s="18" t="str">
        <f t="shared" si="282"/>
        <v>Sim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5166</v>
      </c>
      <c r="Q2976" s="18">
        <f>IFERROR(VLOOKUP(A2976,[3]Sheet1!$A:$G,7,FALSE),0)</f>
        <v>1076309</v>
      </c>
      <c r="R2976" s="18">
        <f>IFERROR(VLOOKUP(A2976,[3]Sheet1!$A:$H,8,FALSE),0)</f>
        <v>1776</v>
      </c>
      <c r="S2976" s="18">
        <f>IFERROR(VLOOKUP(A2976,[3]Sheet1!$A:$I,9,FALSE),0)</f>
        <v>565168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Sim</v>
      </c>
      <c r="Y2976" s="18" t="str">
        <f t="shared" si="282"/>
        <v>Sim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5482</v>
      </c>
      <c r="Q2977" s="18">
        <f>IFERROR(VLOOKUP(A2977,[3]Sheet1!$A:$G,7,FALSE),0)</f>
        <v>22554472</v>
      </c>
      <c r="R2977" s="18">
        <f>IFERROR(VLOOKUP(A2977,[3]Sheet1!$A:$H,8,FALSE),0)</f>
        <v>3108</v>
      </c>
      <c r="S2977" s="18">
        <f>IFERROR(VLOOKUP(A2977,[3]Sheet1!$A:$I,9,FALSE),0)</f>
        <v>8615722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Sim</v>
      </c>
      <c r="Y2977" s="18" t="str">
        <f t="shared" si="282"/>
        <v>Sim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6342750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2959950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1326865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Sim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110298</v>
      </c>
      <c r="Q2979" s="18">
        <f>IFERROR(VLOOKUP(A2979,[3]Sheet1!$A:$G,7,FALSE),0)</f>
        <v>0</v>
      </c>
      <c r="R2979" s="18">
        <f>IFERROR(VLOOKUP(A2979,[3]Sheet1!$A:$H,8,FALSE),0)</f>
        <v>83761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Sim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56</v>
      </c>
      <c r="E2980" s="18">
        <f>IFERROR(VLOOKUP(A2980,[1]Monitoramento_Base_somente_Said!$A:$J,8,FALSE),0)</f>
        <v>7867266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4620105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Sim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48074</v>
      </c>
      <c r="Q2982" s="18">
        <f>IFERROR(VLOOKUP(A2982,[3]Sheet1!$A:$G,7,FALSE),0)</f>
        <v>0</v>
      </c>
      <c r="R2982" s="18">
        <f>IFERROR(VLOOKUP(A2982,[3]Sheet1!$A:$H,8,FALSE),0)</f>
        <v>40376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Sim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17510124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8336739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Sim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13818</v>
      </c>
      <c r="E2984" s="18">
        <f>IFERROR(VLOOKUP(A2984,[1]Monitoramento_Base_somente_Said!$A:$J,8,FALSE),0)</f>
        <v>30020483</v>
      </c>
      <c r="F2984" s="18">
        <f>IFERROR(VLOOKUP(A2984,[1]Monitoramento_Base_somente_Said!$A:$J,9,FALSE),0)</f>
        <v>7053</v>
      </c>
      <c r="G2984" s="18">
        <f>IFERROR(VLOOKUP(A2984,[1]Monitoramento_Base_somente_Said!$A:$J,10,FALSE),0)</f>
        <v>13421111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Sim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35162</v>
      </c>
      <c r="Q2985" s="18">
        <f>IFERROR(VLOOKUP(A2985,[3]Sheet1!$A:$G,7,FALSE),0)</f>
        <v>53104</v>
      </c>
      <c r="R2985" s="18">
        <f>IFERROR(VLOOKUP(A2985,[3]Sheet1!$A:$H,8,FALSE),0)</f>
        <v>49</v>
      </c>
      <c r="S2985" s="18">
        <f>IFERROR(VLOOKUP(A2985,[3]Sheet1!$A:$I,9,FALSE),0)</f>
        <v>3576593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Sim</v>
      </c>
      <c r="Y2985" s="18" t="str">
        <f t="shared" si="282"/>
        <v>Sim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6975</v>
      </c>
      <c r="Q2986" s="18">
        <f>IFERROR(VLOOKUP(A2986,[3]Sheet1!$A:$G,7,FALSE),0)</f>
        <v>583969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2414646</v>
      </c>
      <c r="R2987" s="18">
        <f>IFERROR(VLOOKUP(A2987,[3]Sheet1!$A:$H,8,FALSE),0)</f>
        <v>0</v>
      </c>
      <c r="S2987" s="18">
        <f>IFERROR(VLOOKUP(A2987,[3]Sheet1!$A:$I,9,FALSE),0)</f>
        <v>112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Sim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6704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Sim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3857</v>
      </c>
      <c r="E2990" s="18">
        <f>IFERROR(VLOOKUP(A2990,[1]Monitoramento_Base_somente_Said!$A:$J,8,FALSE),0)</f>
        <v>18198481</v>
      </c>
      <c r="F2990" s="18">
        <f>IFERROR(VLOOKUP(A2990,[1]Monitoramento_Base_somente_Said!$A:$J,9,FALSE),0)</f>
        <v>649</v>
      </c>
      <c r="G2990" s="18">
        <f>IFERROR(VLOOKUP(A2990,[1]Monitoramento_Base_somente_Said!$A:$J,10,FALSE),0)</f>
        <v>8407753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Sim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1137402</v>
      </c>
      <c r="E2991" s="18">
        <f>IFERROR(VLOOKUP(A2991,[1]Monitoramento_Base_somente_Said!$A:$J,8,FALSE),0)</f>
        <v>214011192</v>
      </c>
      <c r="F2991" s="18">
        <f>IFERROR(VLOOKUP(A2991,[1]Monitoramento_Base_somente_Said!$A:$J,9,FALSE),0)</f>
        <v>565305</v>
      </c>
      <c r="G2991" s="18">
        <f>IFERROR(VLOOKUP(A2991,[1]Monitoramento_Base_somente_Said!$A:$J,10,FALSE),0)</f>
        <v>118964820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Sim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349018</v>
      </c>
      <c r="E2994" s="18">
        <f>IFERROR(VLOOKUP(A2994,[1]Monitoramento_Base_somente_Said!$A:$J,8,FALSE),0)</f>
        <v>38815162</v>
      </c>
      <c r="F2994" s="18">
        <f>IFERROR(VLOOKUP(A2994,[1]Monitoramento_Base_somente_Said!$A:$J,9,FALSE),0)</f>
        <v>159867</v>
      </c>
      <c r="G2994" s="18">
        <f>IFERROR(VLOOKUP(A2994,[1]Monitoramento_Base_somente_Said!$A:$J,10,FALSE),0)</f>
        <v>18716874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Sim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1817070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847966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67631</v>
      </c>
      <c r="Q2995" s="18">
        <f>IFERROR(VLOOKUP(A2995,[3]Sheet1!$A:$G,7,FALSE),0)</f>
        <v>0</v>
      </c>
      <c r="R2995" s="18">
        <f>IFERROR(VLOOKUP(A2995,[3]Sheet1!$A:$H,8,FALSE),0)</f>
        <v>79664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Sim</v>
      </c>
      <c r="Y2995" s="18" t="str">
        <f t="shared" si="282"/>
        <v>Sim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49</v>
      </c>
      <c r="Q2996" s="18">
        <f>IFERROR(VLOOKUP(A2996,[3]Sheet1!$A:$G,7,FALSE),0)</f>
        <v>983792</v>
      </c>
      <c r="R2996" s="18">
        <f>IFERROR(VLOOKUP(A2996,[3]Sheet1!$A:$H,8,FALSE),0)</f>
        <v>936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Sim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48440</v>
      </c>
      <c r="Q2998" s="18">
        <f>IFERROR(VLOOKUP(A2998,[3]Sheet1!$A:$G,7,FALSE),0)</f>
        <v>37020117</v>
      </c>
      <c r="R2998" s="18">
        <f>IFERROR(VLOOKUP(A2998,[3]Sheet1!$A:$H,8,FALSE),0)</f>
        <v>58780</v>
      </c>
      <c r="S2998" s="18">
        <f>IFERROR(VLOOKUP(A2998,[3]Sheet1!$A:$I,9,FALSE),0)</f>
        <v>17726512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Sim</v>
      </c>
      <c r="Y2998" s="18" t="str">
        <f t="shared" si="282"/>
        <v>Sim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1410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658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Sim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129</v>
      </c>
      <c r="Q3001" s="18">
        <f>IFERROR(VLOOKUP(A3001,[3]Sheet1!$A:$G,7,FALSE),0)</f>
        <v>7401205</v>
      </c>
      <c r="R3001" s="18">
        <f>IFERROR(VLOOKUP(A3001,[3]Sheet1!$A:$H,8,FALSE),0)</f>
        <v>0</v>
      </c>
      <c r="S3001" s="18">
        <f>IFERROR(VLOOKUP(A3001,[3]Sheet1!$A:$I,9,FALSE),0)</f>
        <v>11852667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Sim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3143460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1466948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Sim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10166</v>
      </c>
      <c r="Q3003" s="18">
        <f>IFERROR(VLOOKUP(A3003,[3]Sheet1!$A:$G,7,FALSE),0)</f>
        <v>10597412</v>
      </c>
      <c r="R3003" s="18">
        <f>IFERROR(VLOOKUP(A3003,[3]Sheet1!$A:$H,8,FALSE),0)</f>
        <v>4443</v>
      </c>
      <c r="S3003" s="18">
        <f>IFERROR(VLOOKUP(A3003,[3]Sheet1!$A:$I,9,FALSE),0)</f>
        <v>8566993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Sim</v>
      </c>
      <c r="Y3003" s="18" t="str">
        <f t="shared" si="282"/>
        <v>Sim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35054070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16358566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282463</v>
      </c>
      <c r="Q3004" s="18">
        <f>IFERROR(VLOOKUP(A3004,[3]Sheet1!$A:$G,7,FALSE),0)</f>
        <v>29859166</v>
      </c>
      <c r="R3004" s="18">
        <f>IFERROR(VLOOKUP(A3004,[3]Sheet1!$A:$H,8,FALSE),0)</f>
        <v>69136</v>
      </c>
      <c r="S3004" s="18">
        <f>IFERROR(VLOOKUP(A3004,[3]Sheet1!$A:$I,9,FALSE),0)</f>
        <v>14055458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Sim</v>
      </c>
      <c r="Y3004" s="18" t="str">
        <f t="shared" si="282"/>
        <v>Sim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123167730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57478274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663340</v>
      </c>
      <c r="Q3005" s="18">
        <f>IFERROR(VLOOKUP(A3005,[3]Sheet1!$A:$G,7,FALSE),0)</f>
        <v>109351806</v>
      </c>
      <c r="R3005" s="18">
        <f>IFERROR(VLOOKUP(A3005,[3]Sheet1!$A:$H,8,FALSE),0)</f>
        <v>436498</v>
      </c>
      <c r="S3005" s="18">
        <f>IFERROR(VLOOKUP(A3005,[3]Sheet1!$A:$I,9,FALSE),0)</f>
        <v>55617845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Sim</v>
      </c>
      <c r="Y3005" s="18" t="str">
        <f t="shared" si="282"/>
        <v>Sim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31656060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14772828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Sim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31343</v>
      </c>
      <c r="E3007" s="18">
        <f>IFERROR(VLOOKUP(A3007,[1]Monitoramento_Base_somente_Said!$A:$J,8,FALSE),0)</f>
        <v>1720301</v>
      </c>
      <c r="F3007" s="18">
        <f>IFERROR(VLOOKUP(A3007,[1]Monitoramento_Base_somente_Said!$A:$J,9,FALSE),0)</f>
        <v>4150</v>
      </c>
      <c r="G3007" s="18">
        <f>IFERROR(VLOOKUP(A3007,[1]Monitoramento_Base_somente_Said!$A:$J,10,FALSE),0)</f>
        <v>679432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Sim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8029407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3788053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59069</v>
      </c>
      <c r="Q3009" s="18">
        <f>IFERROR(VLOOKUP(A3009,[3]Sheet1!$A:$G,7,FALSE),0)</f>
        <v>7386790</v>
      </c>
      <c r="R3009" s="18">
        <f>IFERROR(VLOOKUP(A3009,[3]Sheet1!$A:$H,8,FALSE),0)</f>
        <v>89384</v>
      </c>
      <c r="S3009" s="18">
        <f>IFERROR(VLOOKUP(A3009,[3]Sheet1!$A:$I,9,FALSE),0)</f>
        <v>10290241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Sim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2364</v>
      </c>
      <c r="E3010" s="18">
        <f>IFERROR(VLOOKUP(A3010,[1]Monitoramento_Base_somente_Said!$A:$J,8,FALSE),0)</f>
        <v>10524515</v>
      </c>
      <c r="F3010" s="18">
        <f>IFERROR(VLOOKUP(A3010,[1]Monitoramento_Base_somente_Said!$A:$J,9,FALSE),0)</f>
        <v>1422</v>
      </c>
      <c r="G3010" s="18">
        <f>IFERROR(VLOOKUP(A3010,[1]Monitoramento_Base_somente_Said!$A:$J,10,FALSE),0)</f>
        <v>4903653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Sim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137553</v>
      </c>
      <c r="E3014" s="18">
        <f>IFERROR(VLOOKUP(A3014,[1]Monitoramento_Base_somente_Said!$A:$J,8,FALSE),0)</f>
        <v>25039699</v>
      </c>
      <c r="F3014" s="18">
        <f>IFERROR(VLOOKUP(A3014,[1]Monitoramento_Base_somente_Said!$A:$J,9,FALSE),0)</f>
        <v>68959</v>
      </c>
      <c r="G3014" s="18">
        <f>IFERROR(VLOOKUP(A3014,[1]Monitoramento_Base_somente_Said!$A:$J,10,FALSE),0)</f>
        <v>10619568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Sim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1048401</v>
      </c>
      <c r="E3015" s="18">
        <f>IFERROR(VLOOKUP(A3015,[1]Monitoramento_Base_somente_Said!$A:$J,8,FALSE),0)</f>
        <v>163843775</v>
      </c>
      <c r="F3015" s="18">
        <f>IFERROR(VLOOKUP(A3015,[1]Monitoramento_Base_somente_Said!$A:$J,9,FALSE),0)</f>
        <v>583692</v>
      </c>
      <c r="G3015" s="18">
        <f>IFERROR(VLOOKUP(A3015,[1]Monitoramento_Base_somente_Said!$A:$J,10,FALSE),0)</f>
        <v>81079201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Sim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35402</v>
      </c>
      <c r="E3017" s="18">
        <f>IFERROR(VLOOKUP(A3017,[1]Monitoramento_Base_somente_Said!$A:$J,8,FALSE),0)</f>
        <v>14177158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7210581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Sim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31910940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16992848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Sim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23462</v>
      </c>
      <c r="E3019" s="18">
        <f>IFERROR(VLOOKUP(A3019,[1]Monitoramento_Base_somente_Said!$A:$J,8,FALSE),0)</f>
        <v>46887172</v>
      </c>
      <c r="F3019" s="18">
        <f>IFERROR(VLOOKUP(A3019,[1]Monitoramento_Base_somente_Said!$A:$J,9,FALSE),0)</f>
        <v>7214</v>
      </c>
      <c r="G3019" s="18">
        <f>IFERROR(VLOOKUP(A3019,[1]Monitoramento_Base_somente_Said!$A:$J,10,FALSE),0)</f>
        <v>23893457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Sim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31948614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13966040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Sim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7530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3514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Sim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13465770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6284026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Sim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425100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198380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Sim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436761</v>
      </c>
      <c r="E3025" s="18">
        <f>IFERROR(VLOOKUP(A3025,[1]Monitoramento_Base_somente_Said!$A:$J,8,FALSE),0)</f>
        <v>52939698</v>
      </c>
      <c r="F3025" s="18">
        <f>IFERROR(VLOOKUP(A3025,[1]Monitoramento_Base_somente_Said!$A:$J,9,FALSE),0)</f>
        <v>214992</v>
      </c>
      <c r="G3025" s="18">
        <f>IFERROR(VLOOKUP(A3025,[1]Monitoramento_Base_somente_Said!$A:$J,10,FALSE),0)</f>
        <v>24200244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Sim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317831190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148321222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Sim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24698940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11526172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Sim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2771250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1293250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Sim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2039</v>
      </c>
      <c r="E3030" s="18">
        <f>IFERROR(VLOOKUP(A3030,[1]Monitoramento_Base_somente_Said!$A:$J,8,FALSE),0)</f>
        <v>7174949</v>
      </c>
      <c r="F3030" s="18">
        <f>IFERROR(VLOOKUP(A3030,[1]Monitoramento_Base_somente_Said!$A:$J,9,FALSE),0)</f>
        <v>13717</v>
      </c>
      <c r="G3030" s="18">
        <f>IFERROR(VLOOKUP(A3030,[1]Monitoramento_Base_somente_Said!$A:$J,10,FALSE),0)</f>
        <v>3245627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Sim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222400</v>
      </c>
      <c r="E3032" s="18">
        <f>IFERROR(VLOOKUP(A3032,[1]Monitoramento_Base_somente_Said!$A:$J,8,FALSE),0)</f>
        <v>32182623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17515542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Sim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28543830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13320104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Sim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155828</v>
      </c>
      <c r="E3034" s="18">
        <f>IFERROR(VLOOKUP(A3034,[1]Monitoramento_Base_somente_Said!$A:$J,8,FALSE),0)</f>
        <v>148481685</v>
      </c>
      <c r="F3034" s="18">
        <f>IFERROR(VLOOKUP(A3034,[1]Monitoramento_Base_somente_Said!$A:$J,9,FALSE),0)</f>
        <v>545216</v>
      </c>
      <c r="G3034" s="18">
        <f>IFERROR(VLOOKUP(A3034,[1]Monitoramento_Base_somente_Said!$A:$J,10,FALSE),0)</f>
        <v>75994729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Sim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542112</v>
      </c>
      <c r="E3036" s="18">
        <f>IFERROR(VLOOKUP(A3036,[1]Monitoramento_Base_somente_Said!$A:$J,8,FALSE),0)</f>
        <v>77134794</v>
      </c>
      <c r="F3036" s="18">
        <f>IFERROR(VLOOKUP(A3036,[1]Monitoramento_Base_somente_Said!$A:$J,9,FALSE),0)</f>
        <v>296624</v>
      </c>
      <c r="G3036" s="18">
        <f>IFERROR(VLOOKUP(A3036,[1]Monitoramento_Base_somente_Said!$A:$J,10,FALSE),0)</f>
        <v>38822494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Sim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14266890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6657882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Sim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7415788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3397282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Sim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128686</v>
      </c>
      <c r="E3039" s="18">
        <f>IFERROR(VLOOKUP(A3039,[1]Monitoramento_Base_somente_Said!$A:$J,8,FALSE),0)</f>
        <v>19636672</v>
      </c>
      <c r="F3039" s="18">
        <f>IFERROR(VLOOKUP(A3039,[1]Monitoramento_Base_somente_Said!$A:$J,9,FALSE),0)</f>
        <v>399672</v>
      </c>
      <c r="G3039" s="18">
        <f>IFERROR(VLOOKUP(A3039,[1]Monitoramento_Base_somente_Said!$A:$J,10,FALSE),0)</f>
        <v>7010167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Sim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26773860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12494468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Sim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569318</v>
      </c>
      <c r="E3041" s="18">
        <f>IFERROR(VLOOKUP(A3041,[1]Monitoramento_Base_somente_Said!$A:$J,8,FALSE),0)</f>
        <v>115559369</v>
      </c>
      <c r="F3041" s="18">
        <f>IFERROR(VLOOKUP(A3041,[1]Monitoramento_Base_somente_Said!$A:$J,9,FALSE),0)</f>
        <v>410784</v>
      </c>
      <c r="G3041" s="18">
        <f>IFERROR(VLOOKUP(A3041,[1]Monitoramento_Base_somente_Said!$A:$J,10,FALSE),0)</f>
        <v>57190962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Sim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68479</v>
      </c>
      <c r="E3042" s="18">
        <f>IFERROR(VLOOKUP(A3042,[1]Monitoramento_Base_somente_Said!$A:$J,8,FALSE),0)</f>
        <v>66147315</v>
      </c>
      <c r="F3042" s="18">
        <f>IFERROR(VLOOKUP(A3042,[1]Monitoramento_Base_somente_Said!$A:$J,9,FALSE),0)</f>
        <v>44352</v>
      </c>
      <c r="G3042" s="18">
        <f>IFERROR(VLOOKUP(A3042,[1]Monitoramento_Base_somente_Said!$A:$J,10,FALSE),0)</f>
        <v>30009922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Sim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34946400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16308320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Sim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206004</v>
      </c>
      <c r="E3044" s="18">
        <f>IFERROR(VLOOKUP(A3044,[1]Monitoramento_Base_somente_Said!$A:$J,8,FALSE),0)</f>
        <v>28152750</v>
      </c>
      <c r="F3044" s="18">
        <f>IFERROR(VLOOKUP(A3044,[1]Monitoramento_Base_somente_Said!$A:$J,9,FALSE),0)</f>
        <v>129303</v>
      </c>
      <c r="G3044" s="18">
        <f>IFERROR(VLOOKUP(A3044,[1]Monitoramento_Base_somente_Said!$A:$J,10,FALSE),0)</f>
        <v>13015901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Sim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287</v>
      </c>
      <c r="E3045" s="18">
        <f>IFERROR(VLOOKUP(A3045,[1]Monitoramento_Base_somente_Said!$A:$J,8,FALSE),0)</f>
        <v>11252804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4334878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Sim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55752660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26017908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Sim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13290840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6202392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Sim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47258</v>
      </c>
      <c r="E3051" s="18">
        <f>IFERROR(VLOOKUP(A3051,[1]Monitoramento_Base_somente_Said!$A:$J,8,FALSE),0)</f>
        <v>7247704</v>
      </c>
      <c r="F3051" s="18">
        <f>IFERROR(VLOOKUP(A3051,[1]Monitoramento_Base_somente_Said!$A:$J,9,FALSE),0)</f>
        <v>4100</v>
      </c>
      <c r="G3051" s="18">
        <f>IFERROR(VLOOKUP(A3051,[1]Monitoramento_Base_somente_Said!$A:$J,10,FALSE),0)</f>
        <v>5859132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Sim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21461400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10015320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510356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Sim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70829890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39985242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Sim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186452</v>
      </c>
      <c r="E3054" s="18">
        <f>IFERROR(VLOOKUP(A3054,[1]Monitoramento_Base_somente_Said!$A:$J,8,FALSE),0)</f>
        <v>58968522</v>
      </c>
      <c r="F3054" s="18">
        <f>IFERROR(VLOOKUP(A3054,[1]Monitoramento_Base_somente_Said!$A:$J,9,FALSE),0)</f>
        <v>1148032</v>
      </c>
      <c r="G3054" s="18">
        <f>IFERROR(VLOOKUP(A3054,[1]Monitoramento_Base_somente_Said!$A:$J,10,FALSE),0)</f>
        <v>18029818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Sim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269152</v>
      </c>
      <c r="E3055" s="18">
        <f>IFERROR(VLOOKUP(A3055,[1]Monitoramento_Base_somente_Said!$A:$J,8,FALSE),0)</f>
        <v>55110229</v>
      </c>
      <c r="F3055" s="18">
        <f>IFERROR(VLOOKUP(A3055,[1]Monitoramento_Base_somente_Said!$A:$J,9,FALSE),0)</f>
        <v>4767</v>
      </c>
      <c r="G3055" s="18">
        <f>IFERROR(VLOOKUP(A3055,[1]Monitoramento_Base_somente_Said!$A:$J,10,FALSE),0)</f>
        <v>24141325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Sim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472920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220696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Sim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74433481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34730692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Sim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73403040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34254752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117070</v>
      </c>
      <c r="Q3060" s="18">
        <f>IFERROR(VLOOKUP(A3060,[3]Sheet1!$A:$G,7,FALSE),0)</f>
        <v>49218717</v>
      </c>
      <c r="R3060" s="18">
        <f>IFERROR(VLOOKUP(A3060,[3]Sheet1!$A:$H,8,FALSE),0)</f>
        <v>25039</v>
      </c>
      <c r="S3060" s="18">
        <f>IFERROR(VLOOKUP(A3060,[3]Sheet1!$A:$I,9,FALSE),0)</f>
        <v>8001807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Sim</v>
      </c>
      <c r="Y3060" s="18" t="str">
        <f t="shared" si="288"/>
        <v>Sim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3413</v>
      </c>
      <c r="E3061" s="18">
        <f>IFERROR(VLOOKUP(A3061,[1]Monitoramento_Base_somente_Said!$A:$J,8,FALSE),0)</f>
        <v>4770214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3662365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Sim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4249</v>
      </c>
      <c r="E3062" s="18">
        <f>IFERROR(VLOOKUP(A3062,[1]Monitoramento_Base_somente_Said!$A:$J,8,FALSE),0)</f>
        <v>5797303</v>
      </c>
      <c r="F3062" s="18">
        <f>IFERROR(VLOOKUP(A3062,[1]Monitoramento_Base_somente_Said!$A:$J,9,FALSE),0)</f>
        <v>30</v>
      </c>
      <c r="G3062" s="18">
        <f>IFERROR(VLOOKUP(A3062,[1]Monitoramento_Base_somente_Said!$A:$J,10,FALSE),0)</f>
        <v>2936936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Sim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510013</v>
      </c>
      <c r="E3063" s="18">
        <f>IFERROR(VLOOKUP(A3063,[1]Monitoramento_Base_somente_Said!$A:$J,8,FALSE),0)</f>
        <v>104300668</v>
      </c>
      <c r="F3063" s="18">
        <f>IFERROR(VLOOKUP(A3063,[1]Monitoramento_Base_somente_Said!$A:$J,9,FALSE),0)</f>
        <v>83611</v>
      </c>
      <c r="G3063" s="18">
        <f>IFERROR(VLOOKUP(A3063,[1]Monitoramento_Base_somente_Said!$A:$J,10,FALSE),0)</f>
        <v>49593007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Sim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1498</v>
      </c>
      <c r="E3064" s="18">
        <f>IFERROR(VLOOKUP(A3064,[1]Monitoramento_Base_somente_Said!$A:$J,8,FALSE),0)</f>
        <v>7075118</v>
      </c>
      <c r="F3064" s="18">
        <f>IFERROR(VLOOKUP(A3064,[1]Monitoramento_Base_somente_Said!$A:$J,9,FALSE),0)</f>
        <v>4309</v>
      </c>
      <c r="G3064" s="18">
        <f>IFERROR(VLOOKUP(A3064,[1]Monitoramento_Base_somente_Said!$A:$J,10,FALSE),0)</f>
        <v>3500999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Sim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246211</v>
      </c>
      <c r="E3065" s="18">
        <f>IFERROR(VLOOKUP(A3065,[1]Monitoramento_Base_somente_Said!$A:$J,8,FALSE),0)</f>
        <v>35461862</v>
      </c>
      <c r="F3065" s="18">
        <f>IFERROR(VLOOKUP(A3065,[1]Monitoramento_Base_somente_Said!$A:$J,9,FALSE),0)</f>
        <v>278711</v>
      </c>
      <c r="G3065" s="18">
        <f>IFERROR(VLOOKUP(A3065,[1]Monitoramento_Base_somente_Said!$A:$J,10,FALSE),0)</f>
        <v>19770883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Sim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14494740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6764212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Sim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1676702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778206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Sim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2763614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1192817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Sim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2864156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1336160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Sim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42188</v>
      </c>
      <c r="E3070" s="18">
        <f>IFERROR(VLOOKUP(A3070,[1]Monitoramento_Base_somente_Said!$A:$J,8,FALSE),0)</f>
        <v>18008870</v>
      </c>
      <c r="F3070" s="18">
        <f>IFERROR(VLOOKUP(A3070,[1]Monitoramento_Base_somente_Said!$A:$J,9,FALSE),0)</f>
        <v>26109</v>
      </c>
      <c r="G3070" s="18">
        <f>IFERROR(VLOOKUP(A3070,[1]Monitoramento_Base_somente_Said!$A:$J,10,FALSE),0)</f>
        <v>8271984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Sim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31729157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14098665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Sim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6452221</v>
      </c>
      <c r="F3072" s="18">
        <f>IFERROR(VLOOKUP(A3072,[1]Monitoramento_Base_somente_Said!$A:$J,9,FALSE),0)</f>
        <v>1064</v>
      </c>
      <c r="G3072" s="18">
        <f>IFERROR(VLOOKUP(A3072,[1]Monitoramento_Base_somente_Said!$A:$J,10,FALSE),0)</f>
        <v>3127970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Sim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295425</v>
      </c>
      <c r="E3073" s="18">
        <f>IFERROR(VLOOKUP(A3073,[1]Monitoramento_Base_somente_Said!$A:$J,8,FALSE),0)</f>
        <v>60301651</v>
      </c>
      <c r="F3073" s="18">
        <f>IFERROR(VLOOKUP(A3073,[1]Monitoramento_Base_somente_Said!$A:$J,9,FALSE),0)</f>
        <v>55385</v>
      </c>
      <c r="G3073" s="18">
        <f>IFERROR(VLOOKUP(A3073,[1]Monitoramento_Base_somente_Said!$A:$J,10,FALSE),0)</f>
        <v>31530777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Sim</v>
      </c>
      <c r="Y3073" s="18" t="str">
        <f t="shared" si="288"/>
        <v>Sim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2798250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1337910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Sim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5600</v>
      </c>
      <c r="E3075" s="18">
        <f>IFERROR(VLOOKUP(A3075,[1]Monitoramento_Base_somente_Said!$A:$J,8,FALSE),0)</f>
        <v>51934012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25077503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Sim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11329500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5287100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Sim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51254</v>
      </c>
      <c r="E3077" s="18">
        <f>IFERROR(VLOOKUP(A3077,[1]Monitoramento_Base_somente_Said!$A:$J,8,FALSE),0)</f>
        <v>51405217</v>
      </c>
      <c r="F3077" s="18">
        <f>IFERROR(VLOOKUP(A3077,[1]Monitoramento_Base_somente_Said!$A:$J,9,FALSE),0)</f>
        <v>35342</v>
      </c>
      <c r="G3077" s="18">
        <f>IFERROR(VLOOKUP(A3077,[1]Monitoramento_Base_somente_Said!$A:$J,10,FALSE),0)</f>
        <v>24071076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Sim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4797510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2238838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Sim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2986</v>
      </c>
      <c r="E3079" s="18">
        <f>IFERROR(VLOOKUP(A3079,[1]Monitoramento_Base_somente_Said!$A:$J,8,FALSE),0)</f>
        <v>14632132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6816278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Sim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24536</v>
      </c>
      <c r="E3080" s="18">
        <f>IFERROR(VLOOKUP(A3080,[1]Monitoramento_Base_somente_Said!$A:$J,8,FALSE),0)</f>
        <v>5456669</v>
      </c>
      <c r="F3080" s="18">
        <f>IFERROR(VLOOKUP(A3080,[1]Monitoramento_Base_somente_Said!$A:$J,9,FALSE),0)</f>
        <v>10983</v>
      </c>
      <c r="G3080" s="18">
        <f>IFERROR(VLOOKUP(A3080,[1]Monitoramento_Base_somente_Said!$A:$J,10,FALSE),0)</f>
        <v>2660845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Sim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1143960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533848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Sim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2925</v>
      </c>
      <c r="E3082" s="18">
        <f>IFERROR(VLOOKUP(A3082,[1]Monitoramento_Base_somente_Said!$A:$J,8,FALSE),0)</f>
        <v>5788147</v>
      </c>
      <c r="F3082" s="18">
        <f>IFERROR(VLOOKUP(A3082,[1]Monitoramento_Base_somente_Said!$A:$J,9,FALSE),0)</f>
        <v>2108</v>
      </c>
      <c r="G3082" s="18">
        <f>IFERROR(VLOOKUP(A3082,[1]Monitoramento_Base_somente_Said!$A:$J,10,FALSE),0)</f>
        <v>3008254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Sim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15882744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7314272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Sim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14357109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8283101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Sim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414171</v>
      </c>
      <c r="E3085" s="18">
        <f>IFERROR(VLOOKUP(A3085,[1]Monitoramento_Base_somente_Said!$A:$J,8,FALSE),0)</f>
        <v>45775199</v>
      </c>
      <c r="F3085" s="18">
        <f>IFERROR(VLOOKUP(A3085,[1]Monitoramento_Base_somente_Said!$A:$J,9,FALSE),0)</f>
        <v>226963</v>
      </c>
      <c r="G3085" s="18">
        <f>IFERROR(VLOOKUP(A3085,[1]Monitoramento_Base_somente_Said!$A:$J,10,FALSE),0)</f>
        <v>19229510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Sim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38416008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17938739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Sim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2249</v>
      </c>
      <c r="E3087" s="18">
        <f>IFERROR(VLOOKUP(A3087,[1]Monitoramento_Base_somente_Said!$A:$J,8,FALSE),0)</f>
        <v>1349400</v>
      </c>
      <c r="F3087" s="18">
        <f>IFERROR(VLOOKUP(A3087,[1]Monitoramento_Base_somente_Said!$A:$J,9,FALSE),0)</f>
        <v>2265</v>
      </c>
      <c r="G3087" s="18">
        <f>IFERROR(VLOOKUP(A3087,[1]Monitoramento_Base_somente_Said!$A:$J,10,FALSE),0)</f>
        <v>690490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Sim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493191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145667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Sim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5549460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3140094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Sim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340</v>
      </c>
      <c r="E3090" s="18">
        <f>IFERROR(VLOOKUP(A3090,[1]Monitoramento_Base_somente_Said!$A:$J,8,FALSE),0)</f>
        <v>2218379</v>
      </c>
      <c r="F3090" s="18">
        <f>IFERROR(VLOOKUP(A3090,[1]Monitoramento_Base_somente_Said!$A:$J,9,FALSE),0)</f>
        <v>245</v>
      </c>
      <c r="G3090" s="18">
        <f>IFERROR(VLOOKUP(A3090,[1]Monitoramento_Base_somente_Said!$A:$J,10,FALSE),0)</f>
        <v>1043541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Sim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144262</v>
      </c>
      <c r="E3092" s="18">
        <f>IFERROR(VLOOKUP(A3092,[1]Monitoramento_Base_somente_Said!$A:$J,8,FALSE),0)</f>
        <v>59708286</v>
      </c>
      <c r="F3092" s="18">
        <f>IFERROR(VLOOKUP(A3092,[1]Monitoramento_Base_somente_Said!$A:$J,9,FALSE),0)</f>
        <v>128</v>
      </c>
      <c r="G3092" s="18">
        <f>IFERROR(VLOOKUP(A3092,[1]Monitoramento_Base_somente_Said!$A:$J,10,FALSE),0)</f>
        <v>31864756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Sim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18064</v>
      </c>
      <c r="E3093" s="18">
        <f>IFERROR(VLOOKUP(A3093,[1]Monitoramento_Base_somente_Said!$A:$J,8,FALSE),0)</f>
        <v>3816743</v>
      </c>
      <c r="F3093" s="18">
        <f>IFERROR(VLOOKUP(A3093,[1]Monitoramento_Base_somente_Said!$A:$J,9,FALSE),0)</f>
        <v>6734</v>
      </c>
      <c r="G3093" s="18">
        <f>IFERROR(VLOOKUP(A3093,[1]Monitoramento_Base_somente_Said!$A:$J,10,FALSE),0)</f>
        <v>1434677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Sim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724180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337708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Sim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61905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26544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Sim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1785449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979989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Sim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11728</v>
      </c>
      <c r="E3097" s="18">
        <f>IFERROR(VLOOKUP(A3097,[1]Monitoramento_Base_somente_Said!$A:$J,8,FALSE),0)</f>
        <v>82700919</v>
      </c>
      <c r="F3097" s="18">
        <f>IFERROR(VLOOKUP(A3097,[1]Monitoramento_Base_somente_Said!$A:$J,9,FALSE),0)</f>
        <v>2435</v>
      </c>
      <c r="G3097" s="18">
        <f>IFERROR(VLOOKUP(A3097,[1]Monitoramento_Base_somente_Said!$A:$J,10,FALSE),0)</f>
        <v>38422289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Sim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571</v>
      </c>
      <c r="E3098" s="18">
        <f>IFERROR(VLOOKUP(A3098,[1]Monitoramento_Base_somente_Said!$A:$J,8,FALSE),0)</f>
        <v>5360754</v>
      </c>
      <c r="F3098" s="18">
        <f>IFERROR(VLOOKUP(A3098,[1]Monitoramento_Base_somente_Said!$A:$J,9,FALSE),0)</f>
        <v>260</v>
      </c>
      <c r="G3098" s="18">
        <f>IFERROR(VLOOKUP(A3098,[1]Monitoramento_Base_somente_Said!$A:$J,10,FALSE),0)</f>
        <v>2621570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Sim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6710572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3468093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Sim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16154</v>
      </c>
      <c r="E3100" s="18">
        <f>IFERROR(VLOOKUP(A3100,[1]Monitoramento_Base_somente_Said!$A:$J,8,FALSE),0)</f>
        <v>2530398</v>
      </c>
      <c r="F3100" s="18">
        <f>IFERROR(VLOOKUP(A3100,[1]Monitoramento_Base_somente_Said!$A:$J,9,FALSE),0)</f>
        <v>554</v>
      </c>
      <c r="G3100" s="18">
        <f>IFERROR(VLOOKUP(A3100,[1]Monitoramento_Base_somente_Said!$A:$J,10,FALSE),0)</f>
        <v>1109703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Sim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8624408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4019879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Sim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4632</v>
      </c>
      <c r="E3102" s="18">
        <f>IFERROR(VLOOKUP(A3102,[1]Monitoramento_Base_somente_Said!$A:$J,8,FALSE),0)</f>
        <v>68082902</v>
      </c>
      <c r="F3102" s="18">
        <f>IFERROR(VLOOKUP(A3102,[1]Monitoramento_Base_somente_Said!$A:$J,9,FALSE),0)</f>
        <v>230</v>
      </c>
      <c r="G3102" s="18">
        <f>IFERROR(VLOOKUP(A3102,[1]Monitoramento_Base_somente_Said!$A:$J,10,FALSE),0)</f>
        <v>30576481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Sim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16214</v>
      </c>
      <c r="E3103" s="18">
        <f>IFERROR(VLOOKUP(A3103,[1]Monitoramento_Base_somente_Said!$A:$J,8,FALSE),0)</f>
        <v>2933701</v>
      </c>
      <c r="F3103" s="18">
        <f>IFERROR(VLOOKUP(A3103,[1]Monitoramento_Base_somente_Said!$A:$J,9,FALSE),0)</f>
        <v>11200</v>
      </c>
      <c r="G3103" s="18">
        <f>IFERROR(VLOOKUP(A3103,[1]Monitoramento_Base_somente_Said!$A:$J,10,FALSE),0)</f>
        <v>1332209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Sim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6707</v>
      </c>
      <c r="E3104" s="18">
        <f>IFERROR(VLOOKUP(A3104,[1]Monitoramento_Base_somente_Said!$A:$J,8,FALSE),0)</f>
        <v>3766474</v>
      </c>
      <c r="F3104" s="18">
        <f>IFERROR(VLOOKUP(A3104,[1]Monitoramento_Base_somente_Said!$A:$J,9,FALSE),0)</f>
        <v>2426</v>
      </c>
      <c r="G3104" s="18">
        <f>IFERROR(VLOOKUP(A3104,[1]Monitoramento_Base_somente_Said!$A:$J,10,FALSE),0)</f>
        <v>1565483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Sim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16130</v>
      </c>
      <c r="E3105" s="18">
        <f>IFERROR(VLOOKUP(A3105,[1]Monitoramento_Base_somente_Said!$A:$J,8,FALSE),0)</f>
        <v>8068486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3467062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Sim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233</v>
      </c>
      <c r="E3106" s="18">
        <f>IFERROR(VLOOKUP(A3106,[1]Monitoramento_Base_somente_Said!$A:$J,8,FALSE),0)</f>
        <v>521537</v>
      </c>
      <c r="F3106" s="18">
        <f>IFERROR(VLOOKUP(A3106,[1]Monitoramento_Base_somente_Said!$A:$J,9,FALSE),0)</f>
        <v>852</v>
      </c>
      <c r="G3106" s="18">
        <f>IFERROR(VLOOKUP(A3106,[1]Monitoramento_Base_somente_Said!$A:$J,10,FALSE),0)</f>
        <v>179235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Sim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4026344</v>
      </c>
      <c r="F3107" s="18">
        <f>IFERROR(VLOOKUP(A3107,[1]Monitoramento_Base_somente_Said!$A:$J,9,FALSE),0)</f>
        <v>97220</v>
      </c>
      <c r="G3107" s="18">
        <f>IFERROR(VLOOKUP(A3107,[1]Monitoramento_Base_somente_Said!$A:$J,10,FALSE),0)</f>
        <v>949073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Sim</v>
      </c>
      <c r="Y3107" s="18" t="str">
        <f t="shared" si="294"/>
        <v>Sim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3523530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1644314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Sim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18334</v>
      </c>
      <c r="E3109" s="18">
        <f>IFERROR(VLOOKUP(A3109,[1]Monitoramento_Base_somente_Said!$A:$J,8,FALSE),0)</f>
        <v>8627257</v>
      </c>
      <c r="F3109" s="18">
        <f>IFERROR(VLOOKUP(A3109,[1]Monitoramento_Base_somente_Said!$A:$J,9,FALSE),0)</f>
        <v>4012</v>
      </c>
      <c r="G3109" s="18">
        <f>IFERROR(VLOOKUP(A3109,[1]Monitoramento_Base_somente_Said!$A:$J,10,FALSE),0)</f>
        <v>3706399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Sim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33291805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15512974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Sim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3701186</v>
      </c>
      <c r="F3111" s="18">
        <f>IFERROR(VLOOKUP(A3111,[1]Monitoramento_Base_somente_Said!$A:$J,9,FALSE),0)</f>
        <v>10582</v>
      </c>
      <c r="G3111" s="18">
        <f>IFERROR(VLOOKUP(A3111,[1]Monitoramento_Base_somente_Said!$A:$J,10,FALSE),0)</f>
        <v>1765877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Sim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68652</v>
      </c>
      <c r="E3112" s="18">
        <f>IFERROR(VLOOKUP(A3112,[1]Monitoramento_Base_somente_Said!$A:$J,8,FALSE),0)</f>
        <v>28832069</v>
      </c>
      <c r="F3112" s="18">
        <f>IFERROR(VLOOKUP(A3112,[1]Monitoramento_Base_somente_Said!$A:$J,9,FALSE),0)</f>
        <v>74368</v>
      </c>
      <c r="G3112" s="18">
        <f>IFERROR(VLOOKUP(A3112,[1]Monitoramento_Base_somente_Said!$A:$J,10,FALSE),0)</f>
        <v>12447544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Sim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7193610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3357018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Sim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12226890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5705882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Sim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1890252</v>
      </c>
      <c r="F3115" s="18">
        <f>IFERROR(VLOOKUP(A3115,[1]Monitoramento_Base_somente_Said!$A:$J,9,FALSE),0)</f>
        <v>304</v>
      </c>
      <c r="G3115" s="18">
        <f>IFERROR(VLOOKUP(A3115,[1]Monitoramento_Base_somente_Said!$A:$J,10,FALSE),0)</f>
        <v>1092231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Sim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2153100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1004780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Sim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14305192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6535491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Sim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19543</v>
      </c>
      <c r="E3118" s="18">
        <f>IFERROR(VLOOKUP(A3118,[1]Monitoramento_Base_somente_Said!$A:$J,8,FALSE),0)</f>
        <v>1935694</v>
      </c>
      <c r="F3118" s="18">
        <f>IFERROR(VLOOKUP(A3118,[1]Monitoramento_Base_somente_Said!$A:$J,9,FALSE),0)</f>
        <v>16520</v>
      </c>
      <c r="G3118" s="18">
        <f>IFERROR(VLOOKUP(A3118,[1]Monitoramento_Base_somente_Said!$A:$J,10,FALSE),0)</f>
        <v>531095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Sim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1037790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484302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Sim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39234</v>
      </c>
      <c r="E3120" s="18">
        <f>IFERROR(VLOOKUP(A3120,[1]Monitoramento_Base_somente_Said!$A:$J,8,FALSE),0)</f>
        <v>4631570</v>
      </c>
      <c r="F3120" s="18">
        <f>IFERROR(VLOOKUP(A3120,[1]Monitoramento_Base_somente_Said!$A:$J,9,FALSE),0)</f>
        <v>7818</v>
      </c>
      <c r="G3120" s="18">
        <f>IFERROR(VLOOKUP(A3120,[1]Monitoramento_Base_somente_Said!$A:$J,10,FALSE),0)</f>
        <v>3011272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Sim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738</v>
      </c>
      <c r="E3121" s="18">
        <f>IFERROR(VLOOKUP(A3121,[1]Monitoramento_Base_somente_Said!$A:$J,8,FALSE),0)</f>
        <v>1657543</v>
      </c>
      <c r="F3121" s="18">
        <f>IFERROR(VLOOKUP(A3121,[1]Monitoramento_Base_somente_Said!$A:$J,9,FALSE),0)</f>
        <v>357</v>
      </c>
      <c r="G3121" s="18">
        <f>IFERROR(VLOOKUP(A3121,[1]Monitoramento_Base_somente_Said!$A:$J,10,FALSE),0)</f>
        <v>666954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Sim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386843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111282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Sim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376959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158614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Sim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13765</v>
      </c>
      <c r="E3124" s="18">
        <f>IFERROR(VLOOKUP(A3124,[1]Monitoramento_Base_somente_Said!$A:$J,8,FALSE),0)</f>
        <v>12718572</v>
      </c>
      <c r="F3124" s="18">
        <f>IFERROR(VLOOKUP(A3124,[1]Monitoramento_Base_somente_Said!$A:$J,9,FALSE),0)</f>
        <v>5284</v>
      </c>
      <c r="G3124" s="18">
        <f>IFERROR(VLOOKUP(A3124,[1]Monitoramento_Base_somente_Said!$A:$J,10,FALSE),0)</f>
        <v>5088619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Sim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29362</v>
      </c>
      <c r="E3125" s="18">
        <f>IFERROR(VLOOKUP(A3125,[1]Monitoramento_Base_somente_Said!$A:$J,8,FALSE),0)</f>
        <v>9169392</v>
      </c>
      <c r="F3125" s="18">
        <f>IFERROR(VLOOKUP(A3125,[1]Monitoramento_Base_somente_Said!$A:$J,9,FALSE),0)</f>
        <v>2438</v>
      </c>
      <c r="G3125" s="18">
        <f>IFERROR(VLOOKUP(A3125,[1]Monitoramento_Base_somente_Said!$A:$J,10,FALSE),0)</f>
        <v>4717681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Sim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13890000</v>
      </c>
      <c r="F3126" s="18">
        <f>IFERROR(VLOOKUP(A3126,[1]Monitoramento_Base_somente_Said!$A:$J,9,FALSE),0)</f>
        <v>345282</v>
      </c>
      <c r="G3126" s="18">
        <f>IFERROR(VLOOKUP(A3126,[1]Monitoramento_Base_somente_Said!$A:$J,10,FALSE),0)</f>
        <v>6004318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Sim</v>
      </c>
      <c r="Y3126" s="18" t="str">
        <f t="shared" si="294"/>
        <v>Sim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1044660</v>
      </c>
      <c r="F3127" s="18">
        <f>IFERROR(VLOOKUP(A3127,[1]Monitoramento_Base_somente_Said!$A:$J,9,FALSE),0)</f>
        <v>556</v>
      </c>
      <c r="G3127" s="18">
        <f>IFERROR(VLOOKUP(A3127,[1]Monitoramento_Base_somente_Said!$A:$J,10,FALSE),0)</f>
        <v>504022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Sim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1272566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556496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Sim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213627</v>
      </c>
      <c r="E3129" s="18">
        <f>IFERROR(VLOOKUP(A3129,[1]Monitoramento_Base_somente_Said!$A:$J,8,FALSE),0)</f>
        <v>19686333</v>
      </c>
      <c r="F3129" s="18">
        <f>IFERROR(VLOOKUP(A3129,[1]Monitoramento_Base_somente_Said!$A:$J,9,FALSE),0)</f>
        <v>60380</v>
      </c>
      <c r="G3129" s="18">
        <f>IFERROR(VLOOKUP(A3129,[1]Monitoramento_Base_somente_Said!$A:$J,10,FALSE),0)</f>
        <v>10200656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Sim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5004828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2598953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Sim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46</v>
      </c>
      <c r="E3131" s="18">
        <f>IFERROR(VLOOKUP(A3131,[1]Monitoramento_Base_somente_Said!$A:$J,8,FALSE),0)</f>
        <v>334553</v>
      </c>
      <c r="F3131" s="18">
        <f>IFERROR(VLOOKUP(A3131,[1]Monitoramento_Base_somente_Said!$A:$J,9,FALSE),0)</f>
        <v>86</v>
      </c>
      <c r="G3131" s="18">
        <f>IFERROR(VLOOKUP(A3131,[1]Monitoramento_Base_somente_Said!$A:$J,10,FALSE),0)</f>
        <v>148519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Sim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17767143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8308933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Sim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826650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385770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Sim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4262670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1989246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Sim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37</v>
      </c>
      <c r="E3135" s="18">
        <f>IFERROR(VLOOKUP(A3135,[1]Monitoramento_Base_somente_Said!$A:$J,8,FALSE),0)</f>
        <v>1493153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685888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Sim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19630951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8968436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Sim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3578</v>
      </c>
      <c r="E3137" s="18">
        <f>IFERROR(VLOOKUP(A3137,[1]Monitoramento_Base_somente_Said!$A:$J,8,FALSE),0)</f>
        <v>2418191</v>
      </c>
      <c r="F3137" s="18">
        <f>IFERROR(VLOOKUP(A3137,[1]Monitoramento_Base_somente_Said!$A:$J,9,FALSE),0)</f>
        <v>4826</v>
      </c>
      <c r="G3137" s="18">
        <f>IFERROR(VLOOKUP(A3137,[1]Monitoramento_Base_somente_Said!$A:$J,10,FALSE),0)</f>
        <v>1245753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Sim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2731</v>
      </c>
      <c r="E3138" s="18">
        <f>IFERROR(VLOOKUP(A3138,[1]Monitoramento_Base_somente_Said!$A:$J,8,FALSE),0)</f>
        <v>4263296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1691210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Sim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1834626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811242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Sim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826237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646501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Sim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4395229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2007676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Sim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1866757</v>
      </c>
      <c r="F3142" s="18">
        <f>IFERROR(VLOOKUP(A3142,[1]Monitoramento_Base_somente_Said!$A:$J,9,FALSE),0)</f>
        <v>340</v>
      </c>
      <c r="G3142" s="18">
        <f>IFERROR(VLOOKUP(A3142,[1]Monitoramento_Base_somente_Said!$A:$J,10,FALSE),0)</f>
        <v>596736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Sim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7518</v>
      </c>
      <c r="E3143" s="18">
        <f>IFERROR(VLOOKUP(A3143,[1]Monitoramento_Base_somente_Said!$A:$J,8,FALSE),0)</f>
        <v>14862175</v>
      </c>
      <c r="F3143" s="18">
        <f>IFERROR(VLOOKUP(A3143,[1]Monitoramento_Base_somente_Said!$A:$J,9,FALSE),0)</f>
        <v>3400</v>
      </c>
      <c r="G3143" s="18">
        <f>IFERROR(VLOOKUP(A3143,[1]Monitoramento_Base_somente_Said!$A:$J,10,FALSE),0)</f>
        <v>7028888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Sim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8663820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4043116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Sim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1665780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777364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Sim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420</v>
      </c>
      <c r="E3146" s="18">
        <f>IFERROR(VLOOKUP(A3146,[1]Monitoramento_Base_somente_Said!$A:$J,8,FALSE),0)</f>
        <v>2265731</v>
      </c>
      <c r="F3146" s="18">
        <f>IFERROR(VLOOKUP(A3146,[1]Monitoramento_Base_somente_Said!$A:$J,9,FALSE),0)</f>
        <v>12211</v>
      </c>
      <c r="G3146" s="18">
        <f>IFERROR(VLOOKUP(A3146,[1]Monitoramento_Base_somente_Said!$A:$J,10,FALSE),0)</f>
        <v>977458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Sim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8557</v>
      </c>
      <c r="E3147" s="18">
        <f>IFERROR(VLOOKUP(A3147,[1]Monitoramento_Base_somente_Said!$A:$J,8,FALSE),0)</f>
        <v>4535405</v>
      </c>
      <c r="F3147" s="18">
        <f>IFERROR(VLOOKUP(A3147,[1]Monitoramento_Base_somente_Said!$A:$J,9,FALSE),0)</f>
        <v>2333</v>
      </c>
      <c r="G3147" s="18">
        <f>IFERROR(VLOOKUP(A3147,[1]Monitoramento_Base_somente_Said!$A:$J,10,FALSE),0)</f>
        <v>1806249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Sim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142515316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66288830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Sim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321</v>
      </c>
      <c r="E3149" s="18">
        <f>IFERROR(VLOOKUP(A3149,[1]Monitoramento_Base_somente_Said!$A:$J,8,FALSE),0)</f>
        <v>7363250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3449328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Sim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63048390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29422582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Sim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17414644</v>
      </c>
      <c r="F3151" s="18">
        <f>IFERROR(VLOOKUP(A3151,[1]Monitoramento_Base_somente_Said!$A:$J,9,FALSE),0)</f>
        <v>660</v>
      </c>
      <c r="G3151" s="18">
        <f>IFERROR(VLOOKUP(A3151,[1]Monitoramento_Base_somente_Said!$A:$J,10,FALSE),0)</f>
        <v>8192898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Sim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2693170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1166808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Sim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1091</v>
      </c>
      <c r="E3153" s="18">
        <f>IFERROR(VLOOKUP(A3153,[1]Monitoramento_Base_somente_Said!$A:$J,8,FALSE),0)</f>
        <v>84349423</v>
      </c>
      <c r="F3153" s="18">
        <f>IFERROR(VLOOKUP(A3153,[1]Monitoramento_Base_somente_Said!$A:$J,9,FALSE),0)</f>
        <v>170</v>
      </c>
      <c r="G3153" s="18">
        <f>IFERROR(VLOOKUP(A3153,[1]Monitoramento_Base_somente_Said!$A:$J,10,FALSE),0)</f>
        <v>39250749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Sim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7995870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3731406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Sim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716490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334362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Sim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3050619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1408191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Sim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10513</v>
      </c>
      <c r="E3157" s="18">
        <f>IFERROR(VLOOKUP(A3157,[1]Monitoramento_Base_somente_Said!$A:$J,8,FALSE),0)</f>
        <v>7395656</v>
      </c>
      <c r="F3157" s="18">
        <f>IFERROR(VLOOKUP(A3157,[1]Monitoramento_Base_somente_Said!$A:$J,9,FALSE),0)</f>
        <v>35187</v>
      </c>
      <c r="G3157" s="18">
        <f>IFERROR(VLOOKUP(A3157,[1]Monitoramento_Base_somente_Said!$A:$J,10,FALSE),0)</f>
        <v>2871634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Sim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23219212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10835409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Sim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877399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427078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Sim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541981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261493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Sim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274</v>
      </c>
      <c r="E3161" s="18">
        <f>IFERROR(VLOOKUP(A3161,[1]Monitoramento_Base_somente_Said!$A:$J,8,FALSE),0)</f>
        <v>27827353</v>
      </c>
      <c r="F3161" s="18">
        <f>IFERROR(VLOOKUP(A3161,[1]Monitoramento_Base_somente_Said!$A:$J,9,FALSE),0)</f>
        <v>105151</v>
      </c>
      <c r="G3161" s="18">
        <f>IFERROR(VLOOKUP(A3161,[1]Monitoramento_Base_somente_Said!$A:$J,10,FALSE),0)</f>
        <v>12293131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Sim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4766566</v>
      </c>
      <c r="F3162" s="18">
        <f>IFERROR(VLOOKUP(A3162,[1]Monitoramento_Base_somente_Said!$A:$J,9,FALSE),0)</f>
        <v>4030</v>
      </c>
      <c r="G3162" s="18">
        <f>IFERROR(VLOOKUP(A3162,[1]Monitoramento_Base_somente_Said!$A:$J,10,FALSE),0)</f>
        <v>1899008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Sim</v>
      </c>
      <c r="Y3162" s="18" t="str">
        <f t="shared" si="300"/>
        <v>Sim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708324</v>
      </c>
      <c r="F3163" s="18">
        <f>IFERROR(VLOOKUP(A3163,[1]Monitoramento_Base_somente_Said!$A:$J,9,FALSE),0)</f>
        <v>60</v>
      </c>
      <c r="G3163" s="18">
        <f>IFERROR(VLOOKUP(A3163,[1]Monitoramento_Base_somente_Said!$A:$J,10,FALSE),0)</f>
        <v>516364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Sim</v>
      </c>
      <c r="Y3163" s="18" t="str">
        <f t="shared" si="300"/>
        <v>Sim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27270</v>
      </c>
      <c r="E3164" s="18">
        <f>IFERROR(VLOOKUP(A3164,[1]Monitoramento_Base_somente_Said!$A:$J,8,FALSE),0)</f>
        <v>15864360</v>
      </c>
      <c r="F3164" s="18">
        <f>IFERROR(VLOOKUP(A3164,[1]Monitoramento_Base_somente_Said!$A:$J,9,FALSE),0)</f>
        <v>5465</v>
      </c>
      <c r="G3164" s="18">
        <f>IFERROR(VLOOKUP(A3164,[1]Monitoramento_Base_somente_Said!$A:$J,10,FALSE),0)</f>
        <v>7293979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Sim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2038620</v>
      </c>
      <c r="F3165" s="18">
        <f>IFERROR(VLOOKUP(A3165,[1]Monitoramento_Base_somente_Said!$A:$J,9,FALSE),0)</f>
        <v>48551</v>
      </c>
      <c r="G3165" s="18">
        <f>IFERROR(VLOOKUP(A3165,[1]Monitoramento_Base_somente_Said!$A:$J,10,FALSE),0)</f>
        <v>509076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Sim</v>
      </c>
      <c r="Y3165" s="18" t="str">
        <f t="shared" si="300"/>
        <v>Sim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1204556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504003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Sim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317</v>
      </c>
      <c r="E3167" s="18">
        <f>IFERROR(VLOOKUP(A3167,[1]Monitoramento_Base_somente_Said!$A:$J,8,FALSE),0)</f>
        <v>155303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95351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Sim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344442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322959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Sim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20307301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9253023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Sim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1856165</v>
      </c>
      <c r="F3170" s="18">
        <f>IFERROR(VLOOKUP(A3170,[1]Monitoramento_Base_somente_Said!$A:$J,9,FALSE),0)</f>
        <v>6465</v>
      </c>
      <c r="G3170" s="18">
        <f>IFERROR(VLOOKUP(A3170,[1]Monitoramento_Base_somente_Said!$A:$J,10,FALSE),0)</f>
        <v>816120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Sim</v>
      </c>
      <c r="Y3170" s="18" t="str">
        <f t="shared" si="300"/>
        <v>Sim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2136</v>
      </c>
      <c r="E3171" s="18">
        <f>IFERROR(VLOOKUP(A3171,[1]Monitoramento_Base_somente_Said!$A:$J,8,FALSE),0)</f>
        <v>1998562</v>
      </c>
      <c r="F3171" s="18">
        <f>IFERROR(VLOOKUP(A3171,[1]Monitoramento_Base_somente_Said!$A:$J,9,FALSE),0)</f>
        <v>15548</v>
      </c>
      <c r="G3171" s="18">
        <f>IFERROR(VLOOKUP(A3171,[1]Monitoramento_Base_somente_Said!$A:$J,10,FALSE),0)</f>
        <v>880762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Sim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14179910</v>
      </c>
      <c r="F3172" s="18">
        <f>IFERROR(VLOOKUP(A3172,[1]Monitoramento_Base_somente_Said!$A:$J,9,FALSE),0)</f>
        <v>1023</v>
      </c>
      <c r="G3172" s="18">
        <f>IFERROR(VLOOKUP(A3172,[1]Monitoramento_Base_somente_Said!$A:$J,10,FALSE),0)</f>
        <v>6438315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Sim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2799940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1302400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Sim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14988079</v>
      </c>
      <c r="F3174" s="18">
        <f>IFERROR(VLOOKUP(A3174,[1]Monitoramento_Base_somente_Said!$A:$J,9,FALSE),0)</f>
        <v>136</v>
      </c>
      <c r="G3174" s="18">
        <f>IFERROR(VLOOKUP(A3174,[1]Monitoramento_Base_somente_Said!$A:$J,10,FALSE),0)</f>
        <v>6859110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Sim</v>
      </c>
      <c r="Y3174" s="18" t="str">
        <f t="shared" si="300"/>
        <v>Sim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359730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167874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Sim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5405395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2840172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Sim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533</v>
      </c>
      <c r="E3177" s="18">
        <f>IFERROR(VLOOKUP(A3177,[1]Monitoramento_Base_somente_Said!$A:$J,8,FALSE),0)</f>
        <v>5711550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2651208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Sim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Sim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8191</v>
      </c>
      <c r="E3178" s="18">
        <f>IFERROR(VLOOKUP(A3178,[1]Monitoramento_Base_somente_Said!$A:$J,8,FALSE),0)</f>
        <v>4016571</v>
      </c>
      <c r="F3178" s="18">
        <f>IFERROR(VLOOKUP(A3178,[1]Monitoramento_Base_somente_Said!$A:$J,9,FALSE),0)</f>
        <v>12678</v>
      </c>
      <c r="G3178" s="18">
        <f>IFERROR(VLOOKUP(A3178,[1]Monitoramento_Base_somente_Said!$A:$J,10,FALSE),0)</f>
        <v>1570798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Sim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437</v>
      </c>
      <c r="E3179" s="18">
        <f>IFERROR(VLOOKUP(A3179,[1]Monitoramento_Base_somente_Said!$A:$J,8,FALSE),0)</f>
        <v>3034761</v>
      </c>
      <c r="F3179" s="18">
        <f>IFERROR(VLOOKUP(A3179,[1]Monitoramento_Base_somente_Said!$A:$J,9,FALSE),0)</f>
        <v>142</v>
      </c>
      <c r="G3179" s="18">
        <f>IFERROR(VLOOKUP(A3179,[1]Monitoramento_Base_somente_Said!$A:$J,10,FALSE),0)</f>
        <v>1553822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Sim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800</v>
      </c>
      <c r="E3180" s="18">
        <f>IFERROR(VLOOKUP(A3180,[1]Monitoramento_Base_somente_Said!$A:$J,8,FALSE),0)</f>
        <v>4258920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2003736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Sim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Sim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53</v>
      </c>
      <c r="E3181" s="18">
        <f>IFERROR(VLOOKUP(A3181,[1]Monitoramento_Base_somente_Said!$A:$J,8,FALSE),0)</f>
        <v>8056154</v>
      </c>
      <c r="F3181" s="18">
        <f>IFERROR(VLOOKUP(A3181,[1]Monitoramento_Base_somente_Said!$A:$J,9,FALSE),0)</f>
        <v>2</v>
      </c>
      <c r="G3181" s="18">
        <f>IFERROR(VLOOKUP(A3181,[1]Monitoramento_Base_somente_Said!$A:$J,10,FALSE),0)</f>
        <v>3766119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Sim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7589610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3541818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Sim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5759</v>
      </c>
      <c r="E3183" s="18">
        <f>IFERROR(VLOOKUP(A3183,[1]Monitoramento_Base_somente_Said!$A:$J,8,FALSE),0)</f>
        <v>12173368</v>
      </c>
      <c r="F3183" s="18">
        <f>IFERROR(VLOOKUP(A3183,[1]Monitoramento_Base_somente_Said!$A:$J,9,FALSE),0)</f>
        <v>436</v>
      </c>
      <c r="G3183" s="18">
        <f>IFERROR(VLOOKUP(A3183,[1]Monitoramento_Base_somente_Said!$A:$J,10,FALSE),0)</f>
        <v>5650949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Sim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16908589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8339922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Sim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1973010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920738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Sim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740519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298512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Sim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24848383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12521340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Sim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319</v>
      </c>
      <c r="E3188" s="18">
        <f>IFERROR(VLOOKUP(A3188,[1]Monitoramento_Base_somente_Said!$A:$J,8,FALSE),0)</f>
        <v>3148087</v>
      </c>
      <c r="F3188" s="18">
        <f>IFERROR(VLOOKUP(A3188,[1]Monitoramento_Base_somente_Said!$A:$J,9,FALSE),0)</f>
        <v>778</v>
      </c>
      <c r="G3188" s="18">
        <f>IFERROR(VLOOKUP(A3188,[1]Monitoramento_Base_somente_Said!$A:$J,10,FALSE),0)</f>
        <v>1434564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Sim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2288269</v>
      </c>
      <c r="E3189" s="18">
        <f>IFERROR(VLOOKUP(A3189,[1]Monitoramento_Base_somente_Said!$A:$J,8,FALSE),0)</f>
        <v>1127259194</v>
      </c>
      <c r="F3189" s="18">
        <f>IFERROR(VLOOKUP(A3189,[1]Monitoramento_Base_somente_Said!$A:$J,9,FALSE),0)</f>
        <v>633276</v>
      </c>
      <c r="G3189" s="18">
        <f>IFERROR(VLOOKUP(A3189,[1]Monitoramento_Base_somente_Said!$A:$J,10,FALSE),0)</f>
        <v>512947984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Sim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821858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366525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Sim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27327168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12923860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Sim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3888649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1814944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Sim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1717957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706506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Sim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1871</v>
      </c>
      <c r="E3194" s="18">
        <f>IFERROR(VLOOKUP(A3194,[1]Monitoramento_Base_somente_Said!$A:$J,8,FALSE),0)</f>
        <v>24863267</v>
      </c>
      <c r="F3194" s="18">
        <f>IFERROR(VLOOKUP(A3194,[1]Monitoramento_Base_somente_Said!$A:$J,9,FALSE),0)</f>
        <v>730</v>
      </c>
      <c r="G3194" s="18">
        <f>IFERROR(VLOOKUP(A3194,[1]Monitoramento_Base_somente_Said!$A:$J,10,FALSE),0)</f>
        <v>11753366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Sim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2626163</v>
      </c>
      <c r="F3195" s="18">
        <f>IFERROR(VLOOKUP(A3195,[1]Monitoramento_Base_somente_Said!$A:$J,9,FALSE),0)</f>
        <v>4</v>
      </c>
      <c r="G3195" s="18">
        <f>IFERROR(VLOOKUP(A3195,[1]Monitoramento_Base_somente_Said!$A:$J,10,FALSE),0)</f>
        <v>1215160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Sim</v>
      </c>
      <c r="Y3195" s="18" t="str">
        <f t="shared" si="300"/>
        <v>Sim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97965</v>
      </c>
      <c r="E3196" s="18">
        <f>IFERROR(VLOOKUP(A3196,[1]Monitoramento_Base_somente_Said!$A:$J,8,FALSE),0)</f>
        <v>11881844</v>
      </c>
      <c r="F3196" s="18">
        <f>IFERROR(VLOOKUP(A3196,[1]Monitoramento_Base_somente_Said!$A:$J,9,FALSE),0)</f>
        <v>58290</v>
      </c>
      <c r="G3196" s="18">
        <f>IFERROR(VLOOKUP(A3196,[1]Monitoramento_Base_somente_Said!$A:$J,10,FALSE),0)</f>
        <v>5546211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Sim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486780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220291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Sim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9482185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4424966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Sim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3993</v>
      </c>
      <c r="E3199" s="18">
        <f>IFERROR(VLOOKUP(A3199,[1]Monitoramento_Base_somente_Said!$A:$J,8,FALSE),0)</f>
        <v>3057542</v>
      </c>
      <c r="F3199" s="18">
        <f>IFERROR(VLOOKUP(A3199,[1]Monitoramento_Base_somente_Said!$A:$J,9,FALSE),0)</f>
        <v>9527</v>
      </c>
      <c r="G3199" s="18">
        <f>IFERROR(VLOOKUP(A3199,[1]Monitoramento_Base_somente_Said!$A:$J,10,FALSE),0)</f>
        <v>1445649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Sim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1046721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658214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Sim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6958350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3247230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Sim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5715</v>
      </c>
      <c r="E3202" s="18">
        <f>IFERROR(VLOOKUP(A3202,[1]Monitoramento_Base_somente_Said!$A:$J,8,FALSE),0)</f>
        <v>2444783</v>
      </c>
      <c r="F3202" s="18">
        <f>IFERROR(VLOOKUP(A3202,[1]Monitoramento_Base_somente_Said!$A:$J,9,FALSE),0)</f>
        <v>20719</v>
      </c>
      <c r="G3202" s="18">
        <f>IFERROR(VLOOKUP(A3202,[1]Monitoramento_Base_somente_Said!$A:$J,10,FALSE),0)</f>
        <v>1109437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Sim</v>
      </c>
      <c r="Y3202" s="18" t="str">
        <f t="shared" si="300"/>
        <v>Sim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24033756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11051075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Sim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1819466</v>
      </c>
      <c r="F3204" s="18">
        <f>IFERROR(VLOOKUP(A3204,[1]Monitoramento_Base_somente_Said!$A:$J,9,FALSE),0)</f>
        <v>506</v>
      </c>
      <c r="G3204" s="18">
        <f>IFERROR(VLOOKUP(A3204,[1]Monitoramento_Base_somente_Said!$A:$J,10,FALSE),0)</f>
        <v>835727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Sim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12477210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5822698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Sim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11518</v>
      </c>
      <c r="E3206" s="18">
        <f>IFERROR(VLOOKUP(A3206,[1]Monitoramento_Base_somente_Said!$A:$J,8,FALSE),0)</f>
        <v>18851940</v>
      </c>
      <c r="F3206" s="18">
        <f>IFERROR(VLOOKUP(A3206,[1]Monitoramento_Base_somente_Said!$A:$J,9,FALSE),0)</f>
        <v>50849</v>
      </c>
      <c r="G3206" s="18">
        <f>IFERROR(VLOOKUP(A3206,[1]Monitoramento_Base_somente_Said!$A:$J,10,FALSE),0)</f>
        <v>7999643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Sim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17550659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7969088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Sim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24</v>
      </c>
      <c r="E3208" s="18">
        <f>IFERROR(VLOOKUP(A3208,[1]Monitoramento_Base_somente_Said!$A:$J,8,FALSE),0)</f>
        <v>575870</v>
      </c>
      <c r="F3208" s="18">
        <f>IFERROR(VLOOKUP(A3208,[1]Monitoramento_Base_somente_Said!$A:$J,9,FALSE),0)</f>
        <v>1072</v>
      </c>
      <c r="G3208" s="18">
        <f>IFERROR(VLOOKUP(A3208,[1]Monitoramento_Base_somente_Said!$A:$J,10,FALSE),0)</f>
        <v>226440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Sim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32671372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15429663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Sim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3864510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1803438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Sim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1</v>
      </c>
      <c r="E3211" s="18">
        <f>IFERROR(VLOOKUP(A3211,[1]Monitoramento_Base_somente_Said!$A:$J,8,FALSE),0)</f>
        <v>4316390</v>
      </c>
      <c r="F3211" s="18">
        <f>IFERROR(VLOOKUP(A3211,[1]Monitoramento_Base_somente_Said!$A:$J,9,FALSE),0)</f>
        <v>1972</v>
      </c>
      <c r="G3211" s="18">
        <f>IFERROR(VLOOKUP(A3211,[1]Monitoramento_Base_somente_Said!$A:$J,10,FALSE),0)</f>
        <v>1939847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Sim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8949519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4227204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Sim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1641164</v>
      </c>
      <c r="F3213" s="18">
        <f>IFERROR(VLOOKUP(A3213,[1]Monitoramento_Base_somente_Said!$A:$J,9,FALSE),0)</f>
        <v>1446</v>
      </c>
      <c r="G3213" s="18">
        <f>IFERROR(VLOOKUP(A3213,[1]Monitoramento_Base_somente_Said!$A:$J,10,FALSE),0)</f>
        <v>775480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Sim</v>
      </c>
      <c r="Y3213" s="18" t="str">
        <f t="shared" si="306"/>
        <v>Sim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3350877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1340094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Sim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1549168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1272270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Sim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25801780</v>
      </c>
      <c r="F3216" s="18">
        <f>IFERROR(VLOOKUP(A3216,[1]Monitoramento_Base_somente_Said!$A:$J,9,FALSE),0)</f>
        <v>20817</v>
      </c>
      <c r="G3216" s="18">
        <f>IFERROR(VLOOKUP(A3216,[1]Monitoramento_Base_somente_Said!$A:$J,10,FALSE),0)</f>
        <v>11970013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Sim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3959723</v>
      </c>
      <c r="F3217" s="18">
        <f>IFERROR(VLOOKUP(A3217,[1]Monitoramento_Base_somente_Said!$A:$J,9,FALSE),0)</f>
        <v>524</v>
      </c>
      <c r="G3217" s="18">
        <f>IFERROR(VLOOKUP(A3217,[1]Monitoramento_Base_somente_Said!$A:$J,10,FALSE),0)</f>
        <v>1666068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Sim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131605</v>
      </c>
      <c r="E3218" s="18">
        <f>IFERROR(VLOOKUP(A3218,[1]Monitoramento_Base_somente_Said!$A:$J,8,FALSE),0)</f>
        <v>21147487</v>
      </c>
      <c r="F3218" s="18">
        <f>IFERROR(VLOOKUP(A3218,[1]Monitoramento_Base_somente_Said!$A:$J,9,FALSE),0)</f>
        <v>43564</v>
      </c>
      <c r="G3218" s="18">
        <f>IFERROR(VLOOKUP(A3218,[1]Monitoramento_Base_somente_Said!$A:$J,10,FALSE),0)</f>
        <v>8373780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Sim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23252548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10839360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Sim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8482083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3953890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Sim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1530</v>
      </c>
      <c r="E3221" s="18">
        <f>IFERROR(VLOOKUP(A3221,[1]Monitoramento_Base_somente_Said!$A:$J,8,FALSE),0)</f>
        <v>8936087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4021833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Sim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94071</v>
      </c>
      <c r="E3222" s="18">
        <f>IFERROR(VLOOKUP(A3222,[1]Monitoramento_Base_somente_Said!$A:$J,8,FALSE),0)</f>
        <v>6019995</v>
      </c>
      <c r="F3222" s="18">
        <f>IFERROR(VLOOKUP(A3222,[1]Monitoramento_Base_somente_Said!$A:$J,9,FALSE),0)</f>
        <v>63007</v>
      </c>
      <c r="G3222" s="18">
        <f>IFERROR(VLOOKUP(A3222,[1]Monitoramento_Base_somente_Said!$A:$J,10,FALSE),0)</f>
        <v>2531247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Sim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855767820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399564282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Sim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398494</v>
      </c>
      <c r="F3224" s="18">
        <f>IFERROR(VLOOKUP(A3224,[1]Monitoramento_Base_somente_Said!$A:$J,9,FALSE),0)</f>
        <v>1400</v>
      </c>
      <c r="G3224" s="18">
        <f>IFERROR(VLOOKUP(A3224,[1]Monitoramento_Base_somente_Said!$A:$J,10,FALSE),0)</f>
        <v>161643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Sim</v>
      </c>
      <c r="Y3224" s="18" t="str">
        <f t="shared" si="306"/>
        <v>Sim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5430</v>
      </c>
      <c r="E3225" s="18">
        <f>IFERROR(VLOOKUP(A3225,[1]Monitoramento_Base_somente_Said!$A:$J,8,FALSE),0)</f>
        <v>4396204</v>
      </c>
      <c r="F3225" s="18">
        <f>IFERROR(VLOOKUP(A3225,[1]Monitoramento_Base_somente_Said!$A:$J,9,FALSE),0)</f>
        <v>1307</v>
      </c>
      <c r="G3225" s="18">
        <f>IFERROR(VLOOKUP(A3225,[1]Monitoramento_Base_somente_Said!$A:$J,10,FALSE),0)</f>
        <v>2500605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Sim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1271160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593208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Sim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6538</v>
      </c>
      <c r="E3227" s="18">
        <f>IFERROR(VLOOKUP(A3227,[1]Monitoramento_Base_somente_Said!$A:$J,8,FALSE),0)</f>
        <v>2379727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1142773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Sim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188623</v>
      </c>
      <c r="E3228" s="18">
        <f>IFERROR(VLOOKUP(A3228,[1]Monitoramento_Base_somente_Said!$A:$J,8,FALSE),0)</f>
        <v>32244701</v>
      </c>
      <c r="F3228" s="18">
        <f>IFERROR(VLOOKUP(A3228,[1]Monitoramento_Base_somente_Said!$A:$J,9,FALSE),0)</f>
        <v>123689</v>
      </c>
      <c r="G3228" s="18">
        <f>IFERROR(VLOOKUP(A3228,[1]Monitoramento_Base_somente_Said!$A:$J,10,FALSE),0)</f>
        <v>15402475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Sim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11973150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5587470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Sim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20165370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9410506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33059</v>
      </c>
      <c r="Q3230" s="18">
        <f>IFERROR(VLOOKUP(A3230,[3]Sheet1!$A:$G,7,FALSE),0)</f>
        <v>4892896</v>
      </c>
      <c r="R3230" s="18">
        <f>IFERROR(VLOOKUP(A3230,[3]Sheet1!$A:$H,8,FALSE),0)</f>
        <v>36955</v>
      </c>
      <c r="S3230" s="18">
        <f>IFERROR(VLOOKUP(A3230,[3]Sheet1!$A:$I,9,FALSE),0)</f>
        <v>1948913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Sim</v>
      </c>
      <c r="Y3230" s="18" t="str">
        <f t="shared" si="306"/>
        <v>Sim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1051</v>
      </c>
      <c r="E3231" s="18">
        <f>IFERROR(VLOOKUP(A3231,[1]Monitoramento_Base_somente_Said!$A:$J,8,FALSE),0)</f>
        <v>2499203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1162756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Sim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123578940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57671846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38592</v>
      </c>
      <c r="Q3232" s="18">
        <f>IFERROR(VLOOKUP(A3232,[3]Sheet1!$A:$G,7,FALSE),0)</f>
        <v>168918</v>
      </c>
      <c r="R3232" s="18">
        <f>IFERROR(VLOOKUP(A3232,[3]Sheet1!$A:$H,8,FALSE),0)</f>
        <v>34047</v>
      </c>
      <c r="S3232" s="18">
        <f>IFERROR(VLOOKUP(A3232,[3]Sheet1!$A:$I,9,FALSE),0)</f>
        <v>190942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Sim</v>
      </c>
      <c r="Y3232" s="18" t="str">
        <f t="shared" si="306"/>
        <v>Sim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224</v>
      </c>
      <c r="E3233" s="18">
        <f>IFERROR(VLOOKUP(A3233,[1]Monitoramento_Base_somente_Said!$A:$J,8,FALSE),0)</f>
        <v>8100</v>
      </c>
      <c r="F3233" s="18">
        <f>IFERROR(VLOOKUP(A3233,[1]Monitoramento_Base_somente_Said!$A:$J,9,FALSE),0)</f>
        <v>638</v>
      </c>
      <c r="G3233" s="18">
        <f>IFERROR(VLOOKUP(A3233,[1]Monitoramento_Base_somente_Said!$A:$J,10,FALSE),0)</f>
        <v>3780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183004</v>
      </c>
      <c r="Q3233" s="18">
        <f>IFERROR(VLOOKUP(A3233,[3]Sheet1!$A:$G,7,FALSE),0)</f>
        <v>3913629</v>
      </c>
      <c r="R3233" s="18">
        <f>IFERROR(VLOOKUP(A3233,[3]Sheet1!$A:$H,8,FALSE),0)</f>
        <v>106398</v>
      </c>
      <c r="S3233" s="18">
        <f>IFERROR(VLOOKUP(A3233,[3]Sheet1!$A:$I,9,FALSE),0)</f>
        <v>4636108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Sim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444360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207368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Sim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32392</v>
      </c>
      <c r="E3235" s="18">
        <f>IFERROR(VLOOKUP(A3235,[1]Monitoramento_Base_somente_Said!$A:$J,8,FALSE),0)</f>
        <v>6448759</v>
      </c>
      <c r="F3235" s="18">
        <f>IFERROR(VLOOKUP(A3235,[1]Monitoramento_Base_somente_Said!$A:$J,9,FALSE),0)</f>
        <v>17165</v>
      </c>
      <c r="G3235" s="18">
        <f>IFERROR(VLOOKUP(A3235,[1]Monitoramento_Base_somente_Said!$A:$J,10,FALSE),0)</f>
        <v>3060644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Sim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44881110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20944518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Sim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5296530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2471714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2155</v>
      </c>
      <c r="Q3237" s="18">
        <f>IFERROR(VLOOKUP(A3237,[3]Sheet1!$A:$G,7,FALSE),0)</f>
        <v>36467</v>
      </c>
      <c r="R3237" s="18">
        <f>IFERROR(VLOOKUP(A3237,[3]Sheet1!$A:$H,8,FALSE),0)</f>
        <v>725</v>
      </c>
      <c r="S3237" s="18">
        <f>IFERROR(VLOOKUP(A3237,[3]Sheet1!$A:$I,9,FALSE),0)</f>
        <v>19868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Sim</v>
      </c>
      <c r="Y3237" s="18" t="str">
        <f t="shared" si="306"/>
        <v>Sim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4091468</v>
      </c>
      <c r="R3239" s="18">
        <f>IFERROR(VLOOKUP(A3239,[3]Sheet1!$A:$H,8,FALSE),0)</f>
        <v>4232</v>
      </c>
      <c r="S3239" s="18">
        <f>IFERROR(VLOOKUP(A3239,[3]Sheet1!$A:$I,9,FALSE),0)</f>
        <v>1843587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Sim</v>
      </c>
      <c r="Y3239" s="18" t="str">
        <f t="shared" si="306"/>
        <v>Sim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498</v>
      </c>
      <c r="E3240" s="18">
        <f>IFERROR(VLOOKUP(A3240,[1]Monitoramento_Base_somente_Said!$A:$J,8,FALSE),0)</f>
        <v>7121515</v>
      </c>
      <c r="F3240" s="18">
        <f>IFERROR(VLOOKUP(A3240,[1]Monitoramento_Base_somente_Said!$A:$J,9,FALSE),0)</f>
        <v>482</v>
      </c>
      <c r="G3240" s="18">
        <f>IFERROR(VLOOKUP(A3240,[1]Monitoramento_Base_somente_Said!$A:$J,10,FALSE),0)</f>
        <v>3331014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3206</v>
      </c>
      <c r="Q3240" s="18">
        <f>IFERROR(VLOOKUP(A3240,[3]Sheet1!$A:$G,7,FALSE),0)</f>
        <v>94701</v>
      </c>
      <c r="R3240" s="18">
        <f>IFERROR(VLOOKUP(A3240,[3]Sheet1!$A:$H,8,FALSE),0)</f>
        <v>2718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Sim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46675</v>
      </c>
      <c r="E3241" s="18">
        <f>IFERROR(VLOOKUP(A3241,[1]Monitoramento_Base_somente_Said!$A:$J,8,FALSE),0)</f>
        <v>22095104</v>
      </c>
      <c r="F3241" s="18">
        <f>IFERROR(VLOOKUP(A3241,[1]Monitoramento_Base_somente_Said!$A:$J,9,FALSE),0)</f>
        <v>43394</v>
      </c>
      <c r="G3241" s="18">
        <f>IFERROR(VLOOKUP(A3241,[1]Monitoramento_Base_somente_Said!$A:$J,10,FALSE),0)</f>
        <v>9493800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Sim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10027680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4679584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Sim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6052</v>
      </c>
      <c r="Q3243" s="18">
        <f>IFERROR(VLOOKUP(A3243,[3]Sheet1!$A:$G,7,FALSE),0)</f>
        <v>434624</v>
      </c>
      <c r="R3243" s="18">
        <f>IFERROR(VLOOKUP(A3243,[3]Sheet1!$A:$H,8,FALSE),0)</f>
        <v>5314</v>
      </c>
      <c r="S3243" s="18">
        <f>IFERROR(VLOOKUP(A3243,[3]Sheet1!$A:$I,9,FALSE),0)</f>
        <v>2055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Sim</v>
      </c>
      <c r="Y3243" s="18" t="str">
        <f t="shared" si="306"/>
        <v>Sim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522</v>
      </c>
      <c r="E3244" s="18">
        <f>IFERROR(VLOOKUP(A3244,[1]Monitoramento_Base_somente_Said!$A:$J,8,FALSE),0)</f>
        <v>4020062</v>
      </c>
      <c r="F3244" s="18">
        <f>IFERROR(VLOOKUP(A3244,[1]Monitoramento_Base_somente_Said!$A:$J,9,FALSE),0)</f>
        <v>500</v>
      </c>
      <c r="G3244" s="18">
        <f>IFERROR(VLOOKUP(A3244,[1]Monitoramento_Base_somente_Said!$A:$J,10,FALSE),0)</f>
        <v>1883612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Sim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26850210</v>
      </c>
      <c r="F3245" s="18">
        <f>IFERROR(VLOOKUP(A3245,[1]Monitoramento_Base_somente_Said!$A:$J,9,FALSE),0)</f>
        <v>813</v>
      </c>
      <c r="G3245" s="18">
        <f>IFERROR(VLOOKUP(A3245,[1]Monitoramento_Base_somente_Said!$A:$J,10,FALSE),0)</f>
        <v>12530098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103709</v>
      </c>
      <c r="Q3245" s="18">
        <f>IFERROR(VLOOKUP(A3245,[3]Sheet1!$A:$G,7,FALSE),0)</f>
        <v>9609320</v>
      </c>
      <c r="R3245" s="18">
        <f>IFERROR(VLOOKUP(A3245,[3]Sheet1!$A:$H,8,FALSE),0)</f>
        <v>79877</v>
      </c>
      <c r="S3245" s="18">
        <f>IFERROR(VLOOKUP(A3245,[3]Sheet1!$A:$I,9,FALSE),0)</f>
        <v>3627901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Sim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8385</v>
      </c>
      <c r="E3246" s="18">
        <f>IFERROR(VLOOKUP(A3246,[1]Monitoramento_Base_somente_Said!$A:$J,8,FALSE),0)</f>
        <v>5727790</v>
      </c>
      <c r="F3246" s="18">
        <f>IFERROR(VLOOKUP(A3246,[1]Monitoramento_Base_somente_Said!$A:$J,9,FALSE),0)</f>
        <v>218</v>
      </c>
      <c r="G3246" s="18">
        <f>IFERROR(VLOOKUP(A3246,[1]Monitoramento_Base_somente_Said!$A:$J,10,FALSE),0)</f>
        <v>3016463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Sim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12062177</v>
      </c>
      <c r="F3247" s="18">
        <f>IFERROR(VLOOKUP(A3247,[1]Monitoramento_Base_somente_Said!$A:$J,9,FALSE),0)</f>
        <v>363706</v>
      </c>
      <c r="G3247" s="18">
        <f>IFERROR(VLOOKUP(A3247,[1]Monitoramento_Base_somente_Said!$A:$J,10,FALSE),0)</f>
        <v>574474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Sim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6389970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2981986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Sim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6939</v>
      </c>
      <c r="E3250" s="18">
        <f>IFERROR(VLOOKUP(A3250,[1]Monitoramento_Base_somente_Said!$A:$J,8,FALSE),0)</f>
        <v>24441583</v>
      </c>
      <c r="F3250" s="18">
        <f>IFERROR(VLOOKUP(A3250,[1]Monitoramento_Base_somente_Said!$A:$J,9,FALSE),0)</f>
        <v>60</v>
      </c>
      <c r="G3250" s="18">
        <f>IFERROR(VLOOKUP(A3250,[1]Monitoramento_Base_somente_Said!$A:$J,10,FALSE),0)</f>
        <v>11406073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139641</v>
      </c>
      <c r="Q3250" s="18">
        <f>IFERROR(VLOOKUP(A3250,[3]Sheet1!$A:$G,7,FALSE),0)</f>
        <v>10309920</v>
      </c>
      <c r="R3250" s="18">
        <f>IFERROR(VLOOKUP(A3250,[3]Sheet1!$A:$H,8,FALSE),0)</f>
        <v>149670</v>
      </c>
      <c r="S3250" s="18">
        <f>IFERROR(VLOOKUP(A3250,[3]Sheet1!$A:$I,9,FALSE),0)</f>
        <v>5068830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Sim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7681</v>
      </c>
      <c r="E3251" s="18">
        <f>IFERROR(VLOOKUP(A3251,[1]Monitoramento_Base_somente_Said!$A:$J,8,FALSE),0)</f>
        <v>11671113</v>
      </c>
      <c r="F3251" s="18">
        <f>IFERROR(VLOOKUP(A3251,[1]Monitoramento_Base_somente_Said!$A:$J,9,FALSE),0)</f>
        <v>14707</v>
      </c>
      <c r="G3251" s="18">
        <f>IFERROR(VLOOKUP(A3251,[1]Monitoramento_Base_somente_Said!$A:$J,10,FALSE),0)</f>
        <v>5444318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515333</v>
      </c>
      <c r="Q3251" s="18">
        <f>IFERROR(VLOOKUP(A3251,[3]Sheet1!$A:$G,7,FALSE),0)</f>
        <v>6976381</v>
      </c>
      <c r="R3251" s="18">
        <f>IFERROR(VLOOKUP(A3251,[3]Sheet1!$A:$H,8,FALSE),0)</f>
        <v>261626</v>
      </c>
      <c r="S3251" s="18">
        <f>IFERROR(VLOOKUP(A3251,[3]Sheet1!$A:$I,9,FALSE),0)</f>
        <v>5157390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Sim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454221</v>
      </c>
      <c r="E3252" s="18">
        <f>IFERROR(VLOOKUP(A3252,[1]Monitoramento_Base_somente_Said!$A:$J,8,FALSE),0)</f>
        <v>44475925</v>
      </c>
      <c r="F3252" s="18">
        <f>IFERROR(VLOOKUP(A3252,[1]Monitoramento_Base_somente_Said!$A:$J,9,FALSE),0)</f>
        <v>21599</v>
      </c>
      <c r="G3252" s="18">
        <f>IFERROR(VLOOKUP(A3252,[1]Monitoramento_Base_somente_Said!$A:$J,10,FALSE),0)</f>
        <v>20957779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Sim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11571</v>
      </c>
      <c r="E3253" s="18">
        <f>IFERROR(VLOOKUP(A3253,[1]Monitoramento_Base_somente_Said!$A:$J,8,FALSE),0)</f>
        <v>10672927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4351259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Sim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22514</v>
      </c>
      <c r="E3254" s="18">
        <f>IFERROR(VLOOKUP(A3254,[1]Monitoramento_Base_somente_Said!$A:$J,8,FALSE),0)</f>
        <v>11116254</v>
      </c>
      <c r="F3254" s="18">
        <f>IFERROR(VLOOKUP(A3254,[1]Monitoramento_Base_somente_Said!$A:$J,9,FALSE),0)</f>
        <v>20869</v>
      </c>
      <c r="G3254" s="18">
        <f>IFERROR(VLOOKUP(A3254,[1]Monitoramento_Base_somente_Said!$A:$J,10,FALSE),0)</f>
        <v>4830417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Sim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11073420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5167596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8491</v>
      </c>
      <c r="Q3255" s="18">
        <f>IFERROR(VLOOKUP(A3255,[3]Sheet1!$A:$G,7,FALSE),0)</f>
        <v>972761</v>
      </c>
      <c r="R3255" s="18">
        <f>IFERROR(VLOOKUP(A3255,[3]Sheet1!$A:$H,8,FALSE),0)</f>
        <v>5025</v>
      </c>
      <c r="S3255" s="18">
        <f>IFERROR(VLOOKUP(A3255,[3]Sheet1!$A:$I,9,FALSE),0)</f>
        <v>661158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Sim</v>
      </c>
      <c r="Y3255" s="18" t="str">
        <f t="shared" si="306"/>
        <v>Sim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32905080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15355704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Sim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22157</v>
      </c>
      <c r="Q3257" s="18">
        <f>IFERROR(VLOOKUP(A3257,[3]Sheet1!$A:$G,7,FALSE),0)</f>
        <v>0</v>
      </c>
      <c r="R3257" s="18">
        <f>IFERROR(VLOOKUP(A3257,[3]Sheet1!$A:$H,8,FALSE),0)</f>
        <v>13818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Sim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15666</v>
      </c>
      <c r="E3258" s="18">
        <f>IFERROR(VLOOKUP(A3258,[1]Monitoramento_Base_somente_Said!$A:$J,8,FALSE),0)</f>
        <v>5368309</v>
      </c>
      <c r="F3258" s="18">
        <f>IFERROR(VLOOKUP(A3258,[1]Monitoramento_Base_somente_Said!$A:$J,9,FALSE),0)</f>
        <v>147</v>
      </c>
      <c r="G3258" s="18">
        <f>IFERROR(VLOOKUP(A3258,[1]Monitoramento_Base_somente_Said!$A:$J,10,FALSE),0)</f>
        <v>2916318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Sim</v>
      </c>
      <c r="Y3258" s="18" t="str">
        <f t="shared" si="306"/>
        <v>Sim</v>
      </c>
    </row>
    <row r="3259" spans="1:25" x14ac:dyDescent="0.25">
      <c r="A3259" s="19">
        <v>110050</v>
      </c>
      <c r="B3259" s="18">
        <f>IFERROR(VLOOKUP(A3259,[1]Monitoramento_Base_somente_Said!$A:$J,5,FALSE),0)</f>
        <v>85939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60331</v>
      </c>
      <c r="E3259" s="18">
        <f>IFERROR(VLOOKUP(A3259,[1]Monitoramento_Base_somente_Said!$A:$J,8,FALSE),0)</f>
        <v>7439300</v>
      </c>
      <c r="F3259" s="18">
        <f>IFERROR(VLOOKUP(A3259,[1]Monitoramento_Base_somente_Said!$A:$J,9,FALSE),0)</f>
        <v>17109</v>
      </c>
      <c r="G3259" s="18">
        <f>IFERROR(VLOOKUP(A3259,[1]Monitoramento_Base_somente_Said!$A:$J,10,FALSE),0)</f>
        <v>3237050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Sim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271260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126588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3412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Sim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3701220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1727236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Sim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86485</v>
      </c>
      <c r="E3262" s="18">
        <f>IFERROR(VLOOKUP(A3262,[1]Monitoramento_Base_somente_Said!$A:$J,8,FALSE),0)</f>
        <v>36843148</v>
      </c>
      <c r="F3262" s="18">
        <f>IFERROR(VLOOKUP(A3262,[1]Monitoramento_Base_somente_Said!$A:$J,9,FALSE),0)</f>
        <v>17506</v>
      </c>
      <c r="G3262" s="18">
        <f>IFERROR(VLOOKUP(A3262,[1]Monitoramento_Base_somente_Said!$A:$J,10,FALSE),0)</f>
        <v>15834290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Sim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1016280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474264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53649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Sim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5800648</v>
      </c>
      <c r="F3265" s="18">
        <f>IFERROR(VLOOKUP(A3265,[1]Monitoramento_Base_somente_Said!$A:$J,9,FALSE),0)</f>
        <v>60</v>
      </c>
      <c r="G3265" s="18">
        <f>IFERROR(VLOOKUP(A3265,[1]Monitoramento_Base_somente_Said!$A:$J,10,FALSE),0)</f>
        <v>3928200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Sim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801</v>
      </c>
      <c r="E3267" s="18">
        <f>IFERROR(VLOOKUP(A3267,[1]Monitoramento_Base_somente_Said!$A:$J,8,FALSE),0)</f>
        <v>51966495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24241686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Sim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Sim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9973920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4654496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44738</v>
      </c>
      <c r="Q3268" s="18">
        <f>IFERROR(VLOOKUP(A3268,[3]Sheet1!$A:$G,7,FALSE),0)</f>
        <v>3083741</v>
      </c>
      <c r="R3268" s="18">
        <f>IFERROR(VLOOKUP(A3268,[3]Sheet1!$A:$H,8,FALSE),0)</f>
        <v>24392</v>
      </c>
      <c r="S3268" s="18">
        <f>IFERROR(VLOOKUP(A3268,[3]Sheet1!$A:$I,9,FALSE),0)</f>
        <v>567616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Sim</v>
      </c>
      <c r="Y3268" s="18" t="str">
        <f t="shared" si="306"/>
        <v>Sim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1908</v>
      </c>
      <c r="E3270" s="18">
        <f>IFERROR(VLOOKUP(A3270,[1]Monitoramento_Base_somente_Said!$A:$J,8,FALSE),0)</f>
        <v>7462740</v>
      </c>
      <c r="F3270" s="18">
        <f>IFERROR(VLOOKUP(A3270,[1]Monitoramento_Base_somente_Said!$A:$J,9,FALSE),0)</f>
        <v>360</v>
      </c>
      <c r="G3270" s="18">
        <f>IFERROR(VLOOKUP(A3270,[1]Monitoramento_Base_somente_Said!$A:$J,10,FALSE),0)</f>
        <v>3482612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1356</v>
      </c>
      <c r="Q3270" s="18">
        <f>IFERROR(VLOOKUP(A3270,[3]Sheet1!$A:$G,7,FALSE),0)</f>
        <v>157740</v>
      </c>
      <c r="R3270" s="18">
        <f>IFERROR(VLOOKUP(A3270,[3]Sheet1!$A:$H,8,FALSE),0)</f>
        <v>5293</v>
      </c>
      <c r="S3270" s="18">
        <f>IFERROR(VLOOKUP(A3270,[3]Sheet1!$A:$I,9,FALSE),0)</f>
        <v>329957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Sim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119400673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55723263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Sim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1210560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564928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43628</v>
      </c>
      <c r="Q3272" s="18">
        <f>IFERROR(VLOOKUP(A3272,[3]Sheet1!$A:$G,7,FALSE),0)</f>
        <v>1090837</v>
      </c>
      <c r="R3272" s="18">
        <f>IFERROR(VLOOKUP(A3272,[3]Sheet1!$A:$H,8,FALSE),0)</f>
        <v>30492</v>
      </c>
      <c r="S3272" s="18">
        <f>IFERROR(VLOOKUP(A3272,[3]Sheet1!$A:$I,9,FALSE),0)</f>
        <v>14303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Sim</v>
      </c>
      <c r="Y3272" s="18" t="str">
        <f t="shared" si="312"/>
        <v>Sim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75769</v>
      </c>
      <c r="E3273" s="18">
        <f>IFERROR(VLOOKUP(A3273,[1]Monitoramento_Base_somente_Said!$A:$J,8,FALSE),0)</f>
        <v>8247011</v>
      </c>
      <c r="F3273" s="18">
        <f>IFERROR(VLOOKUP(A3273,[1]Monitoramento_Base_somente_Said!$A:$J,9,FALSE),0)</f>
        <v>56043</v>
      </c>
      <c r="G3273" s="18">
        <f>IFERROR(VLOOKUP(A3273,[1]Monitoramento_Base_somente_Said!$A:$J,10,FALSE),0)</f>
        <v>3211010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Sim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37660</v>
      </c>
      <c r="E3274" s="18">
        <f>IFERROR(VLOOKUP(A3274,[1]Monitoramento_Base_somente_Said!$A:$J,8,FALSE),0)</f>
        <v>17560453</v>
      </c>
      <c r="F3274" s="18">
        <f>IFERROR(VLOOKUP(A3274,[1]Monitoramento_Base_somente_Said!$A:$J,9,FALSE),0)</f>
        <v>134184</v>
      </c>
      <c r="G3274" s="18">
        <f>IFERROR(VLOOKUP(A3274,[1]Monitoramento_Base_somente_Said!$A:$J,10,FALSE),0)</f>
        <v>8011423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Sim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12846731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6025961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12989</v>
      </c>
      <c r="Q3275" s="18">
        <f>IFERROR(VLOOKUP(A3275,[3]Sheet1!$A:$G,7,FALSE),0)</f>
        <v>0</v>
      </c>
      <c r="R3275" s="18">
        <f>IFERROR(VLOOKUP(A3275,[3]Sheet1!$A:$H,8,FALSE),0)</f>
        <v>26121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Sim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41583</v>
      </c>
      <c r="E3277" s="18">
        <f>IFERROR(VLOOKUP(A3277,[1]Monitoramento_Base_somente_Said!$A:$J,8,FALSE),0)</f>
        <v>7659460</v>
      </c>
      <c r="F3277" s="18">
        <f>IFERROR(VLOOKUP(A3277,[1]Monitoramento_Base_somente_Said!$A:$J,9,FALSE),0)</f>
        <v>14943</v>
      </c>
      <c r="G3277" s="18">
        <f>IFERROR(VLOOKUP(A3277,[1]Monitoramento_Base_somente_Said!$A:$J,10,FALSE),0)</f>
        <v>5055156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Sim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5803740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2708412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Sim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41287078</v>
      </c>
      <c r="F3280" s="18">
        <f>IFERROR(VLOOKUP(A3280,[1]Monitoramento_Base_somente_Said!$A:$J,9,FALSE),0)</f>
        <v>57111</v>
      </c>
      <c r="G3280" s="18">
        <f>IFERROR(VLOOKUP(A3280,[1]Monitoramento_Base_somente_Said!$A:$J,10,FALSE),0)</f>
        <v>19541936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Sim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30401</v>
      </c>
      <c r="Q3283" s="18">
        <f>IFERROR(VLOOKUP(A3283,[3]Sheet1!$A:$G,7,FALSE),0)</f>
        <v>49250</v>
      </c>
      <c r="R3283" s="18">
        <f>IFERROR(VLOOKUP(A3283,[3]Sheet1!$A:$H,8,FALSE),0)</f>
        <v>499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Sim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6299700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2939860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Sim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1200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560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Sim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1333500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622300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Sim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27948</v>
      </c>
      <c r="E3291" s="18">
        <f>IFERROR(VLOOKUP(A3291,[1]Monitoramento_Base_somente_Said!$A:$J,8,FALSE),0)</f>
        <v>3267971</v>
      </c>
      <c r="F3291" s="18">
        <f>IFERROR(VLOOKUP(A3291,[1]Monitoramento_Base_somente_Said!$A:$J,9,FALSE),0)</f>
        <v>10047</v>
      </c>
      <c r="G3291" s="18">
        <f>IFERROR(VLOOKUP(A3291,[1]Monitoramento_Base_somente_Said!$A:$J,10,FALSE),0)</f>
        <v>1497198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Sim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104150</v>
      </c>
      <c r="E3292" s="18">
        <f>IFERROR(VLOOKUP(A3292,[1]Monitoramento_Base_somente_Said!$A:$J,8,FALSE),0)</f>
        <v>26740094</v>
      </c>
      <c r="F3292" s="18">
        <f>IFERROR(VLOOKUP(A3292,[1]Monitoramento_Base_somente_Said!$A:$J,9,FALSE),0)</f>
        <v>46408</v>
      </c>
      <c r="G3292" s="18">
        <f>IFERROR(VLOOKUP(A3292,[1]Monitoramento_Base_somente_Said!$A:$J,10,FALSE),0)</f>
        <v>12596082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Sim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14892630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6949894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90838</v>
      </c>
      <c r="Q3293" s="18">
        <f>IFERROR(VLOOKUP(A3293,[3]Sheet1!$A:$G,7,FALSE),0)</f>
        <v>22224428</v>
      </c>
      <c r="R3293" s="18">
        <f>IFERROR(VLOOKUP(A3293,[3]Sheet1!$A:$H,8,FALSE),0)</f>
        <v>37683</v>
      </c>
      <c r="S3293" s="18">
        <f>IFERROR(VLOOKUP(A3293,[3]Sheet1!$A:$I,9,FALSE),0)</f>
        <v>6154119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Sim</v>
      </c>
      <c r="Y3293" s="18" t="str">
        <f t="shared" si="312"/>
        <v>Sim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274</v>
      </c>
      <c r="Q3294" s="18">
        <f>IFERROR(VLOOKUP(A3294,[3]Sheet1!$A:$G,7,FALSE),0)</f>
        <v>218913</v>
      </c>
      <c r="R3294" s="18">
        <f>IFERROR(VLOOKUP(A3294,[3]Sheet1!$A:$H,8,FALSE),0)</f>
        <v>0</v>
      </c>
      <c r="S3294" s="18">
        <f>IFERROR(VLOOKUP(A3294,[3]Sheet1!$A:$I,9,FALSE),0)</f>
        <v>62000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Sim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579</v>
      </c>
      <c r="Q3295" s="18">
        <f>IFERROR(VLOOKUP(A3295,[3]Sheet1!$A:$G,7,FALSE),0)</f>
        <v>38605</v>
      </c>
      <c r="R3295" s="18">
        <f>IFERROR(VLOOKUP(A3295,[3]Sheet1!$A:$H,8,FALSE),0)</f>
        <v>4696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Sim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5632860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2628668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Sim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60821</v>
      </c>
      <c r="Q3299" s="18">
        <f>IFERROR(VLOOKUP(A3299,[3]Sheet1!$A:$G,7,FALSE),0)</f>
        <v>3138553</v>
      </c>
      <c r="R3299" s="18">
        <f>IFERROR(VLOOKUP(A3299,[3]Sheet1!$A:$H,8,FALSE),0)</f>
        <v>37870</v>
      </c>
      <c r="S3299" s="18">
        <f>IFERROR(VLOOKUP(A3299,[3]Sheet1!$A:$I,9,FALSE),0)</f>
        <v>2596723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Sim</v>
      </c>
      <c r="Y3299" s="18" t="str">
        <f t="shared" si="312"/>
        <v>Sim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7205</v>
      </c>
      <c r="Q3300" s="18">
        <f>IFERROR(VLOOKUP(A3300,[3]Sheet1!$A:$G,7,FALSE),0)</f>
        <v>1412869</v>
      </c>
      <c r="R3300" s="18">
        <f>IFERROR(VLOOKUP(A3300,[3]Sheet1!$A:$H,8,FALSE),0)</f>
        <v>1418</v>
      </c>
      <c r="S3300" s="18">
        <f>IFERROR(VLOOKUP(A3300,[3]Sheet1!$A:$I,9,FALSE),0)</f>
        <v>2342249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Sim</v>
      </c>
      <c r="Y3300" s="18" t="str">
        <f t="shared" si="312"/>
        <v>Sim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12500250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5833450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84796</v>
      </c>
      <c r="Q3303" s="18">
        <f>IFERROR(VLOOKUP(A3303,[3]Sheet1!$A:$G,7,FALSE),0)</f>
        <v>16908712</v>
      </c>
      <c r="R3303" s="18">
        <f>IFERROR(VLOOKUP(A3303,[3]Sheet1!$A:$H,8,FALSE),0)</f>
        <v>17175</v>
      </c>
      <c r="S3303" s="18">
        <f>IFERROR(VLOOKUP(A3303,[3]Sheet1!$A:$I,9,FALSE),0)</f>
        <v>12556652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Sim</v>
      </c>
      <c r="Y3303" s="18" t="str">
        <f t="shared" si="312"/>
        <v>Sim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25292988</v>
      </c>
      <c r="R3304" s="18">
        <f>IFERROR(VLOOKUP(A3304,[3]Sheet1!$A:$H,8,FALSE),0)</f>
        <v>0</v>
      </c>
      <c r="S3304" s="18">
        <f>IFERROR(VLOOKUP(A3304,[3]Sheet1!$A:$I,9,FALSE),0)</f>
        <v>11568430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Sim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5489</v>
      </c>
      <c r="Q3305" s="18">
        <f>IFERROR(VLOOKUP(A3305,[3]Sheet1!$A:$G,7,FALSE),0)</f>
        <v>16933125</v>
      </c>
      <c r="R3305" s="18">
        <f>IFERROR(VLOOKUP(A3305,[3]Sheet1!$A:$H,8,FALSE),0)</f>
        <v>1000</v>
      </c>
      <c r="S3305" s="18">
        <f>IFERROR(VLOOKUP(A3305,[3]Sheet1!$A:$I,9,FALSE),0)</f>
        <v>14674789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Sim</v>
      </c>
      <c r="Y3305" s="18" t="str">
        <f t="shared" si="312"/>
        <v>Sim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40558</v>
      </c>
      <c r="Q3306" s="18">
        <f>IFERROR(VLOOKUP(A3306,[3]Sheet1!$A:$G,7,FALSE),0)</f>
        <v>6441671</v>
      </c>
      <c r="R3306" s="18">
        <f>IFERROR(VLOOKUP(A3306,[3]Sheet1!$A:$H,8,FALSE),0)</f>
        <v>84457</v>
      </c>
      <c r="S3306" s="18">
        <f>IFERROR(VLOOKUP(A3306,[3]Sheet1!$A:$I,9,FALSE),0)</f>
        <v>2470357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Sim</v>
      </c>
      <c r="Y3306" s="18" t="str">
        <f t="shared" si="312"/>
        <v>Sim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328</v>
      </c>
      <c r="Q3307" s="18">
        <f>IFERROR(VLOOKUP(A3307,[3]Sheet1!$A:$G,7,FALSE),0)</f>
        <v>169663</v>
      </c>
      <c r="R3307" s="18">
        <f>IFERROR(VLOOKUP(A3307,[3]Sheet1!$A:$H,8,FALSE),0)</f>
        <v>0</v>
      </c>
      <c r="S3307" s="18">
        <f>IFERROR(VLOOKUP(A3307,[3]Sheet1!$A:$I,9,FALSE),0)</f>
        <v>13887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Sim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8413</v>
      </c>
      <c r="Q3312" s="18">
        <f>IFERROR(VLOOKUP(A3312,[3]Sheet1!$A:$G,7,FALSE),0)</f>
        <v>30850207</v>
      </c>
      <c r="R3312" s="18">
        <f>IFERROR(VLOOKUP(A3312,[3]Sheet1!$A:$H,8,FALSE),0)</f>
        <v>876</v>
      </c>
      <c r="S3312" s="18">
        <f>IFERROR(VLOOKUP(A3312,[3]Sheet1!$A:$I,9,FALSE),0)</f>
        <v>25662698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Sim</v>
      </c>
      <c r="Y3312" s="18" t="str">
        <f t="shared" si="312"/>
        <v>Sim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388</v>
      </c>
      <c r="Q3313" s="18">
        <f>IFERROR(VLOOKUP(A3313,[3]Sheet1!$A:$G,7,FALSE),0)</f>
        <v>3703812</v>
      </c>
      <c r="R3313" s="18">
        <f>IFERROR(VLOOKUP(A3313,[3]Sheet1!$A:$H,8,FALSE),0)</f>
        <v>252</v>
      </c>
      <c r="S3313" s="18">
        <f>IFERROR(VLOOKUP(A3313,[3]Sheet1!$A:$I,9,FALSE),0)</f>
        <v>1845807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Sim</v>
      </c>
      <c r="Y3313" s="18" t="str">
        <f t="shared" si="312"/>
        <v>Sim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2357880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1100344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Sim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138779</v>
      </c>
      <c r="E3316" s="18">
        <f>IFERROR(VLOOKUP(A3316,[1]Monitoramento_Base_somente_Said!$A:$J,8,FALSE),0)</f>
        <v>53789019</v>
      </c>
      <c r="F3316" s="18">
        <f>IFERROR(VLOOKUP(A3316,[1]Monitoramento_Base_somente_Said!$A:$J,9,FALSE),0)</f>
        <v>71775</v>
      </c>
      <c r="G3316" s="18">
        <f>IFERROR(VLOOKUP(A3316,[1]Monitoramento_Base_somente_Said!$A:$J,10,FALSE),0)</f>
        <v>23899865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Sim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142213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Sim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28079</v>
      </c>
      <c r="Q3318" s="18">
        <f>IFERROR(VLOOKUP(A3318,[3]Sheet1!$A:$G,7,FALSE),0)</f>
        <v>95567</v>
      </c>
      <c r="R3318" s="18">
        <f>IFERROR(VLOOKUP(A3318,[3]Sheet1!$A:$H,8,FALSE),0)</f>
        <v>5680</v>
      </c>
      <c r="S3318" s="18">
        <f>IFERROR(VLOOKUP(A3318,[3]Sheet1!$A:$I,9,FALSE),0)</f>
        <v>3050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Sim</v>
      </c>
      <c r="Y3318" s="18" t="str">
        <f t="shared" si="312"/>
        <v>Sim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8132920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3853696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Sim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3820</v>
      </c>
      <c r="S3322" s="18">
        <f>IFERROR(VLOOKUP(A3322,[3]Sheet1!$A:$I,9,FALSE),0)</f>
        <v>422607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Sim</v>
      </c>
      <c r="Y3322" s="18" t="str">
        <f t="shared" si="312"/>
        <v>Sim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3040</v>
      </c>
      <c r="S3323" s="18">
        <f>IFERROR(VLOOKUP(A3323,[3]Sheet1!$A:$I,9,FALSE),0)</f>
        <v>3249142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Sim</v>
      </c>
      <c r="Y3323" s="18" t="str">
        <f t="shared" si="312"/>
        <v>Sim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760</v>
      </c>
      <c r="Q3324" s="18">
        <f>IFERROR(VLOOKUP(A3324,[3]Sheet1!$A:$G,7,FALSE),0)</f>
        <v>58325</v>
      </c>
      <c r="R3324" s="18">
        <f>IFERROR(VLOOKUP(A3324,[3]Sheet1!$A:$H,8,FALSE),0)</f>
        <v>1754</v>
      </c>
      <c r="S3324" s="18">
        <f>IFERROR(VLOOKUP(A3324,[3]Sheet1!$A:$I,9,FALSE),0)</f>
        <v>64269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Sim</v>
      </c>
      <c r="Y3324" s="18" t="str">
        <f t="shared" si="312"/>
        <v>Sim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2276</v>
      </c>
      <c r="S3325" s="18">
        <f>IFERROR(VLOOKUP(A3325,[3]Sheet1!$A:$I,9,FALSE),0)</f>
        <v>1115984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Sim</v>
      </c>
      <c r="Y3325" s="18" t="str">
        <f t="shared" si="312"/>
        <v>Sim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1419806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Sim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1339890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625282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22857</v>
      </c>
      <c r="Q3327" s="18">
        <f>IFERROR(VLOOKUP(A3327,[3]Sheet1!$A:$G,7,FALSE),0)</f>
        <v>6950452</v>
      </c>
      <c r="R3327" s="18">
        <f>IFERROR(VLOOKUP(A3327,[3]Sheet1!$A:$H,8,FALSE),0)</f>
        <v>5072</v>
      </c>
      <c r="S3327" s="18">
        <f>IFERROR(VLOOKUP(A3327,[3]Sheet1!$A:$I,9,FALSE),0)</f>
        <v>2143387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Sim</v>
      </c>
      <c r="Y3327" s="18" t="str">
        <f t="shared" si="312"/>
        <v>Sim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4112880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1919344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Sim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15805620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7375956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Sim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1000</v>
      </c>
      <c r="E3331" s="18">
        <f>IFERROR(VLOOKUP(A3331,[1]Monitoramento_Base_somente_Said!$A:$J,8,FALSE),0)</f>
        <v>14494937</v>
      </c>
      <c r="F3331" s="18">
        <f>IFERROR(VLOOKUP(A3331,[1]Monitoramento_Base_somente_Said!$A:$J,9,FALSE),0)</f>
        <v>11925</v>
      </c>
      <c r="G3331" s="18">
        <f>IFERROR(VLOOKUP(A3331,[1]Monitoramento_Base_somente_Said!$A:$J,10,FALSE),0)</f>
        <v>25352403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9969</v>
      </c>
      <c r="Q3331" s="18">
        <f>IFERROR(VLOOKUP(A3331,[3]Sheet1!$A:$G,7,FALSE),0)</f>
        <v>45669983</v>
      </c>
      <c r="R3331" s="18">
        <f>IFERROR(VLOOKUP(A3331,[3]Sheet1!$A:$H,8,FALSE),0)</f>
        <v>73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Sim</v>
      </c>
      <c r="Y3331" s="18" t="str">
        <f t="shared" si="312"/>
        <v>Sim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32845680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15327984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Sim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71071290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33166602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Sim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12349</v>
      </c>
      <c r="Q3335" s="18">
        <f>IFERROR(VLOOKUP(A3335,[3]Sheet1!$A:$G,7,FALSE),0)</f>
        <v>58170</v>
      </c>
      <c r="R3335" s="18">
        <f>IFERROR(VLOOKUP(A3335,[3]Sheet1!$A:$H,8,FALSE),0)</f>
        <v>4705</v>
      </c>
      <c r="S3335" s="18">
        <f>IFERROR(VLOOKUP(A3335,[3]Sheet1!$A:$I,9,FALSE),0)</f>
        <v>59484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Sim</v>
      </c>
      <c r="Y3335" s="18" t="str">
        <f t="shared" si="318"/>
        <v>Sim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6501</v>
      </c>
      <c r="Q3337" s="18">
        <f>IFERROR(VLOOKUP(A3337,[3]Sheet1!$A:$G,7,FALSE),0)</f>
        <v>2990911</v>
      </c>
      <c r="R3337" s="18">
        <f>IFERROR(VLOOKUP(A3337,[3]Sheet1!$A:$H,8,FALSE),0)</f>
        <v>18789</v>
      </c>
      <c r="S3337" s="18">
        <f>IFERROR(VLOOKUP(A3337,[3]Sheet1!$A:$I,9,FALSE),0)</f>
        <v>1392414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Sim</v>
      </c>
      <c r="Y3337" s="18" t="str">
        <f t="shared" si="318"/>
        <v>Sim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24289</v>
      </c>
      <c r="E3338" s="18">
        <f>IFERROR(VLOOKUP(A3338,[1]Monitoramento_Base_somente_Said!$A:$J,8,FALSE),0)</f>
        <v>10990166</v>
      </c>
      <c r="F3338" s="18">
        <f>IFERROR(VLOOKUP(A3338,[1]Monitoramento_Base_somente_Said!$A:$J,9,FALSE),0)</f>
        <v>14588</v>
      </c>
      <c r="G3338" s="18">
        <f>IFERROR(VLOOKUP(A3338,[1]Monitoramento_Base_somente_Said!$A:$J,10,FALSE),0)</f>
        <v>4958460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Sim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27966513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12929136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4403</v>
      </c>
      <c r="Q3340" s="18">
        <f>IFERROR(VLOOKUP(A3340,[3]Sheet1!$A:$G,7,FALSE),0)</f>
        <v>0</v>
      </c>
      <c r="R3340" s="18">
        <f>IFERROR(VLOOKUP(A3340,[3]Sheet1!$A:$H,8,FALSE),0)</f>
        <v>13220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Sim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926</v>
      </c>
      <c r="Q3341" s="18">
        <f>IFERROR(VLOOKUP(A3341,[3]Sheet1!$A:$G,7,FALSE),0)</f>
        <v>2297057</v>
      </c>
      <c r="R3341" s="18">
        <f>IFERROR(VLOOKUP(A3341,[3]Sheet1!$A:$H,8,FALSE),0)</f>
        <v>258</v>
      </c>
      <c r="S3341" s="18">
        <f>IFERROR(VLOOKUP(A3341,[3]Sheet1!$A:$I,9,FALSE),0)</f>
        <v>1255427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Sim</v>
      </c>
      <c r="Y3341" s="18" t="str">
        <f t="shared" si="318"/>
        <v>Sim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101</v>
      </c>
      <c r="Q3342" s="18">
        <f>IFERROR(VLOOKUP(A3342,[3]Sheet1!$A:$G,7,FALSE),0)</f>
        <v>9032861</v>
      </c>
      <c r="R3342" s="18">
        <f>IFERROR(VLOOKUP(A3342,[3]Sheet1!$A:$H,8,FALSE),0)</f>
        <v>263</v>
      </c>
      <c r="S3342" s="18">
        <f>IFERROR(VLOOKUP(A3342,[3]Sheet1!$A:$I,9,FALSE),0)</f>
        <v>7877250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Sim</v>
      </c>
      <c r="Y3342" s="18" t="str">
        <f t="shared" si="318"/>
        <v>Sim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3399330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1586354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Sim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2516</v>
      </c>
      <c r="Q3346" s="18">
        <f>IFERROR(VLOOKUP(A3346,[3]Sheet1!$A:$G,7,FALSE),0)</f>
        <v>54992</v>
      </c>
      <c r="R3346" s="18">
        <f>IFERROR(VLOOKUP(A3346,[3]Sheet1!$A:$H,8,FALSE),0)</f>
        <v>3198</v>
      </c>
      <c r="S3346" s="18">
        <f>IFERROR(VLOOKUP(A3346,[3]Sheet1!$A:$I,9,FALSE),0)</f>
        <v>46881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Sim</v>
      </c>
      <c r="Y3346" s="18" t="str">
        <f t="shared" si="318"/>
        <v>Sim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51365</v>
      </c>
      <c r="Q3351" s="18">
        <f>IFERROR(VLOOKUP(A3351,[3]Sheet1!$A:$G,7,FALSE),0)</f>
        <v>0</v>
      </c>
      <c r="R3351" s="18">
        <f>IFERROR(VLOOKUP(A3351,[3]Sheet1!$A:$H,8,FALSE),0)</f>
        <v>660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Sim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30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Sim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51320</v>
      </c>
      <c r="Q3353" s="18">
        <f>IFERROR(VLOOKUP(A3353,[3]Sheet1!$A:$G,7,FALSE),0)</f>
        <v>32138599</v>
      </c>
      <c r="R3353" s="18">
        <f>IFERROR(VLOOKUP(A3353,[3]Sheet1!$A:$H,8,FALSE),0)</f>
        <v>18710</v>
      </c>
      <c r="S3353" s="18">
        <f>IFERROR(VLOOKUP(A3353,[3]Sheet1!$A:$I,9,FALSE),0)</f>
        <v>16039167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Sim</v>
      </c>
      <c r="Y3353" s="18" t="str">
        <f t="shared" si="318"/>
        <v>Sim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1323</v>
      </c>
      <c r="Q3356" s="18">
        <f>IFERROR(VLOOKUP(A3356,[3]Sheet1!$A:$G,7,FALSE),0)</f>
        <v>37850</v>
      </c>
      <c r="R3356" s="18">
        <f>IFERROR(VLOOKUP(A3356,[3]Sheet1!$A:$H,8,FALSE),0)</f>
        <v>736</v>
      </c>
      <c r="S3356" s="18">
        <f>IFERROR(VLOOKUP(A3356,[3]Sheet1!$A:$I,9,FALSE),0)</f>
        <v>150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Sim</v>
      </c>
      <c r="Y3356" s="18" t="str">
        <f t="shared" si="318"/>
        <v>Sim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29689</v>
      </c>
      <c r="E3357" s="18">
        <f>IFERROR(VLOOKUP(A3357,[1]Monitoramento_Base_somente_Said!$A:$J,8,FALSE),0)</f>
        <v>12413773</v>
      </c>
      <c r="F3357" s="18">
        <f>IFERROR(VLOOKUP(A3357,[1]Monitoramento_Base_somente_Said!$A:$J,9,FALSE),0)</f>
        <v>13216</v>
      </c>
      <c r="G3357" s="18">
        <f>IFERROR(VLOOKUP(A3357,[1]Monitoramento_Base_somente_Said!$A:$J,10,FALSE),0)</f>
        <v>5209147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Sim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10593180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4943484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3842</v>
      </c>
      <c r="S3359" s="18">
        <f>IFERROR(VLOOKUP(A3359,[3]Sheet1!$A:$I,9,FALSE),0)</f>
        <v>385175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Sim</v>
      </c>
      <c r="Y3359" s="18" t="str">
        <f t="shared" si="318"/>
        <v>Sim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14993</v>
      </c>
      <c r="Q3360" s="18">
        <f>IFERROR(VLOOKUP(A3360,[3]Sheet1!$A:$G,7,FALSE),0)</f>
        <v>12608339</v>
      </c>
      <c r="R3360" s="18">
        <f>IFERROR(VLOOKUP(A3360,[3]Sheet1!$A:$H,8,FALSE),0)</f>
        <v>20435</v>
      </c>
      <c r="S3360" s="18">
        <f>IFERROR(VLOOKUP(A3360,[3]Sheet1!$A:$I,9,FALSE),0)</f>
        <v>14366164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Sim</v>
      </c>
      <c r="Y3360" s="18" t="str">
        <f t="shared" si="318"/>
        <v>Sim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8812772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4144054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Sim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833</v>
      </c>
      <c r="Q3362" s="18">
        <f>IFERROR(VLOOKUP(A3362,[3]Sheet1!$A:$G,7,FALSE),0)</f>
        <v>14555</v>
      </c>
      <c r="R3362" s="18">
        <f>IFERROR(VLOOKUP(A3362,[3]Sheet1!$A:$H,8,FALSE),0)</f>
        <v>637</v>
      </c>
      <c r="S3362" s="18">
        <f>IFERROR(VLOOKUP(A3362,[3]Sheet1!$A:$I,9,FALSE),0)</f>
        <v>21772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Sim</v>
      </c>
      <c r="Y3362" s="18" t="str">
        <f t="shared" si="318"/>
        <v>Sim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3277</v>
      </c>
      <c r="E3363" s="18">
        <f>IFERROR(VLOOKUP(A3363,[1]Monitoramento_Base_somente_Said!$A:$J,8,FALSE),0)</f>
        <v>10738079</v>
      </c>
      <c r="F3363" s="18">
        <f>IFERROR(VLOOKUP(A3363,[1]Monitoramento_Base_somente_Said!$A:$J,9,FALSE),0)</f>
        <v>5194</v>
      </c>
      <c r="G3363" s="18">
        <f>IFERROR(VLOOKUP(A3363,[1]Monitoramento_Base_somente_Said!$A:$J,10,FALSE),0)</f>
        <v>5092314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Sim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143719</v>
      </c>
      <c r="Q3364" s="18">
        <f>IFERROR(VLOOKUP(A3364,[3]Sheet1!$A:$G,7,FALSE),0)</f>
        <v>20531601</v>
      </c>
      <c r="R3364" s="18">
        <f>IFERROR(VLOOKUP(A3364,[3]Sheet1!$A:$H,8,FALSE),0)</f>
        <v>192547</v>
      </c>
      <c r="S3364" s="18">
        <f>IFERROR(VLOOKUP(A3364,[3]Sheet1!$A:$I,9,FALSE),0)</f>
        <v>19846892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Sim</v>
      </c>
      <c r="Y3364" s="18" t="str">
        <f t="shared" si="318"/>
        <v>Sim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31261</v>
      </c>
      <c r="E3365" s="18">
        <f>IFERROR(VLOOKUP(A3365,[1]Monitoramento_Base_somente_Said!$A:$J,8,FALSE),0)</f>
        <v>27370783</v>
      </c>
      <c r="F3365" s="18">
        <f>IFERROR(VLOOKUP(A3365,[1]Monitoramento_Base_somente_Said!$A:$J,9,FALSE),0)</f>
        <v>7674</v>
      </c>
      <c r="G3365" s="18">
        <f>IFERROR(VLOOKUP(A3365,[1]Monitoramento_Base_somente_Said!$A:$J,10,FALSE),0)</f>
        <v>12727614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Sim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5700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2660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47034</v>
      </c>
      <c r="S3367" s="18">
        <f>IFERROR(VLOOKUP(A3367,[3]Sheet1!$A:$I,9,FALSE),0)</f>
        <v>3118361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Sim</v>
      </c>
      <c r="Y3367" s="18" t="str">
        <f t="shared" si="318"/>
        <v>Sim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269100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Sim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80254</v>
      </c>
      <c r="Q3370" s="18">
        <f>IFERROR(VLOOKUP(A3370,[3]Sheet1!$A:$G,7,FALSE),0)</f>
        <v>9709746</v>
      </c>
      <c r="R3370" s="18">
        <f>IFERROR(VLOOKUP(A3370,[3]Sheet1!$A:$H,8,FALSE),0)</f>
        <v>40945</v>
      </c>
      <c r="S3370" s="18">
        <f>IFERROR(VLOOKUP(A3370,[3]Sheet1!$A:$I,9,FALSE),0)</f>
        <v>4128504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Sim</v>
      </c>
      <c r="Y3370" s="18" t="str">
        <f t="shared" si="318"/>
        <v>Sim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2057286</v>
      </c>
      <c r="R3371" s="18">
        <f>IFERROR(VLOOKUP(A3371,[3]Sheet1!$A:$H,8,FALSE),0)</f>
        <v>0</v>
      </c>
      <c r="S3371" s="18">
        <f>IFERROR(VLOOKUP(A3371,[3]Sheet1!$A:$I,9,FALSE),0)</f>
        <v>2431338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Sim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238</v>
      </c>
      <c r="Q3372" s="18">
        <f>IFERROR(VLOOKUP(A3372,[3]Sheet1!$A:$G,7,FALSE),0)</f>
        <v>56708</v>
      </c>
      <c r="R3372" s="18">
        <f>IFERROR(VLOOKUP(A3372,[3]Sheet1!$A:$H,8,FALSE),0)</f>
        <v>215</v>
      </c>
      <c r="S3372" s="18">
        <f>IFERROR(VLOOKUP(A3372,[3]Sheet1!$A:$I,9,FALSE),0)</f>
        <v>14152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Sim</v>
      </c>
      <c r="Y3372" s="18" t="str">
        <f t="shared" si="318"/>
        <v>Sim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580905</v>
      </c>
      <c r="Q3373" s="18">
        <f>IFERROR(VLOOKUP(A3373,[3]Sheet1!$A:$G,7,FALSE),0)</f>
        <v>11062491</v>
      </c>
      <c r="R3373" s="18">
        <f>IFERROR(VLOOKUP(A3373,[3]Sheet1!$A:$H,8,FALSE),0)</f>
        <v>270157</v>
      </c>
      <c r="S3373" s="18">
        <f>IFERROR(VLOOKUP(A3373,[3]Sheet1!$A:$I,9,FALSE),0)</f>
        <v>950054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Sim</v>
      </c>
      <c r="Y3373" s="18" t="str">
        <f t="shared" si="318"/>
        <v>Sim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23609</v>
      </c>
      <c r="Q3374" s="18">
        <f>IFERROR(VLOOKUP(A3374,[3]Sheet1!$A:$G,7,FALSE),0)</f>
        <v>31868021</v>
      </c>
      <c r="R3374" s="18">
        <f>IFERROR(VLOOKUP(A3374,[3]Sheet1!$A:$H,8,FALSE),0)</f>
        <v>12684</v>
      </c>
      <c r="S3374" s="18">
        <f>IFERROR(VLOOKUP(A3374,[3]Sheet1!$A:$I,9,FALSE),0)</f>
        <v>8686777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Sim</v>
      </c>
      <c r="Y3374" s="18" t="str">
        <f t="shared" si="318"/>
        <v>Sim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222498</v>
      </c>
      <c r="R3375" s="18">
        <f>IFERROR(VLOOKUP(A3375,[3]Sheet1!$A:$H,8,FALSE),0)</f>
        <v>0</v>
      </c>
      <c r="S3375" s="18">
        <f>IFERROR(VLOOKUP(A3375,[3]Sheet1!$A:$I,9,FALSE),0)</f>
        <v>148332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Sim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3146826</v>
      </c>
      <c r="R3377" s="18">
        <f>IFERROR(VLOOKUP(A3377,[3]Sheet1!$A:$H,8,FALSE),0)</f>
        <v>0</v>
      </c>
      <c r="S3377" s="18">
        <f>IFERROR(VLOOKUP(A3377,[3]Sheet1!$A:$I,9,FALSE),0)</f>
        <v>811981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Sim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7580</v>
      </c>
      <c r="Q3379" s="18">
        <f>IFERROR(VLOOKUP(A3379,[3]Sheet1!$A:$G,7,FALSE),0)</f>
        <v>4079165</v>
      </c>
      <c r="R3379" s="18">
        <f>IFERROR(VLOOKUP(A3379,[3]Sheet1!$A:$H,8,FALSE),0)</f>
        <v>5860</v>
      </c>
      <c r="S3379" s="18">
        <f>IFERROR(VLOOKUP(A3379,[3]Sheet1!$A:$I,9,FALSE),0)</f>
        <v>2625437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Sim</v>
      </c>
      <c r="Y3379" s="18" t="str">
        <f t="shared" si="318"/>
        <v>Sim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4131450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1928010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311</v>
      </c>
      <c r="Q3380" s="18">
        <f>IFERROR(VLOOKUP(A3380,[3]Sheet1!$A:$G,7,FALSE),0)</f>
        <v>1337936</v>
      </c>
      <c r="R3380" s="18">
        <f>IFERROR(VLOOKUP(A3380,[3]Sheet1!$A:$H,8,FALSE),0)</f>
        <v>212</v>
      </c>
      <c r="S3380" s="18">
        <f>IFERROR(VLOOKUP(A3380,[3]Sheet1!$A:$I,9,FALSE),0)</f>
        <v>761878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Sim</v>
      </c>
      <c r="Y3380" s="18" t="str">
        <f t="shared" si="318"/>
        <v>Sim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229800</v>
      </c>
      <c r="R3381" s="18">
        <f>IFERROR(VLOOKUP(A3381,[3]Sheet1!$A:$H,8,FALSE),0)</f>
        <v>0</v>
      </c>
      <c r="S3381" s="18">
        <f>IFERROR(VLOOKUP(A3381,[3]Sheet1!$A:$I,9,FALSE),0)</f>
        <v>115616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Sim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15510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7238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Sim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6244219</v>
      </c>
      <c r="R3383" s="18">
        <f>IFERROR(VLOOKUP(A3383,[3]Sheet1!$A:$H,8,FALSE),0)</f>
        <v>0</v>
      </c>
      <c r="S3383" s="18">
        <f>IFERROR(VLOOKUP(A3383,[3]Sheet1!$A:$I,9,FALSE),0)</f>
        <v>7653900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Sim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16189</v>
      </c>
      <c r="Q3384" s="18">
        <f>IFERROR(VLOOKUP(A3384,[3]Sheet1!$A:$G,7,FALSE),0)</f>
        <v>1991340</v>
      </c>
      <c r="R3384" s="18">
        <f>IFERROR(VLOOKUP(A3384,[3]Sheet1!$A:$H,8,FALSE),0)</f>
        <v>6791</v>
      </c>
      <c r="S3384" s="18">
        <f>IFERROR(VLOOKUP(A3384,[3]Sheet1!$A:$I,9,FALSE),0)</f>
        <v>1727509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Sim</v>
      </c>
      <c r="Y3384" s="18" t="str">
        <f t="shared" si="318"/>
        <v>Sim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1305</v>
      </c>
      <c r="Q3385" s="18">
        <f>IFERROR(VLOOKUP(A3385,[3]Sheet1!$A:$G,7,FALSE),0)</f>
        <v>3533285</v>
      </c>
      <c r="R3385" s="18">
        <f>IFERROR(VLOOKUP(A3385,[3]Sheet1!$A:$H,8,FALSE),0)</f>
        <v>538</v>
      </c>
      <c r="S3385" s="18">
        <f>IFERROR(VLOOKUP(A3385,[3]Sheet1!$A:$I,9,FALSE),0)</f>
        <v>4126758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Sim</v>
      </c>
      <c r="Y3385" s="18" t="str">
        <f t="shared" si="318"/>
        <v>Sim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5558</v>
      </c>
      <c r="E3387" s="18">
        <f>IFERROR(VLOOKUP(A3387,[1]Monitoramento_Base_somente_Said!$A:$J,8,FALSE),0)</f>
        <v>26898478</v>
      </c>
      <c r="F3387" s="18">
        <f>IFERROR(VLOOKUP(A3387,[1]Monitoramento_Base_somente_Said!$A:$J,9,FALSE),0)</f>
        <v>487</v>
      </c>
      <c r="G3387" s="18">
        <f>IFERROR(VLOOKUP(A3387,[1]Monitoramento_Base_somente_Said!$A:$J,10,FALSE),0)</f>
        <v>11866546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Sim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1766040</v>
      </c>
      <c r="Q3388" s="18">
        <f>IFERROR(VLOOKUP(A3388,[3]Sheet1!$A:$G,7,FALSE),0)</f>
        <v>10845780</v>
      </c>
      <c r="R3388" s="18">
        <f>IFERROR(VLOOKUP(A3388,[3]Sheet1!$A:$H,8,FALSE),0)</f>
        <v>38550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Sim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51623310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24090878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60282</v>
      </c>
      <c r="Q3389" s="18">
        <f>IFERROR(VLOOKUP(A3389,[3]Sheet1!$A:$G,7,FALSE),0)</f>
        <v>93798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Sim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104492251</v>
      </c>
      <c r="R3390" s="18">
        <f>IFERROR(VLOOKUP(A3390,[3]Sheet1!$A:$H,8,FALSE),0)</f>
        <v>0</v>
      </c>
      <c r="S3390" s="18">
        <f>IFERROR(VLOOKUP(A3390,[3]Sheet1!$A:$I,9,FALSE),0)</f>
        <v>91177312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Sim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4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Sim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1414530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660114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23631560</v>
      </c>
      <c r="R3392" s="18">
        <f>IFERROR(VLOOKUP(A3392,[3]Sheet1!$A:$H,8,FALSE),0)</f>
        <v>0</v>
      </c>
      <c r="S3392" s="18">
        <f>IFERROR(VLOOKUP(A3392,[3]Sheet1!$A:$I,9,FALSE),0)</f>
        <v>18864063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Sim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100</v>
      </c>
      <c r="E3394" s="18">
        <f>IFERROR(VLOOKUP(A3394,[1]Monitoramento_Base_somente_Said!$A:$J,8,FALSE),0)</f>
        <v>18148213</v>
      </c>
      <c r="F3394" s="18">
        <f>IFERROR(VLOOKUP(A3394,[1]Monitoramento_Base_somente_Said!$A:$J,9,FALSE),0)</f>
        <v>37</v>
      </c>
      <c r="G3394" s="18">
        <f>IFERROR(VLOOKUP(A3394,[1]Monitoramento_Base_somente_Said!$A:$J,10,FALSE),0)</f>
        <v>7895928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Sim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1879</v>
      </c>
      <c r="E3395" s="18">
        <f>IFERROR(VLOOKUP(A3395,[1]Monitoramento_Base_somente_Said!$A:$J,8,FALSE),0)</f>
        <v>25890594</v>
      </c>
      <c r="F3395" s="18">
        <f>IFERROR(VLOOKUP(A3395,[1]Monitoramento_Base_somente_Said!$A:$J,9,FALSE),0)</f>
        <v>2405</v>
      </c>
      <c r="G3395" s="18">
        <f>IFERROR(VLOOKUP(A3395,[1]Monitoramento_Base_somente_Said!$A:$J,10,FALSE),0)</f>
        <v>11312213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Sim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532584</v>
      </c>
      <c r="Q3396" s="18">
        <f>IFERROR(VLOOKUP(A3396,[3]Sheet1!$A:$G,7,FALSE),0)</f>
        <v>79315891</v>
      </c>
      <c r="R3396" s="18">
        <f>IFERROR(VLOOKUP(A3396,[3]Sheet1!$A:$H,8,FALSE),0)</f>
        <v>295574</v>
      </c>
      <c r="S3396" s="18">
        <f>IFERROR(VLOOKUP(A3396,[3]Sheet1!$A:$I,9,FALSE),0)</f>
        <v>44299436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Sim</v>
      </c>
      <c r="Y3396" s="18" t="str">
        <f t="shared" si="318"/>
        <v>Sim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4940</v>
      </c>
      <c r="Q3397" s="18">
        <f>IFERROR(VLOOKUP(A3397,[3]Sheet1!$A:$G,7,FALSE),0)</f>
        <v>61543</v>
      </c>
      <c r="R3397" s="18">
        <f>IFERROR(VLOOKUP(A3397,[3]Sheet1!$A:$H,8,FALSE),0)</f>
        <v>8844</v>
      </c>
      <c r="S3397" s="18">
        <f>IFERROR(VLOOKUP(A3397,[3]Sheet1!$A:$I,9,FALSE),0)</f>
        <v>6298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Sim</v>
      </c>
      <c r="Y3397" s="18" t="str">
        <f t="shared" si="318"/>
        <v>Sim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16865</v>
      </c>
      <c r="S3398" s="18">
        <f>IFERROR(VLOOKUP(A3398,[3]Sheet1!$A:$I,9,FALSE),0)</f>
        <v>2149033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Sim</v>
      </c>
      <c r="Y3398" s="18" t="str">
        <f t="shared" ref="Y3398:Y3461" si="324">IF(G3398+M3398+S3398&gt;0,"Sim","Não")</f>
        <v>Sim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164089</v>
      </c>
      <c r="E3399" s="18">
        <f>IFERROR(VLOOKUP(A3399,[1]Monitoramento_Base_somente_Said!$A:$J,8,FALSE),0)</f>
        <v>29135372</v>
      </c>
      <c r="F3399" s="18">
        <f>IFERROR(VLOOKUP(A3399,[1]Monitoramento_Base_somente_Said!$A:$J,9,FALSE),0)</f>
        <v>49413</v>
      </c>
      <c r="G3399" s="18">
        <f>IFERROR(VLOOKUP(A3399,[1]Monitoramento_Base_somente_Said!$A:$J,10,FALSE),0)</f>
        <v>14418856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Sim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44280</v>
      </c>
      <c r="Q3400" s="18">
        <f>IFERROR(VLOOKUP(A3400,[3]Sheet1!$A:$G,7,FALSE),0)</f>
        <v>2897844</v>
      </c>
      <c r="R3400" s="18">
        <f>IFERROR(VLOOKUP(A3400,[3]Sheet1!$A:$H,8,FALSE),0)</f>
        <v>45846</v>
      </c>
      <c r="S3400" s="18">
        <f>IFERROR(VLOOKUP(A3400,[3]Sheet1!$A:$I,9,FALSE),0)</f>
        <v>2301030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Sim</v>
      </c>
      <c r="Y3400" s="18" t="str">
        <f t="shared" si="324"/>
        <v>Sim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5127060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2392628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574</v>
      </c>
      <c r="Q3401" s="18">
        <f>IFERROR(VLOOKUP(A3401,[3]Sheet1!$A:$G,7,FALSE),0)</f>
        <v>52114</v>
      </c>
      <c r="R3401" s="18">
        <f>IFERROR(VLOOKUP(A3401,[3]Sheet1!$A:$H,8,FALSE),0)</f>
        <v>2760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Sim</v>
      </c>
      <c r="Y3401" s="18" t="str">
        <f t="shared" si="324"/>
        <v>Sim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25014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Sim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23733690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11075722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114</v>
      </c>
      <c r="S3406" s="18">
        <f>IFERROR(VLOOKUP(A3406,[3]Sheet1!$A:$I,9,FALSE),0)</f>
        <v>151686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Sim</v>
      </c>
      <c r="Y3406" s="18" t="str">
        <f t="shared" si="324"/>
        <v>Sim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300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Sim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13774200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6427960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Sim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27423</v>
      </c>
      <c r="Q3409" s="18">
        <f>IFERROR(VLOOKUP(A3409,[3]Sheet1!$A:$G,7,FALSE),0)</f>
        <v>17738549</v>
      </c>
      <c r="R3409" s="18">
        <f>IFERROR(VLOOKUP(A3409,[3]Sheet1!$A:$H,8,FALSE),0)</f>
        <v>1701</v>
      </c>
      <c r="S3409" s="18">
        <f>IFERROR(VLOOKUP(A3409,[3]Sheet1!$A:$I,9,FALSE),0)</f>
        <v>9246955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Sim</v>
      </c>
      <c r="Y3409" s="18" t="str">
        <f t="shared" si="324"/>
        <v>Sim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206</v>
      </c>
      <c r="S3410" s="18">
        <f>IFERROR(VLOOKUP(A3410,[3]Sheet1!$A:$I,9,FALSE),0)</f>
        <v>184272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Sim</v>
      </c>
      <c r="Y3410" s="18" t="str">
        <f t="shared" si="324"/>
        <v>Sim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44081310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20571278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8035</v>
      </c>
      <c r="Q3412" s="18">
        <f>IFERROR(VLOOKUP(A3412,[3]Sheet1!$A:$G,7,FALSE),0)</f>
        <v>8413909</v>
      </c>
      <c r="R3412" s="18">
        <f>IFERROR(VLOOKUP(A3412,[3]Sheet1!$A:$H,8,FALSE),0)</f>
        <v>62798</v>
      </c>
      <c r="S3412" s="18">
        <f>IFERROR(VLOOKUP(A3412,[3]Sheet1!$A:$I,9,FALSE),0)</f>
        <v>7498347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Sim</v>
      </c>
      <c r="Y3412" s="18" t="str">
        <f t="shared" si="324"/>
        <v>Sim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36</v>
      </c>
      <c r="Q3413" s="18">
        <f>IFERROR(VLOOKUP(A3413,[3]Sheet1!$A:$G,7,FALSE),0)</f>
        <v>3389473</v>
      </c>
      <c r="R3413" s="18">
        <f>IFERROR(VLOOKUP(A3413,[3]Sheet1!$A:$H,8,FALSE),0)</f>
        <v>0</v>
      </c>
      <c r="S3413" s="18">
        <f>IFERROR(VLOOKUP(A3413,[3]Sheet1!$A:$I,9,FALSE),0)</f>
        <v>5706570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Sim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3339</v>
      </c>
      <c r="S3414" s="18">
        <f>IFERROR(VLOOKUP(A3414,[3]Sheet1!$A:$I,9,FALSE),0)</f>
        <v>1065433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Sim</v>
      </c>
      <c r="Y3414" s="18" t="str">
        <f t="shared" si="324"/>
        <v>Sim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16449734</v>
      </c>
      <c r="F3415" s="18">
        <f>IFERROR(VLOOKUP(A3415,[1]Monitoramento_Base_somente_Said!$A:$J,9,FALSE),0)</f>
        <v>131</v>
      </c>
      <c r="G3415" s="18">
        <f>IFERROR(VLOOKUP(A3415,[1]Monitoramento_Base_somente_Said!$A:$J,10,FALSE),0)</f>
        <v>6987486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Sim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347682</v>
      </c>
      <c r="Q3416" s="18">
        <f>IFERROR(VLOOKUP(A3416,[3]Sheet1!$A:$G,7,FALSE),0)</f>
        <v>0</v>
      </c>
      <c r="R3416" s="18">
        <f>IFERROR(VLOOKUP(A3416,[3]Sheet1!$A:$H,8,FALSE),0)</f>
        <v>1470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Sim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20622120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9623656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Sim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3707656</v>
      </c>
      <c r="R3419" s="18">
        <f>IFERROR(VLOOKUP(A3419,[3]Sheet1!$A:$H,8,FALSE),0)</f>
        <v>0</v>
      </c>
      <c r="S3419" s="18">
        <f>IFERROR(VLOOKUP(A3419,[3]Sheet1!$A:$I,9,FALSE),0)</f>
        <v>1753529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Sim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306</v>
      </c>
      <c r="E3422" s="18">
        <f>IFERROR(VLOOKUP(A3422,[1]Monitoramento_Base_somente_Said!$A:$J,8,FALSE),0)</f>
        <v>11735728</v>
      </c>
      <c r="F3422" s="18">
        <f>IFERROR(VLOOKUP(A3422,[1]Monitoramento_Base_somente_Said!$A:$J,9,FALSE),0)</f>
        <v>337</v>
      </c>
      <c r="G3422" s="18">
        <f>IFERROR(VLOOKUP(A3422,[1]Monitoramento_Base_somente_Said!$A:$J,10,FALSE),0)</f>
        <v>4747702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Sim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5262087</v>
      </c>
      <c r="R3424" s="18">
        <f>IFERROR(VLOOKUP(A3424,[3]Sheet1!$A:$H,8,FALSE),0)</f>
        <v>0</v>
      </c>
      <c r="S3424" s="18">
        <f>IFERROR(VLOOKUP(A3424,[3]Sheet1!$A:$I,9,FALSE),0)</f>
        <v>401068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Sim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9909</v>
      </c>
      <c r="Q3426" s="18">
        <f>IFERROR(VLOOKUP(A3426,[3]Sheet1!$A:$G,7,FALSE),0)</f>
        <v>4522089</v>
      </c>
      <c r="R3426" s="18">
        <f>IFERROR(VLOOKUP(A3426,[3]Sheet1!$A:$H,8,FALSE),0)</f>
        <v>4742</v>
      </c>
      <c r="S3426" s="18">
        <f>IFERROR(VLOOKUP(A3426,[3]Sheet1!$A:$I,9,FALSE),0)</f>
        <v>2807561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Sim</v>
      </c>
      <c r="Y3426" s="18" t="str">
        <f t="shared" si="324"/>
        <v>Sim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7352</v>
      </c>
      <c r="E3427" s="18">
        <f>IFERROR(VLOOKUP(A3427,[1]Monitoramento_Base_somente_Said!$A:$J,8,FALSE),0)</f>
        <v>6571909</v>
      </c>
      <c r="F3427" s="18">
        <f>IFERROR(VLOOKUP(A3427,[1]Monitoramento_Base_somente_Said!$A:$J,9,FALSE),0)</f>
        <v>4126</v>
      </c>
      <c r="G3427" s="18">
        <f>IFERROR(VLOOKUP(A3427,[1]Monitoramento_Base_somente_Said!$A:$J,10,FALSE),0)</f>
        <v>3488440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Sim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18809160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8777608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Sim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12071</v>
      </c>
      <c r="Q3429" s="18">
        <f>IFERROR(VLOOKUP(A3429,[3]Sheet1!$A:$G,7,FALSE),0)</f>
        <v>4708695</v>
      </c>
      <c r="R3429" s="18">
        <f>IFERROR(VLOOKUP(A3429,[3]Sheet1!$A:$H,8,FALSE),0)</f>
        <v>13016</v>
      </c>
      <c r="S3429" s="18">
        <f>IFERROR(VLOOKUP(A3429,[3]Sheet1!$A:$I,9,FALSE),0)</f>
        <v>3769447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Sim</v>
      </c>
      <c r="Y3429" s="18" t="str">
        <f t="shared" si="324"/>
        <v>Sim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8820930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4116434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123</v>
      </c>
      <c r="Q3430" s="18">
        <f>IFERROR(VLOOKUP(A3430,[3]Sheet1!$A:$G,7,FALSE),0)</f>
        <v>7060208</v>
      </c>
      <c r="R3430" s="18">
        <f>IFERROR(VLOOKUP(A3430,[3]Sheet1!$A:$H,8,FALSE),0)</f>
        <v>0</v>
      </c>
      <c r="S3430" s="18">
        <f>IFERROR(VLOOKUP(A3430,[3]Sheet1!$A:$I,9,FALSE),0)</f>
        <v>3603881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Sim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18300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8540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Sim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346015221</v>
      </c>
      <c r="R3432" s="18">
        <f>IFERROR(VLOOKUP(A3432,[3]Sheet1!$A:$H,8,FALSE),0)</f>
        <v>1749</v>
      </c>
      <c r="S3432" s="18">
        <f>IFERROR(VLOOKUP(A3432,[3]Sheet1!$A:$I,9,FALSE),0)</f>
        <v>157677342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Sim</v>
      </c>
      <c r="Y3432" s="18" t="str">
        <f t="shared" si="324"/>
        <v>Sim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69973</v>
      </c>
      <c r="S3433" s="18">
        <f>IFERROR(VLOOKUP(A3433,[3]Sheet1!$A:$I,9,FALSE),0)</f>
        <v>4582518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Sim</v>
      </c>
      <c r="Y3433" s="18" t="str">
        <f t="shared" si="324"/>
        <v>Sim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12293</v>
      </c>
      <c r="Q3434" s="18">
        <f>IFERROR(VLOOKUP(A3434,[3]Sheet1!$A:$G,7,FALSE),0)</f>
        <v>3224915</v>
      </c>
      <c r="R3434" s="18">
        <f>IFERROR(VLOOKUP(A3434,[3]Sheet1!$A:$H,8,FALSE),0)</f>
        <v>2237</v>
      </c>
      <c r="S3434" s="18">
        <f>IFERROR(VLOOKUP(A3434,[3]Sheet1!$A:$I,9,FALSE),0)</f>
        <v>1573758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Sim</v>
      </c>
      <c r="Y3434" s="18" t="str">
        <f t="shared" si="324"/>
        <v>Sim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10315</v>
      </c>
      <c r="Q3435" s="18">
        <f>IFERROR(VLOOKUP(A3435,[3]Sheet1!$A:$G,7,FALSE),0)</f>
        <v>990426</v>
      </c>
      <c r="R3435" s="18">
        <f>IFERROR(VLOOKUP(A3435,[3]Sheet1!$A:$H,8,FALSE),0)</f>
        <v>1848</v>
      </c>
      <c r="S3435" s="18">
        <f>IFERROR(VLOOKUP(A3435,[3]Sheet1!$A:$I,9,FALSE),0)</f>
        <v>372176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Sim</v>
      </c>
      <c r="Y3435" s="18" t="str">
        <f t="shared" si="324"/>
        <v>Sim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53878080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25143104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Sim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567</v>
      </c>
      <c r="E3437" s="18">
        <f>IFERROR(VLOOKUP(A3437,[1]Monitoramento_Base_somente_Said!$A:$J,8,FALSE),0)</f>
        <v>10162128</v>
      </c>
      <c r="F3437" s="18">
        <f>IFERROR(VLOOKUP(A3437,[1]Monitoramento_Base_somente_Said!$A:$J,9,FALSE),0)</f>
        <v>221</v>
      </c>
      <c r="G3437" s="18">
        <f>IFERROR(VLOOKUP(A3437,[1]Monitoramento_Base_somente_Said!$A:$J,10,FALSE),0)</f>
        <v>4861377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Sim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370</v>
      </c>
      <c r="E3442" s="18">
        <f>IFERROR(VLOOKUP(A3442,[1]Monitoramento_Base_somente_Said!$A:$J,8,FALSE),0)</f>
        <v>11436605</v>
      </c>
      <c r="F3442" s="18">
        <f>IFERROR(VLOOKUP(A3442,[1]Monitoramento_Base_somente_Said!$A:$J,9,FALSE),0)</f>
        <v>1099</v>
      </c>
      <c r="G3442" s="18">
        <f>IFERROR(VLOOKUP(A3442,[1]Monitoramento_Base_somente_Said!$A:$J,10,FALSE),0)</f>
        <v>5240845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Sim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16255</v>
      </c>
      <c r="E3445" s="18">
        <f>IFERROR(VLOOKUP(A3445,[1]Monitoramento_Base_somente_Said!$A:$J,8,FALSE),0)</f>
        <v>19078931</v>
      </c>
      <c r="F3445" s="18">
        <f>IFERROR(VLOOKUP(A3445,[1]Monitoramento_Base_somente_Said!$A:$J,9,FALSE),0)</f>
        <v>14191</v>
      </c>
      <c r="G3445" s="18">
        <f>IFERROR(VLOOKUP(A3445,[1]Monitoramento_Base_somente_Said!$A:$J,10,FALSE),0)</f>
        <v>9517385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Sim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34337</v>
      </c>
      <c r="Q3446" s="18">
        <f>IFERROR(VLOOKUP(A3446,[3]Sheet1!$A:$G,7,FALSE),0)</f>
        <v>50801</v>
      </c>
      <c r="R3446" s="18">
        <f>IFERROR(VLOOKUP(A3446,[3]Sheet1!$A:$H,8,FALSE),0)</f>
        <v>26876</v>
      </c>
      <c r="S3446" s="18">
        <f>IFERROR(VLOOKUP(A3446,[3]Sheet1!$A:$I,9,FALSE),0)</f>
        <v>27571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Sim</v>
      </c>
      <c r="Y3446" s="18" t="str">
        <f t="shared" si="324"/>
        <v>Sim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1331</v>
      </c>
      <c r="E3447" s="18">
        <f>IFERROR(VLOOKUP(A3447,[1]Monitoramento_Base_somente_Said!$A:$J,8,FALSE),0)</f>
        <v>8020085</v>
      </c>
      <c r="F3447" s="18">
        <f>IFERROR(VLOOKUP(A3447,[1]Monitoramento_Base_somente_Said!$A:$J,9,FALSE),0)</f>
        <v>136</v>
      </c>
      <c r="G3447" s="18">
        <f>IFERROR(VLOOKUP(A3447,[1]Monitoramento_Base_somente_Said!$A:$J,10,FALSE),0)</f>
        <v>3778905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Sim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987</v>
      </c>
      <c r="E3451" s="18">
        <f>IFERROR(VLOOKUP(A3451,[1]Monitoramento_Base_somente_Said!$A:$J,8,FALSE),0)</f>
        <v>3046471</v>
      </c>
      <c r="F3451" s="18">
        <f>IFERROR(VLOOKUP(A3451,[1]Monitoramento_Base_somente_Said!$A:$J,9,FALSE),0)</f>
        <v>932</v>
      </c>
      <c r="G3451" s="18">
        <f>IFERROR(VLOOKUP(A3451,[1]Monitoramento_Base_somente_Said!$A:$J,10,FALSE),0)</f>
        <v>1166716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Sim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25905</v>
      </c>
      <c r="E3453" s="18">
        <f>IFERROR(VLOOKUP(A3453,[1]Monitoramento_Base_somente_Said!$A:$J,8,FALSE),0)</f>
        <v>10294563</v>
      </c>
      <c r="F3453" s="18">
        <f>IFERROR(VLOOKUP(A3453,[1]Monitoramento_Base_somente_Said!$A:$J,9,FALSE),0)</f>
        <v>18547</v>
      </c>
      <c r="G3453" s="18">
        <f>IFERROR(VLOOKUP(A3453,[1]Monitoramento_Base_somente_Said!$A:$J,10,FALSE),0)</f>
        <v>4952492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Sim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7102500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3314500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50</v>
      </c>
      <c r="Q3454" s="18">
        <f>IFERROR(VLOOKUP(A3454,[3]Sheet1!$A:$G,7,FALSE),0)</f>
        <v>0</v>
      </c>
      <c r="R3454" s="18">
        <f>IFERROR(VLOOKUP(A3454,[3]Sheet1!$A:$H,8,FALSE),0)</f>
        <v>30</v>
      </c>
      <c r="S3454" s="18">
        <f>IFERROR(VLOOKUP(A3454,[3]Sheet1!$A:$I,9,FALSE),0)</f>
        <v>88649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Sim</v>
      </c>
      <c r="Y3454" s="18" t="str">
        <f t="shared" si="324"/>
        <v>Sim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42949</v>
      </c>
      <c r="Q3457" s="18">
        <f>IFERROR(VLOOKUP(A3457,[3]Sheet1!$A:$G,7,FALSE),0)</f>
        <v>21078254</v>
      </c>
      <c r="R3457" s="18">
        <f>IFERROR(VLOOKUP(A3457,[3]Sheet1!$A:$H,8,FALSE),0)</f>
        <v>27656</v>
      </c>
      <c r="S3457" s="18">
        <f>IFERROR(VLOOKUP(A3457,[3]Sheet1!$A:$I,9,FALSE),0)</f>
        <v>6636592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Sim</v>
      </c>
      <c r="Y3457" s="18" t="str">
        <f t="shared" si="324"/>
        <v>Sim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6907</v>
      </c>
      <c r="Q3458" s="18">
        <f>IFERROR(VLOOKUP(A3458,[3]Sheet1!$A:$G,7,FALSE),0)</f>
        <v>1695414</v>
      </c>
      <c r="R3458" s="18">
        <f>IFERROR(VLOOKUP(A3458,[3]Sheet1!$A:$H,8,FALSE),0)</f>
        <v>2202</v>
      </c>
      <c r="S3458" s="18">
        <f>IFERROR(VLOOKUP(A3458,[3]Sheet1!$A:$I,9,FALSE),0)</f>
        <v>1080699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Sim</v>
      </c>
      <c r="Y3458" s="18" t="str">
        <f t="shared" si="324"/>
        <v>Sim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2387460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1114148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1</v>
      </c>
      <c r="Q3459" s="18">
        <f>IFERROR(VLOOKUP(A3459,[3]Sheet1!$A:$G,7,FALSE),0)</f>
        <v>1211219</v>
      </c>
      <c r="R3459" s="18">
        <f>IFERROR(VLOOKUP(A3459,[3]Sheet1!$A:$H,8,FALSE),0)</f>
        <v>2</v>
      </c>
      <c r="S3459" s="18">
        <f>IFERROR(VLOOKUP(A3459,[3]Sheet1!$A:$I,9,FALSE),0)</f>
        <v>370489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Sim</v>
      </c>
      <c r="Y3459" s="18" t="str">
        <f t="shared" si="324"/>
        <v>Sim</v>
      </c>
    </row>
    <row r="3460" spans="1:25" x14ac:dyDescent="0.25">
      <c r="A3460" s="19">
        <v>431440</v>
      </c>
      <c r="B3460" s="18">
        <f>IFERROR(VLOOKUP(A3460,[1]Monitoramento_Base_somente_Said!$A:$J,5,FALSE),0)</f>
        <v>2227343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2295904</v>
      </c>
      <c r="E3460" s="18">
        <f>IFERROR(VLOOKUP(A3460,[1]Monitoramento_Base_somente_Said!$A:$J,8,FALSE),0)</f>
        <v>374537649</v>
      </c>
      <c r="F3460" s="18">
        <f>IFERROR(VLOOKUP(A3460,[1]Monitoramento_Base_somente_Said!$A:$J,9,FALSE),0)</f>
        <v>1390537</v>
      </c>
      <c r="G3460" s="18">
        <f>IFERROR(VLOOKUP(A3460,[1]Monitoramento_Base_somente_Said!$A:$J,10,FALSE),0)</f>
        <v>168942262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Sim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26415</v>
      </c>
      <c r="Q3461" s="18">
        <f>IFERROR(VLOOKUP(A3461,[3]Sheet1!$A:$G,7,FALSE),0)</f>
        <v>23311001</v>
      </c>
      <c r="R3461" s="18">
        <f>IFERROR(VLOOKUP(A3461,[3]Sheet1!$A:$H,8,FALSE),0)</f>
        <v>13200</v>
      </c>
      <c r="S3461" s="18">
        <f>IFERROR(VLOOKUP(A3461,[3]Sheet1!$A:$I,9,FALSE),0)</f>
        <v>11285312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Sim</v>
      </c>
      <c r="Y3461" s="18" t="str">
        <f t="shared" si="324"/>
        <v>Sim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209569500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97799100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143226</v>
      </c>
      <c r="Q3464" s="18">
        <f>IFERROR(VLOOKUP(A3464,[3]Sheet1!$A:$G,7,FALSE),0)</f>
        <v>220194423</v>
      </c>
      <c r="R3464" s="18">
        <f>IFERROR(VLOOKUP(A3464,[3]Sheet1!$A:$H,8,FALSE),0)</f>
        <v>35743</v>
      </c>
      <c r="S3464" s="18">
        <f>IFERROR(VLOOKUP(A3464,[3]Sheet1!$A:$I,9,FALSE),0)</f>
        <v>251841879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Sim</v>
      </c>
      <c r="Y3464" s="18" t="str">
        <f t="shared" si="330"/>
        <v>Sim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5447</v>
      </c>
      <c r="Q3465" s="18">
        <f>IFERROR(VLOOKUP(A3465,[3]Sheet1!$A:$G,7,FALSE),0)</f>
        <v>48178</v>
      </c>
      <c r="R3465" s="18">
        <f>IFERROR(VLOOKUP(A3465,[3]Sheet1!$A:$H,8,FALSE),0)</f>
        <v>2503</v>
      </c>
      <c r="S3465" s="18">
        <f>IFERROR(VLOOKUP(A3465,[3]Sheet1!$A:$I,9,FALSE),0)</f>
        <v>1585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Sim</v>
      </c>
      <c r="Y3465" s="18" t="str">
        <f t="shared" si="330"/>
        <v>Sim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20202990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9428062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27766</v>
      </c>
      <c r="Q3466" s="18">
        <f>IFERROR(VLOOKUP(A3466,[3]Sheet1!$A:$G,7,FALSE),0)</f>
        <v>17232728</v>
      </c>
      <c r="R3466" s="18">
        <f>IFERROR(VLOOKUP(A3466,[3]Sheet1!$A:$H,8,FALSE),0)</f>
        <v>21501</v>
      </c>
      <c r="S3466" s="18">
        <f>IFERROR(VLOOKUP(A3466,[3]Sheet1!$A:$I,9,FALSE),0)</f>
        <v>3553200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Sim</v>
      </c>
      <c r="Y3466" s="18" t="str">
        <f t="shared" si="330"/>
        <v>Sim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20254110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9451918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Sim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178404240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83255312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53438</v>
      </c>
      <c r="S3468" s="18">
        <f>IFERROR(VLOOKUP(A3468,[3]Sheet1!$A:$I,9,FALSE),0)</f>
        <v>778205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Sim</v>
      </c>
      <c r="Y3468" s="18" t="str">
        <f t="shared" si="330"/>
        <v>Sim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7874610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3674818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313</v>
      </c>
      <c r="Q3469" s="18">
        <f>IFERROR(VLOOKUP(A3469,[3]Sheet1!$A:$G,7,FALSE),0)</f>
        <v>29013</v>
      </c>
      <c r="R3469" s="18">
        <f>IFERROR(VLOOKUP(A3469,[3]Sheet1!$A:$H,8,FALSE),0)</f>
        <v>488</v>
      </c>
      <c r="S3469" s="18">
        <f>IFERROR(VLOOKUP(A3469,[3]Sheet1!$A:$I,9,FALSE),0)</f>
        <v>5699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Sim</v>
      </c>
      <c r="Y3469" s="18" t="str">
        <f t="shared" si="330"/>
        <v>Sim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9591</v>
      </c>
      <c r="Q3470" s="18">
        <f>IFERROR(VLOOKUP(A3470,[3]Sheet1!$A:$G,7,FALSE),0)</f>
        <v>9551</v>
      </c>
      <c r="R3470" s="18">
        <f>IFERROR(VLOOKUP(A3470,[3]Sheet1!$A:$H,8,FALSE),0)</f>
        <v>2113</v>
      </c>
      <c r="S3470" s="18">
        <f>IFERROR(VLOOKUP(A3470,[3]Sheet1!$A:$I,9,FALSE),0)</f>
        <v>15083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Sim</v>
      </c>
      <c r="Y3470" s="18" t="str">
        <f t="shared" si="330"/>
        <v>Sim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786</v>
      </c>
      <c r="Q3471" s="18">
        <f>IFERROR(VLOOKUP(A3471,[3]Sheet1!$A:$G,7,FALSE),0)</f>
        <v>1249</v>
      </c>
      <c r="R3471" s="18">
        <f>IFERROR(VLOOKUP(A3471,[3]Sheet1!$A:$H,8,FALSE),0)</f>
        <v>121</v>
      </c>
      <c r="S3471" s="18">
        <f>IFERROR(VLOOKUP(A3471,[3]Sheet1!$A:$I,9,FALSE),0)</f>
        <v>7810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Sim</v>
      </c>
      <c r="Y3471" s="18" t="str">
        <f t="shared" si="330"/>
        <v>Sim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1026535</v>
      </c>
      <c r="R3472" s="18">
        <f>IFERROR(VLOOKUP(A3472,[3]Sheet1!$A:$H,8,FALSE),0)</f>
        <v>0</v>
      </c>
      <c r="S3472" s="18">
        <f>IFERROR(VLOOKUP(A3472,[3]Sheet1!$A:$I,9,FALSE),0)</f>
        <v>557056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Sim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74296</v>
      </c>
      <c r="Q3475" s="18">
        <f>IFERROR(VLOOKUP(A3475,[3]Sheet1!$A:$G,7,FALSE),0)</f>
        <v>129482</v>
      </c>
      <c r="R3475" s="18">
        <f>IFERROR(VLOOKUP(A3475,[3]Sheet1!$A:$H,8,FALSE),0)</f>
        <v>95222</v>
      </c>
      <c r="S3475" s="18">
        <f>IFERROR(VLOOKUP(A3475,[3]Sheet1!$A:$I,9,FALSE),0)</f>
        <v>3544851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Sim</v>
      </c>
      <c r="Y3475" s="18" t="str">
        <f t="shared" si="330"/>
        <v>Sim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5497620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2565556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173944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Sim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5184</v>
      </c>
      <c r="Q3478" s="18">
        <f>IFERROR(VLOOKUP(A3478,[3]Sheet1!$A:$G,7,FALSE),0)</f>
        <v>211725</v>
      </c>
      <c r="R3478" s="18">
        <f>IFERROR(VLOOKUP(A3478,[3]Sheet1!$A:$H,8,FALSE),0)</f>
        <v>6878</v>
      </c>
      <c r="S3478" s="18">
        <f>IFERROR(VLOOKUP(A3478,[3]Sheet1!$A:$I,9,FALSE),0)</f>
        <v>17998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Sim</v>
      </c>
      <c r="Y3478" s="18" t="str">
        <f t="shared" si="330"/>
        <v>Sim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1155</v>
      </c>
      <c r="E3479" s="18">
        <f>IFERROR(VLOOKUP(A3479,[1]Monitoramento_Base_somente_Said!$A:$J,8,FALSE),0)</f>
        <v>14449480</v>
      </c>
      <c r="F3479" s="18">
        <f>IFERROR(VLOOKUP(A3479,[1]Monitoramento_Base_somente_Said!$A:$J,9,FALSE),0)</f>
        <v>4063</v>
      </c>
      <c r="G3479" s="18">
        <f>IFERROR(VLOOKUP(A3479,[1]Monitoramento_Base_somente_Said!$A:$J,10,FALSE),0)</f>
        <v>7448078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Sim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649216</v>
      </c>
      <c r="Q3482" s="18">
        <f>IFERROR(VLOOKUP(A3482,[3]Sheet1!$A:$G,7,FALSE),0)</f>
        <v>3540036</v>
      </c>
      <c r="R3482" s="18">
        <f>IFERROR(VLOOKUP(A3482,[3]Sheet1!$A:$H,8,FALSE),0)</f>
        <v>394382</v>
      </c>
      <c r="S3482" s="18">
        <f>IFERROR(VLOOKUP(A3482,[3]Sheet1!$A:$I,9,FALSE),0)</f>
        <v>931256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Sim</v>
      </c>
      <c r="Y3482" s="18" t="str">
        <f t="shared" si="330"/>
        <v>Sim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45959430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21447734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351357</v>
      </c>
      <c r="Q3483" s="18">
        <f>IFERROR(VLOOKUP(A3483,[3]Sheet1!$A:$G,7,FALSE),0)</f>
        <v>605036110</v>
      </c>
      <c r="R3483" s="18">
        <f>IFERROR(VLOOKUP(A3483,[3]Sheet1!$A:$H,8,FALSE),0)</f>
        <v>216688</v>
      </c>
      <c r="S3483" s="18">
        <f>IFERROR(VLOOKUP(A3483,[3]Sheet1!$A:$I,9,FALSE),0)</f>
        <v>413882124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Sim</v>
      </c>
      <c r="Y3483" s="18" t="str">
        <f t="shared" si="330"/>
        <v>Sim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2222</v>
      </c>
      <c r="Q3485" s="18">
        <f>IFERROR(VLOOKUP(A3485,[3]Sheet1!$A:$G,7,FALSE),0)</f>
        <v>168548</v>
      </c>
      <c r="R3485" s="18">
        <f>IFERROR(VLOOKUP(A3485,[3]Sheet1!$A:$H,8,FALSE),0)</f>
        <v>1821</v>
      </c>
      <c r="S3485" s="18">
        <f>IFERROR(VLOOKUP(A3485,[3]Sheet1!$A:$I,9,FALSE),0)</f>
        <v>7255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Sim</v>
      </c>
      <c r="Y3485" s="18" t="str">
        <f t="shared" si="330"/>
        <v>Sim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18747</v>
      </c>
      <c r="Q3488" s="18">
        <f>IFERROR(VLOOKUP(A3488,[3]Sheet1!$A:$G,7,FALSE),0)</f>
        <v>219721</v>
      </c>
      <c r="R3488" s="18">
        <f>IFERROR(VLOOKUP(A3488,[3]Sheet1!$A:$H,8,FALSE),0)</f>
        <v>35120</v>
      </c>
      <c r="S3488" s="18">
        <f>IFERROR(VLOOKUP(A3488,[3]Sheet1!$A:$I,9,FALSE),0)</f>
        <v>60337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Sim</v>
      </c>
      <c r="Y3488" s="18" t="str">
        <f t="shared" si="330"/>
        <v>Sim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136928010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63899738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21571</v>
      </c>
      <c r="Q3489" s="18">
        <f>IFERROR(VLOOKUP(A3489,[3]Sheet1!$A:$G,7,FALSE),0)</f>
        <v>26571910</v>
      </c>
      <c r="R3489" s="18">
        <f>IFERROR(VLOOKUP(A3489,[3]Sheet1!$A:$H,8,FALSE),0)</f>
        <v>4592</v>
      </c>
      <c r="S3489" s="18">
        <f>IFERROR(VLOOKUP(A3489,[3]Sheet1!$A:$I,9,FALSE),0)</f>
        <v>6381262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Sim</v>
      </c>
      <c r="Y3489" s="18" t="str">
        <f t="shared" si="330"/>
        <v>Sim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511</v>
      </c>
      <c r="S3494" s="18">
        <f>IFERROR(VLOOKUP(A3494,[3]Sheet1!$A:$I,9,FALSE),0)</f>
        <v>21231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Sim</v>
      </c>
      <c r="Y3494" s="18" t="str">
        <f t="shared" si="330"/>
        <v>Sim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13242810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6180006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Sim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3529</v>
      </c>
      <c r="Q3497" s="18">
        <f>IFERROR(VLOOKUP(A3497,[3]Sheet1!$A:$G,7,FALSE),0)</f>
        <v>889214</v>
      </c>
      <c r="R3497" s="18">
        <f>IFERROR(VLOOKUP(A3497,[3]Sheet1!$A:$H,8,FALSE),0)</f>
        <v>565</v>
      </c>
      <c r="S3497" s="18">
        <f>IFERROR(VLOOKUP(A3497,[3]Sheet1!$A:$I,9,FALSE),0)</f>
        <v>1138000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Sim</v>
      </c>
      <c r="Y3497" s="18" t="str">
        <f t="shared" si="330"/>
        <v>Sim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331323</v>
      </c>
      <c r="P3498" s="18">
        <f>IFERROR(VLOOKUP(A3498,[3]Sheet1!$A:$G,6,FALSE),0)</f>
        <v>321543</v>
      </c>
      <c r="Q3498" s="18">
        <f>IFERROR(VLOOKUP(A3498,[3]Sheet1!$A:$G,7,FALSE),0)</f>
        <v>144871</v>
      </c>
      <c r="R3498" s="18">
        <f>IFERROR(VLOOKUP(A3498,[3]Sheet1!$A:$H,8,FALSE),0)</f>
        <v>104702</v>
      </c>
      <c r="S3498" s="18">
        <f>IFERROR(VLOOKUP(A3498,[3]Sheet1!$A:$I,9,FALSE),0)</f>
        <v>20615565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Sim</v>
      </c>
      <c r="Y3498" s="18" t="str">
        <f t="shared" si="330"/>
        <v>Sim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828915</v>
      </c>
      <c r="E3500" s="18">
        <f>IFERROR(VLOOKUP(A3500,[1]Monitoramento_Base_somente_Said!$A:$J,8,FALSE),0)</f>
        <v>85346939</v>
      </c>
      <c r="F3500" s="18">
        <f>IFERROR(VLOOKUP(A3500,[1]Monitoramento_Base_somente_Said!$A:$J,9,FALSE),0)</f>
        <v>357657</v>
      </c>
      <c r="G3500" s="18">
        <f>IFERROR(VLOOKUP(A3500,[1]Monitoramento_Base_somente_Said!$A:$J,10,FALSE),0)</f>
        <v>35684927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Sim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20132070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9505934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Sim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38713260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18066188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274883</v>
      </c>
      <c r="Q3502" s="18">
        <f>IFERROR(VLOOKUP(A3502,[3]Sheet1!$A:$G,7,FALSE),0)</f>
        <v>25146249</v>
      </c>
      <c r="R3502" s="18">
        <f>IFERROR(VLOOKUP(A3502,[3]Sheet1!$A:$H,8,FALSE),0)</f>
        <v>140285</v>
      </c>
      <c r="S3502" s="18">
        <f>IFERROR(VLOOKUP(A3502,[3]Sheet1!$A:$I,9,FALSE),0)</f>
        <v>9424846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Sim</v>
      </c>
      <c r="Y3502" s="18" t="str">
        <f t="shared" si="330"/>
        <v>Sim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120094980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56044324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743629</v>
      </c>
      <c r="Q3503" s="18">
        <f>IFERROR(VLOOKUP(A3503,[3]Sheet1!$A:$G,7,FALSE),0)</f>
        <v>19513178</v>
      </c>
      <c r="R3503" s="18">
        <f>IFERROR(VLOOKUP(A3503,[3]Sheet1!$A:$H,8,FALSE),0)</f>
        <v>384360</v>
      </c>
      <c r="S3503" s="18">
        <f>IFERROR(VLOOKUP(A3503,[3]Sheet1!$A:$I,9,FALSE),0)</f>
        <v>15631168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Sim</v>
      </c>
      <c r="Y3503" s="18" t="str">
        <f t="shared" si="330"/>
        <v>Sim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9998130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4665794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Sim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1204320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562016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Sim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63129690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29460522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601714</v>
      </c>
      <c r="Q3509" s="18">
        <f>IFERROR(VLOOKUP(A3509,[3]Sheet1!$A:$G,7,FALSE),0)</f>
        <v>836068</v>
      </c>
      <c r="R3509" s="18">
        <f>IFERROR(VLOOKUP(A3509,[3]Sheet1!$A:$H,8,FALSE),0)</f>
        <v>437468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Sim</v>
      </c>
      <c r="Y3509" s="18" t="str">
        <f t="shared" si="330"/>
        <v>Sim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64540</v>
      </c>
      <c r="Q3510" s="18">
        <f>IFERROR(VLOOKUP(A3510,[3]Sheet1!$A:$G,7,FALSE),0)</f>
        <v>28455214</v>
      </c>
      <c r="R3510" s="18">
        <f>IFERROR(VLOOKUP(A3510,[3]Sheet1!$A:$H,8,FALSE),0)</f>
        <v>32054</v>
      </c>
      <c r="S3510" s="18">
        <f>IFERROR(VLOOKUP(A3510,[3]Sheet1!$A:$I,9,FALSE),0)</f>
        <v>31688103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Sim</v>
      </c>
      <c r="Y3510" s="18" t="str">
        <f t="shared" si="330"/>
        <v>Sim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55849050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26062890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76655</v>
      </c>
      <c r="Q3511" s="18">
        <f>IFERROR(VLOOKUP(A3511,[3]Sheet1!$A:$G,7,FALSE),0)</f>
        <v>1601963</v>
      </c>
      <c r="R3511" s="18">
        <f>IFERROR(VLOOKUP(A3511,[3]Sheet1!$A:$H,8,FALSE),0)</f>
        <v>33025</v>
      </c>
      <c r="S3511" s="18">
        <f>IFERROR(VLOOKUP(A3511,[3]Sheet1!$A:$I,9,FALSE),0)</f>
        <v>182640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Sim</v>
      </c>
      <c r="Y3511" s="18" t="str">
        <f t="shared" si="330"/>
        <v>Sim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7750440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3616872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467</v>
      </c>
      <c r="Q3513" s="18">
        <f>IFERROR(VLOOKUP(A3513,[3]Sheet1!$A:$G,7,FALSE),0)</f>
        <v>176920</v>
      </c>
      <c r="R3513" s="18">
        <f>IFERROR(VLOOKUP(A3513,[3]Sheet1!$A:$H,8,FALSE),0)</f>
        <v>21</v>
      </c>
      <c r="S3513" s="18">
        <f>IFERROR(VLOOKUP(A3513,[3]Sheet1!$A:$I,9,FALSE),0)</f>
        <v>413562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Sim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31081</v>
      </c>
      <c r="Q3514" s="18">
        <f>IFERROR(VLOOKUP(A3514,[3]Sheet1!$A:$G,7,FALSE),0)</f>
        <v>41710</v>
      </c>
      <c r="R3514" s="18">
        <f>IFERROR(VLOOKUP(A3514,[3]Sheet1!$A:$H,8,FALSE),0)</f>
        <v>16470</v>
      </c>
      <c r="S3514" s="18">
        <f>IFERROR(VLOOKUP(A3514,[3]Sheet1!$A:$I,9,FALSE),0)</f>
        <v>499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Sim</v>
      </c>
      <c r="Y3514" s="18" t="str">
        <f t="shared" si="336"/>
        <v>Sim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73771</v>
      </c>
      <c r="Q3515" s="18">
        <f>IFERROR(VLOOKUP(A3515,[3]Sheet1!$A:$G,7,FALSE),0)</f>
        <v>71538</v>
      </c>
      <c r="R3515" s="18">
        <f>IFERROR(VLOOKUP(A3515,[3]Sheet1!$A:$H,8,FALSE),0)</f>
        <v>299</v>
      </c>
      <c r="S3515" s="18">
        <f>IFERROR(VLOOKUP(A3515,[3]Sheet1!$A:$I,9,FALSE),0)</f>
        <v>47410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Sim</v>
      </c>
      <c r="Y3515" s="18" t="str">
        <f t="shared" si="336"/>
        <v>Sim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54572</v>
      </c>
      <c r="Q3516" s="18">
        <f>IFERROR(VLOOKUP(A3516,[3]Sheet1!$A:$G,7,FALSE),0)</f>
        <v>76997</v>
      </c>
      <c r="R3516" s="18">
        <f>IFERROR(VLOOKUP(A3516,[3]Sheet1!$A:$H,8,FALSE),0)</f>
        <v>44954</v>
      </c>
      <c r="S3516" s="18">
        <f>IFERROR(VLOOKUP(A3516,[3]Sheet1!$A:$I,9,FALSE),0)</f>
        <v>51217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Sim</v>
      </c>
      <c r="Y3516" s="18" t="str">
        <f t="shared" si="336"/>
        <v>Sim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5214150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2433270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8563</v>
      </c>
      <c r="Q3519" s="18">
        <f>IFERROR(VLOOKUP(A3519,[3]Sheet1!$A:$G,7,FALSE),0)</f>
        <v>525551</v>
      </c>
      <c r="R3519" s="18">
        <f>IFERROR(VLOOKUP(A3519,[3]Sheet1!$A:$H,8,FALSE),0)</f>
        <v>1194</v>
      </c>
      <c r="S3519" s="18">
        <f>IFERROR(VLOOKUP(A3519,[3]Sheet1!$A:$I,9,FALSE),0)</f>
        <v>665169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Sim</v>
      </c>
      <c r="Y3519" s="18" t="str">
        <f t="shared" si="336"/>
        <v>Sim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46113600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21519680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3782</v>
      </c>
      <c r="S3520" s="18">
        <f>IFERROR(VLOOKUP(A3520,[3]Sheet1!$A:$I,9,FALSE),0)</f>
        <v>2143886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Sim</v>
      </c>
      <c r="Y3520" s="18" t="str">
        <f t="shared" si="336"/>
        <v>Sim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38821</v>
      </c>
      <c r="Q3521" s="18">
        <f>IFERROR(VLOOKUP(A3521,[3]Sheet1!$A:$G,7,FALSE),0)</f>
        <v>34430</v>
      </c>
      <c r="R3521" s="18">
        <f>IFERROR(VLOOKUP(A3521,[3]Sheet1!$A:$H,8,FALSE),0)</f>
        <v>18079</v>
      </c>
      <c r="S3521" s="18">
        <f>IFERROR(VLOOKUP(A3521,[3]Sheet1!$A:$I,9,FALSE),0)</f>
        <v>3983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Sim</v>
      </c>
      <c r="Y3521" s="18" t="str">
        <f t="shared" si="336"/>
        <v>Sim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1753</v>
      </c>
      <c r="S3522" s="18">
        <f>IFERROR(VLOOKUP(A3522,[3]Sheet1!$A:$I,9,FALSE),0)</f>
        <v>129697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Sim</v>
      </c>
      <c r="Y3522" s="18" t="str">
        <f t="shared" si="336"/>
        <v>Sim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19305</v>
      </c>
      <c r="S3523" s="18">
        <f>IFERROR(VLOOKUP(A3523,[3]Sheet1!$A:$I,9,FALSE),0)</f>
        <v>4845055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Sim</v>
      </c>
      <c r="Y3523" s="18" t="str">
        <f t="shared" si="336"/>
        <v>Sim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233846</v>
      </c>
      <c r="Q3524" s="18">
        <f>IFERROR(VLOOKUP(A3524,[3]Sheet1!$A:$G,7,FALSE),0)</f>
        <v>2263758</v>
      </c>
      <c r="R3524" s="18">
        <f>IFERROR(VLOOKUP(A3524,[3]Sheet1!$A:$H,8,FALSE),0)</f>
        <v>451291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Sim</v>
      </c>
      <c r="X3524" s="18" t="str">
        <f t="shared" si="335"/>
        <v>Sim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102418</v>
      </c>
      <c r="Q3525" s="18">
        <f>IFERROR(VLOOKUP(A3525,[3]Sheet1!$A:$G,7,FALSE),0)</f>
        <v>20819422</v>
      </c>
      <c r="R3525" s="18">
        <f>IFERROR(VLOOKUP(A3525,[3]Sheet1!$A:$H,8,FALSE),0)</f>
        <v>59544</v>
      </c>
      <c r="S3525" s="18">
        <f>IFERROR(VLOOKUP(A3525,[3]Sheet1!$A:$I,9,FALSE),0)</f>
        <v>9481647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Sim</v>
      </c>
      <c r="Y3525" s="18" t="str">
        <f t="shared" si="336"/>
        <v>Sim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9379378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116914</v>
      </c>
      <c r="R3527" s="18">
        <f>IFERROR(VLOOKUP(A3527,[3]Sheet1!$A:$H,8,FALSE),0)</f>
        <v>0</v>
      </c>
      <c r="S3527" s="18">
        <f>IFERROR(VLOOKUP(A3527,[3]Sheet1!$A:$I,9,FALSE),0)</f>
        <v>52357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Sim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7909334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9045000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4221000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Sim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47610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17354610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8098818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Sim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67177</v>
      </c>
      <c r="Q3533" s="18">
        <f>IFERROR(VLOOKUP(A3533,[3]Sheet1!$A:$G,7,FALSE),0)</f>
        <v>25041269</v>
      </c>
      <c r="R3533" s="18">
        <f>IFERROR(VLOOKUP(A3533,[3]Sheet1!$A:$H,8,FALSE),0)</f>
        <v>151067</v>
      </c>
      <c r="S3533" s="18">
        <f>IFERROR(VLOOKUP(A3533,[3]Sheet1!$A:$I,9,FALSE),0)</f>
        <v>18635414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Sim</v>
      </c>
      <c r="Y3533" s="18" t="str">
        <f t="shared" si="336"/>
        <v>Sim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5208</v>
      </c>
      <c r="Q3534" s="18">
        <f>IFERROR(VLOOKUP(A3534,[3]Sheet1!$A:$G,7,FALSE),0)</f>
        <v>9189939</v>
      </c>
      <c r="R3534" s="18">
        <f>IFERROR(VLOOKUP(A3534,[3]Sheet1!$A:$H,8,FALSE),0)</f>
        <v>581</v>
      </c>
      <c r="S3534" s="18">
        <f>IFERROR(VLOOKUP(A3534,[3]Sheet1!$A:$I,9,FALSE),0)</f>
        <v>3420615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Sim</v>
      </c>
      <c r="Y3534" s="18" t="str">
        <f t="shared" si="336"/>
        <v>Sim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42348600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19762680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Sim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61625</v>
      </c>
      <c r="Q3537" s="18">
        <f>IFERROR(VLOOKUP(A3537,[3]Sheet1!$A:$G,7,FALSE),0)</f>
        <v>5390259</v>
      </c>
      <c r="R3537" s="18">
        <f>IFERROR(VLOOKUP(A3537,[3]Sheet1!$A:$H,8,FALSE),0)</f>
        <v>32192</v>
      </c>
      <c r="S3537" s="18">
        <f>IFERROR(VLOOKUP(A3537,[3]Sheet1!$A:$I,9,FALSE),0)</f>
        <v>2772211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Sim</v>
      </c>
      <c r="Y3537" s="18" t="str">
        <f t="shared" si="336"/>
        <v>Sim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2073</v>
      </c>
      <c r="Q3538" s="18">
        <f>IFERROR(VLOOKUP(A3538,[3]Sheet1!$A:$G,7,FALSE),0)</f>
        <v>2772649</v>
      </c>
      <c r="R3538" s="18">
        <f>IFERROR(VLOOKUP(A3538,[3]Sheet1!$A:$H,8,FALSE),0)</f>
        <v>644</v>
      </c>
      <c r="S3538" s="18">
        <f>IFERROR(VLOOKUP(A3538,[3]Sheet1!$A:$I,9,FALSE),0)</f>
        <v>836570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Sim</v>
      </c>
      <c r="Y3538" s="18" t="str">
        <f t="shared" si="336"/>
        <v>Sim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20035</v>
      </c>
      <c r="Q3539" s="18">
        <f>IFERROR(VLOOKUP(A3539,[3]Sheet1!$A:$G,7,FALSE),0)</f>
        <v>55667977</v>
      </c>
      <c r="R3539" s="18">
        <f>IFERROR(VLOOKUP(A3539,[3]Sheet1!$A:$H,8,FALSE),0)</f>
        <v>13239</v>
      </c>
      <c r="S3539" s="18">
        <f>IFERROR(VLOOKUP(A3539,[3]Sheet1!$A:$I,9,FALSE),0)</f>
        <v>24719452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Sim</v>
      </c>
      <c r="Y3539" s="18" t="str">
        <f t="shared" si="336"/>
        <v>Sim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6854</v>
      </c>
      <c r="Q3541" s="18">
        <f>IFERROR(VLOOKUP(A3541,[3]Sheet1!$A:$G,7,FALSE),0)</f>
        <v>8109309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336</v>
      </c>
      <c r="Q3542" s="18">
        <f>IFERROR(VLOOKUP(A3542,[3]Sheet1!$A:$G,7,FALSE),0)</f>
        <v>72872</v>
      </c>
      <c r="R3542" s="18">
        <f>IFERROR(VLOOKUP(A3542,[3]Sheet1!$A:$H,8,FALSE),0)</f>
        <v>3014</v>
      </c>
      <c r="S3542" s="18">
        <f>IFERROR(VLOOKUP(A3542,[3]Sheet1!$A:$I,9,FALSE),0)</f>
        <v>2100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Sim</v>
      </c>
      <c r="Y3542" s="18" t="str">
        <f t="shared" si="336"/>
        <v>Sim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3022</v>
      </c>
      <c r="S3543" s="18">
        <f>IFERROR(VLOOKUP(A3543,[3]Sheet1!$A:$I,9,FALSE),0)</f>
        <v>361752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Sim</v>
      </c>
      <c r="Y3543" s="18" t="str">
        <f t="shared" si="336"/>
        <v>Sim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412331</v>
      </c>
      <c r="Q3546" s="18">
        <f>IFERROR(VLOOKUP(A3546,[3]Sheet1!$A:$G,7,FALSE),0)</f>
        <v>32551924</v>
      </c>
      <c r="R3546" s="18">
        <f>IFERROR(VLOOKUP(A3546,[3]Sheet1!$A:$H,8,FALSE),0)</f>
        <v>167421</v>
      </c>
      <c r="S3546" s="18">
        <f>IFERROR(VLOOKUP(A3546,[3]Sheet1!$A:$I,9,FALSE),0)</f>
        <v>14386010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Sim</v>
      </c>
      <c r="Y3546" s="18" t="str">
        <f t="shared" si="336"/>
        <v>Sim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464804</v>
      </c>
      <c r="Q3550" s="18">
        <f>IFERROR(VLOOKUP(A3550,[3]Sheet1!$A:$G,7,FALSE),0)</f>
        <v>45122267</v>
      </c>
      <c r="R3550" s="18">
        <f>IFERROR(VLOOKUP(A3550,[3]Sheet1!$A:$H,8,FALSE),0)</f>
        <v>345561</v>
      </c>
      <c r="S3550" s="18">
        <f>IFERROR(VLOOKUP(A3550,[3]Sheet1!$A:$I,9,FALSE),0)</f>
        <v>32792358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Sim</v>
      </c>
      <c r="Y3550" s="18" t="str">
        <f t="shared" si="336"/>
        <v>Sim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18966</v>
      </c>
      <c r="E3551" s="18">
        <f>IFERROR(VLOOKUP(A3551,[1]Monitoramento_Base_somente_Said!$A:$J,8,FALSE),0)</f>
        <v>25661252</v>
      </c>
      <c r="F3551" s="18">
        <f>IFERROR(VLOOKUP(A3551,[1]Monitoramento_Base_somente_Said!$A:$J,9,FALSE),0)</f>
        <v>29946</v>
      </c>
      <c r="G3551" s="18">
        <f>IFERROR(VLOOKUP(A3551,[1]Monitoramento_Base_somente_Said!$A:$J,10,FALSE),0)</f>
        <v>11573990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Sim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24581</v>
      </c>
      <c r="Q3553" s="18">
        <f>IFERROR(VLOOKUP(A3553,[3]Sheet1!$A:$G,7,FALSE),0)</f>
        <v>326241</v>
      </c>
      <c r="R3553" s="18">
        <f>IFERROR(VLOOKUP(A3553,[3]Sheet1!$A:$H,8,FALSE),0)</f>
        <v>3108</v>
      </c>
      <c r="S3553" s="18">
        <f>IFERROR(VLOOKUP(A3553,[3]Sheet1!$A:$I,9,FALSE),0)</f>
        <v>1529678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Sim</v>
      </c>
      <c r="Y3553" s="18" t="str">
        <f t="shared" si="336"/>
        <v>Sim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11087</v>
      </c>
      <c r="Q3554" s="18">
        <f>IFERROR(VLOOKUP(A3554,[3]Sheet1!$A:$G,7,FALSE),0)</f>
        <v>1989126</v>
      </c>
      <c r="R3554" s="18">
        <f>IFERROR(VLOOKUP(A3554,[3]Sheet1!$A:$H,8,FALSE),0)</f>
        <v>2340</v>
      </c>
      <c r="S3554" s="18">
        <f>IFERROR(VLOOKUP(A3554,[3]Sheet1!$A:$I,9,FALSE),0)</f>
        <v>5003913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Sim</v>
      </c>
      <c r="Y3554" s="18" t="str">
        <f t="shared" si="336"/>
        <v>Sim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31875750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14875350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Sim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594721</v>
      </c>
      <c r="Q3557" s="18">
        <f>IFERROR(VLOOKUP(A3557,[3]Sheet1!$A:$G,7,FALSE),0)</f>
        <v>12206351</v>
      </c>
      <c r="R3557" s="18">
        <f>IFERROR(VLOOKUP(A3557,[3]Sheet1!$A:$H,8,FALSE),0)</f>
        <v>324215</v>
      </c>
      <c r="S3557" s="18">
        <f>IFERROR(VLOOKUP(A3557,[3]Sheet1!$A:$I,9,FALSE),0)</f>
        <v>21785254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Sim</v>
      </c>
      <c r="Y3557" s="18" t="str">
        <f t="shared" si="336"/>
        <v>Sim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72955002</v>
      </c>
      <c r="F3558" s="18">
        <f>IFERROR(VLOOKUP(A3558,[1]Monitoramento_Base_somente_Said!$A:$J,9,FALSE),0)</f>
        <v>11552</v>
      </c>
      <c r="G3558" s="18">
        <f>IFERROR(VLOOKUP(A3558,[1]Monitoramento_Base_somente_Said!$A:$J,10,FALSE),0)</f>
        <v>34655891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Sim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509846</v>
      </c>
      <c r="R3559" s="18">
        <f>IFERROR(VLOOKUP(A3559,[3]Sheet1!$A:$H,8,FALSE),0)</f>
        <v>0</v>
      </c>
      <c r="S3559" s="18">
        <f>IFERROR(VLOOKUP(A3559,[3]Sheet1!$A:$I,9,FALSE),0)</f>
        <v>43432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Sim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63061</v>
      </c>
      <c r="E3561" s="18">
        <f>IFERROR(VLOOKUP(A3561,[1]Monitoramento_Base_somente_Said!$A:$J,8,FALSE),0)</f>
        <v>49386254</v>
      </c>
      <c r="F3561" s="18">
        <f>IFERROR(VLOOKUP(A3561,[1]Monitoramento_Base_somente_Said!$A:$J,9,FALSE),0)</f>
        <v>41389</v>
      </c>
      <c r="G3561" s="18">
        <f>IFERROR(VLOOKUP(A3561,[1]Monitoramento_Base_somente_Said!$A:$J,10,FALSE),0)</f>
        <v>21807729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Sim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3413556</v>
      </c>
      <c r="R3562" s="18">
        <f>IFERROR(VLOOKUP(A3562,[3]Sheet1!$A:$H,8,FALSE),0)</f>
        <v>5450</v>
      </c>
      <c r="S3562" s="18">
        <f>IFERROR(VLOOKUP(A3562,[3]Sheet1!$A:$I,9,FALSE),0)</f>
        <v>1210506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Sim</v>
      </c>
      <c r="Y3562" s="18" t="str">
        <f t="shared" si="336"/>
        <v>Sim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87277</v>
      </c>
      <c r="Q3563" s="18">
        <f>IFERROR(VLOOKUP(A3563,[3]Sheet1!$A:$G,7,FALSE),0)</f>
        <v>7256767</v>
      </c>
      <c r="R3563" s="18">
        <f>IFERROR(VLOOKUP(A3563,[3]Sheet1!$A:$H,8,FALSE),0)</f>
        <v>61548</v>
      </c>
      <c r="S3563" s="18">
        <f>IFERROR(VLOOKUP(A3563,[3]Sheet1!$A:$I,9,FALSE),0)</f>
        <v>5214402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Sim</v>
      </c>
      <c r="Y3563" s="18" t="str">
        <f t="shared" si="336"/>
        <v>Sim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101</v>
      </c>
      <c r="E3565" s="18">
        <f>IFERROR(VLOOKUP(A3565,[1]Monitoramento_Base_somente_Said!$A:$J,8,FALSE),0)</f>
        <v>9428161</v>
      </c>
      <c r="F3565" s="18">
        <f>IFERROR(VLOOKUP(A3565,[1]Monitoramento_Base_somente_Said!$A:$J,9,FALSE),0)</f>
        <v>478</v>
      </c>
      <c r="G3565" s="18">
        <f>IFERROR(VLOOKUP(A3565,[1]Monitoramento_Base_somente_Said!$A:$J,10,FALSE),0)</f>
        <v>4768880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Sim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17376</v>
      </c>
      <c r="E3566" s="18">
        <f>IFERROR(VLOOKUP(A3566,[1]Monitoramento_Base_somente_Said!$A:$J,8,FALSE),0)</f>
        <v>22496622</v>
      </c>
      <c r="F3566" s="18">
        <f>IFERROR(VLOOKUP(A3566,[1]Monitoramento_Base_somente_Said!$A:$J,9,FALSE),0)</f>
        <v>2310</v>
      </c>
      <c r="G3566" s="18">
        <f>IFERROR(VLOOKUP(A3566,[1]Monitoramento_Base_somente_Said!$A:$J,10,FALSE),0)</f>
        <v>10309217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Sim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48628</v>
      </c>
      <c r="Q3568" s="18">
        <f>IFERROR(VLOOKUP(A3568,[3]Sheet1!$A:$G,7,FALSE),0)</f>
        <v>0</v>
      </c>
      <c r="R3568" s="18">
        <f>IFERROR(VLOOKUP(A3568,[3]Sheet1!$A:$H,8,FALSE),0)</f>
        <v>28760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Sim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118480</v>
      </c>
      <c r="Q3569" s="18">
        <f>IFERROR(VLOOKUP(A3569,[3]Sheet1!$A:$G,7,FALSE),0)</f>
        <v>16366369</v>
      </c>
      <c r="R3569" s="18">
        <f>IFERROR(VLOOKUP(A3569,[3]Sheet1!$A:$H,8,FALSE),0)</f>
        <v>1162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Sim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1763</v>
      </c>
      <c r="Q3570" s="18">
        <f>IFERROR(VLOOKUP(A3570,[3]Sheet1!$A:$G,7,FALSE),0)</f>
        <v>10870685</v>
      </c>
      <c r="R3570" s="18">
        <f>IFERROR(VLOOKUP(A3570,[3]Sheet1!$A:$H,8,FALSE),0)</f>
        <v>2797</v>
      </c>
      <c r="S3570" s="18">
        <f>IFERROR(VLOOKUP(A3570,[3]Sheet1!$A:$I,9,FALSE),0)</f>
        <v>4726786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Sim</v>
      </c>
      <c r="Y3570" s="18" t="str">
        <f t="shared" si="336"/>
        <v>Sim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125282</v>
      </c>
      <c r="Q3571" s="18">
        <f>IFERROR(VLOOKUP(A3571,[3]Sheet1!$A:$G,7,FALSE),0)</f>
        <v>7596781</v>
      </c>
      <c r="R3571" s="18">
        <f>IFERROR(VLOOKUP(A3571,[3]Sheet1!$A:$H,8,FALSE),0)</f>
        <v>53382</v>
      </c>
      <c r="S3571" s="18">
        <f>IFERROR(VLOOKUP(A3571,[3]Sheet1!$A:$I,9,FALSE),0)</f>
        <v>4261384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Sim</v>
      </c>
      <c r="Y3571" s="18" t="str">
        <f t="shared" si="336"/>
        <v>Sim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22213140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10366132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167816</v>
      </c>
      <c r="Q3572" s="18">
        <f>IFERROR(VLOOKUP(A3572,[3]Sheet1!$A:$G,7,FALSE),0)</f>
        <v>14943398</v>
      </c>
      <c r="R3572" s="18">
        <f>IFERROR(VLOOKUP(A3572,[3]Sheet1!$A:$H,8,FALSE),0)</f>
        <v>74925</v>
      </c>
      <c r="S3572" s="18">
        <f>IFERROR(VLOOKUP(A3572,[3]Sheet1!$A:$I,9,FALSE),0)</f>
        <v>7786986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Sim</v>
      </c>
      <c r="Y3572" s="18" t="str">
        <f t="shared" si="336"/>
        <v>Sim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154308</v>
      </c>
      <c r="Q3574" s="18">
        <f>IFERROR(VLOOKUP(A3574,[3]Sheet1!$A:$G,7,FALSE),0)</f>
        <v>0</v>
      </c>
      <c r="R3574" s="18">
        <f>IFERROR(VLOOKUP(A3574,[3]Sheet1!$A:$H,8,FALSE),0)</f>
        <v>105491</v>
      </c>
      <c r="S3574" s="18">
        <f>IFERROR(VLOOKUP(A3574,[3]Sheet1!$A:$I,9,FALSE),0)</f>
        <v>1584270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Sim</v>
      </c>
      <c r="Y3574" s="18" t="str">
        <f t="shared" si="336"/>
        <v>Sim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38185</v>
      </c>
      <c r="Q3575" s="18">
        <f>IFERROR(VLOOKUP(A3575,[3]Sheet1!$A:$G,7,FALSE),0)</f>
        <v>1693183</v>
      </c>
      <c r="R3575" s="18">
        <f>IFERROR(VLOOKUP(A3575,[3]Sheet1!$A:$H,8,FALSE),0)</f>
        <v>22213</v>
      </c>
      <c r="S3575" s="18">
        <f>IFERROR(VLOOKUP(A3575,[3]Sheet1!$A:$I,9,FALSE),0)</f>
        <v>966541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Sim</v>
      </c>
      <c r="Y3575" s="18" t="str">
        <f t="shared" si="336"/>
        <v>Sim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106773</v>
      </c>
      <c r="Q3577" s="18">
        <f>IFERROR(VLOOKUP(A3577,[3]Sheet1!$A:$G,7,FALSE),0)</f>
        <v>10508470</v>
      </c>
      <c r="R3577" s="18">
        <f>IFERROR(VLOOKUP(A3577,[3]Sheet1!$A:$H,8,FALSE),0)</f>
        <v>55638</v>
      </c>
      <c r="S3577" s="18">
        <f>IFERROR(VLOOKUP(A3577,[3]Sheet1!$A:$I,9,FALSE),0)</f>
        <v>5389678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Sim</v>
      </c>
      <c r="Y3577" s="18" t="str">
        <f t="shared" ref="Y3577:Y3640" si="342">IF(G3577+M3577+S3577&gt;0,"Sim","Não")</f>
        <v>Sim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74854</v>
      </c>
      <c r="Q3578" s="18">
        <f>IFERROR(VLOOKUP(A3578,[3]Sheet1!$A:$G,7,FALSE),0)</f>
        <v>52560085</v>
      </c>
      <c r="R3578" s="18">
        <f>IFERROR(VLOOKUP(A3578,[3]Sheet1!$A:$H,8,FALSE),0)</f>
        <v>178671</v>
      </c>
      <c r="S3578" s="18">
        <f>IFERROR(VLOOKUP(A3578,[3]Sheet1!$A:$I,9,FALSE),0)</f>
        <v>30327263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Sim</v>
      </c>
      <c r="Y3578" s="18" t="str">
        <f t="shared" si="342"/>
        <v>Sim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376483</v>
      </c>
      <c r="Q3579" s="18">
        <f>IFERROR(VLOOKUP(A3579,[3]Sheet1!$A:$G,7,FALSE),0)</f>
        <v>37540973</v>
      </c>
      <c r="R3579" s="18">
        <f>IFERROR(VLOOKUP(A3579,[3]Sheet1!$A:$H,8,FALSE),0)</f>
        <v>540045</v>
      </c>
      <c r="S3579" s="18">
        <f>IFERROR(VLOOKUP(A3579,[3]Sheet1!$A:$I,9,FALSE),0)</f>
        <v>43506264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Sim</v>
      </c>
      <c r="Y3579" s="18" t="str">
        <f t="shared" si="342"/>
        <v>Sim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467933</v>
      </c>
      <c r="Q3580" s="18">
        <f>IFERROR(VLOOKUP(A3580,[3]Sheet1!$A:$G,7,FALSE),0)</f>
        <v>17216070</v>
      </c>
      <c r="R3580" s="18">
        <f>IFERROR(VLOOKUP(A3580,[3]Sheet1!$A:$H,8,FALSE),0)</f>
        <v>408993</v>
      </c>
      <c r="S3580" s="18">
        <f>IFERROR(VLOOKUP(A3580,[3]Sheet1!$A:$I,9,FALSE),0)</f>
        <v>17312017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Sim</v>
      </c>
      <c r="Y3580" s="18" t="str">
        <f t="shared" si="342"/>
        <v>Sim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37087</v>
      </c>
      <c r="Q3581" s="18">
        <f>IFERROR(VLOOKUP(A3581,[3]Sheet1!$A:$G,7,FALSE),0)</f>
        <v>4299874</v>
      </c>
      <c r="R3581" s="18">
        <f>IFERROR(VLOOKUP(A3581,[3]Sheet1!$A:$H,8,FALSE),0)</f>
        <v>68939</v>
      </c>
      <c r="S3581" s="18">
        <f>IFERROR(VLOOKUP(A3581,[3]Sheet1!$A:$I,9,FALSE),0)</f>
        <v>4130688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Sim</v>
      </c>
      <c r="Y3581" s="18" t="str">
        <f t="shared" si="342"/>
        <v>Sim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237061</v>
      </c>
      <c r="Q3582" s="18">
        <f>IFERROR(VLOOKUP(A3582,[3]Sheet1!$A:$G,7,FALSE),0)</f>
        <v>54335</v>
      </c>
      <c r="R3582" s="18">
        <f>IFERROR(VLOOKUP(A3582,[3]Sheet1!$A:$H,8,FALSE),0)</f>
        <v>169640</v>
      </c>
      <c r="S3582" s="18">
        <f>IFERROR(VLOOKUP(A3582,[3]Sheet1!$A:$I,9,FALSE),0)</f>
        <v>350739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Sim</v>
      </c>
      <c r="Y3582" s="18" t="str">
        <f t="shared" si="342"/>
        <v>Sim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84213</v>
      </c>
      <c r="Q3583" s="18">
        <f>IFERROR(VLOOKUP(A3583,[3]Sheet1!$A:$G,7,FALSE),0)</f>
        <v>11489763</v>
      </c>
      <c r="R3583" s="18">
        <f>IFERROR(VLOOKUP(A3583,[3]Sheet1!$A:$H,8,FALSE),0)</f>
        <v>42998</v>
      </c>
      <c r="S3583" s="18">
        <f>IFERROR(VLOOKUP(A3583,[3]Sheet1!$A:$I,9,FALSE),0)</f>
        <v>6587554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Sim</v>
      </c>
      <c r="Y3583" s="18" t="str">
        <f t="shared" si="342"/>
        <v>Sim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28757</v>
      </c>
      <c r="Q3584" s="18">
        <f>IFERROR(VLOOKUP(A3584,[3]Sheet1!$A:$G,7,FALSE),0)</f>
        <v>2038295</v>
      </c>
      <c r="R3584" s="18">
        <f>IFERROR(VLOOKUP(A3584,[3]Sheet1!$A:$H,8,FALSE),0)</f>
        <v>15129</v>
      </c>
      <c r="S3584" s="18">
        <f>IFERROR(VLOOKUP(A3584,[3]Sheet1!$A:$I,9,FALSE),0)</f>
        <v>1701809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Sim</v>
      </c>
      <c r="Y3584" s="18" t="str">
        <f t="shared" si="342"/>
        <v>Sim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108061</v>
      </c>
      <c r="Q3585" s="18">
        <f>IFERROR(VLOOKUP(A3585,[3]Sheet1!$A:$G,7,FALSE),0)</f>
        <v>54180362</v>
      </c>
      <c r="R3585" s="18">
        <f>IFERROR(VLOOKUP(A3585,[3]Sheet1!$A:$H,8,FALSE),0)</f>
        <v>274855</v>
      </c>
      <c r="S3585" s="18">
        <f>IFERROR(VLOOKUP(A3585,[3]Sheet1!$A:$I,9,FALSE),0)</f>
        <v>58898574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Sim</v>
      </c>
      <c r="Y3585" s="18" t="str">
        <f t="shared" si="342"/>
        <v>Sim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3970</v>
      </c>
      <c r="E3586" s="18">
        <f>IFERROR(VLOOKUP(A3586,[1]Monitoramento_Base_somente_Said!$A:$J,8,FALSE),0)</f>
        <v>9896528</v>
      </c>
      <c r="F3586" s="18">
        <f>IFERROR(VLOOKUP(A3586,[1]Monitoramento_Base_somente_Said!$A:$J,9,FALSE),0)</f>
        <v>1884</v>
      </c>
      <c r="G3586" s="18">
        <f>IFERROR(VLOOKUP(A3586,[1]Monitoramento_Base_somente_Said!$A:$J,10,FALSE),0)</f>
        <v>4728681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Sim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38800</v>
      </c>
      <c r="Q3587" s="18">
        <f>IFERROR(VLOOKUP(A3587,[3]Sheet1!$A:$G,7,FALSE),0)</f>
        <v>1850241</v>
      </c>
      <c r="R3587" s="18">
        <f>IFERROR(VLOOKUP(A3587,[3]Sheet1!$A:$H,8,FALSE),0)</f>
        <v>28911</v>
      </c>
      <c r="S3587" s="18">
        <f>IFERROR(VLOOKUP(A3587,[3]Sheet1!$A:$I,9,FALSE),0)</f>
        <v>2433432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Sim</v>
      </c>
      <c r="Y3587" s="18" t="str">
        <f t="shared" si="342"/>
        <v>Sim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419009</v>
      </c>
      <c r="Q3588" s="18">
        <f>IFERROR(VLOOKUP(A3588,[3]Sheet1!$A:$G,7,FALSE),0)</f>
        <v>215189593</v>
      </c>
      <c r="R3588" s="18">
        <f>IFERROR(VLOOKUP(A3588,[3]Sheet1!$A:$H,8,FALSE),0)</f>
        <v>968</v>
      </c>
      <c r="S3588" s="18">
        <f>IFERROR(VLOOKUP(A3588,[3]Sheet1!$A:$I,9,FALSE),0)</f>
        <v>2062837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Sim</v>
      </c>
      <c r="Y3588" s="18" t="str">
        <f t="shared" si="342"/>
        <v>Sim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34804500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16242100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62950</v>
      </c>
      <c r="Q3589" s="18">
        <f>IFERROR(VLOOKUP(A3589,[3]Sheet1!$A:$G,7,FALSE),0)</f>
        <v>16220845</v>
      </c>
      <c r="R3589" s="18">
        <f>IFERROR(VLOOKUP(A3589,[3]Sheet1!$A:$H,8,FALSE),0)</f>
        <v>1086</v>
      </c>
      <c r="S3589" s="18">
        <f>IFERROR(VLOOKUP(A3589,[3]Sheet1!$A:$I,9,FALSE),0)</f>
        <v>9117486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Sim</v>
      </c>
      <c r="Y3589" s="18" t="str">
        <f t="shared" si="342"/>
        <v>Sim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74924</v>
      </c>
      <c r="Q3590" s="18">
        <f>IFERROR(VLOOKUP(A3590,[3]Sheet1!$A:$G,7,FALSE),0)</f>
        <v>315025</v>
      </c>
      <c r="R3590" s="18">
        <f>IFERROR(VLOOKUP(A3590,[3]Sheet1!$A:$H,8,FALSE),0)</f>
        <v>33000</v>
      </c>
      <c r="S3590" s="18">
        <f>IFERROR(VLOOKUP(A3590,[3]Sheet1!$A:$I,9,FALSE),0)</f>
        <v>109565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Sim</v>
      </c>
      <c r="Y3590" s="18" t="str">
        <f t="shared" si="342"/>
        <v>Sim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13798500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6439300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13550</v>
      </c>
      <c r="Q3591" s="18">
        <f>IFERROR(VLOOKUP(A3591,[3]Sheet1!$A:$G,7,FALSE),0)</f>
        <v>4812929</v>
      </c>
      <c r="R3591" s="18">
        <f>IFERROR(VLOOKUP(A3591,[3]Sheet1!$A:$H,8,FALSE),0)</f>
        <v>1617</v>
      </c>
      <c r="S3591" s="18">
        <f>IFERROR(VLOOKUP(A3591,[3]Sheet1!$A:$I,9,FALSE),0)</f>
        <v>2743273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Sim</v>
      </c>
      <c r="Y3591" s="18" t="str">
        <f t="shared" si="342"/>
        <v>Sim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10769</v>
      </c>
      <c r="Q3592" s="18">
        <f>IFERROR(VLOOKUP(A3592,[3]Sheet1!$A:$G,7,FALSE),0)</f>
        <v>1611390</v>
      </c>
      <c r="R3592" s="18">
        <f>IFERROR(VLOOKUP(A3592,[3]Sheet1!$A:$H,8,FALSE),0)</f>
        <v>19575</v>
      </c>
      <c r="S3592" s="18">
        <f>IFERROR(VLOOKUP(A3592,[3]Sheet1!$A:$I,9,FALSE),0)</f>
        <v>3796883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Sim</v>
      </c>
      <c r="Y3592" s="18" t="str">
        <f t="shared" si="342"/>
        <v>Sim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23598930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11012834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13902</v>
      </c>
      <c r="Q3593" s="18">
        <f>IFERROR(VLOOKUP(A3593,[3]Sheet1!$A:$G,7,FALSE),0)</f>
        <v>19396213</v>
      </c>
      <c r="R3593" s="18">
        <f>IFERROR(VLOOKUP(A3593,[3]Sheet1!$A:$H,8,FALSE),0)</f>
        <v>7830</v>
      </c>
      <c r="S3593" s="18">
        <f>IFERROR(VLOOKUP(A3593,[3]Sheet1!$A:$I,9,FALSE),0)</f>
        <v>9996524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Sim</v>
      </c>
      <c r="Y3593" s="18" t="str">
        <f t="shared" si="342"/>
        <v>Sim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80899680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37753184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1970101</v>
      </c>
      <c r="Q3595" s="18">
        <f>IFERROR(VLOOKUP(A3595,[3]Sheet1!$A:$G,7,FALSE),0)</f>
        <v>138732</v>
      </c>
      <c r="R3595" s="18">
        <f>IFERROR(VLOOKUP(A3595,[3]Sheet1!$A:$H,8,FALSE),0)</f>
        <v>1074698</v>
      </c>
      <c r="S3595" s="18">
        <f>IFERROR(VLOOKUP(A3595,[3]Sheet1!$A:$I,9,FALSE),0)</f>
        <v>12486535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Sim</v>
      </c>
      <c r="Y3595" s="18" t="str">
        <f t="shared" si="342"/>
        <v>Sim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39613</v>
      </c>
      <c r="Q3596" s="18">
        <f>IFERROR(VLOOKUP(A3596,[3]Sheet1!$A:$G,7,FALSE),0)</f>
        <v>0</v>
      </c>
      <c r="R3596" s="18">
        <f>IFERROR(VLOOKUP(A3596,[3]Sheet1!$A:$H,8,FALSE),0)</f>
        <v>58916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Sim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94668</v>
      </c>
      <c r="Q3597" s="18">
        <f>IFERROR(VLOOKUP(A3597,[3]Sheet1!$A:$G,7,FALSE),0)</f>
        <v>5202065</v>
      </c>
      <c r="R3597" s="18">
        <f>IFERROR(VLOOKUP(A3597,[3]Sheet1!$A:$H,8,FALSE),0)</f>
        <v>45170</v>
      </c>
      <c r="S3597" s="18">
        <f>IFERROR(VLOOKUP(A3597,[3]Sheet1!$A:$I,9,FALSE),0)</f>
        <v>3996977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Sim</v>
      </c>
      <c r="Y3597" s="18" t="str">
        <f t="shared" si="342"/>
        <v>Sim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6533040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3048752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11588</v>
      </c>
      <c r="Q3598" s="18">
        <f>IFERROR(VLOOKUP(A3598,[3]Sheet1!$A:$G,7,FALSE),0)</f>
        <v>8608371</v>
      </c>
      <c r="R3598" s="18">
        <f>IFERROR(VLOOKUP(A3598,[3]Sheet1!$A:$H,8,FALSE),0)</f>
        <v>8650</v>
      </c>
      <c r="S3598" s="18">
        <f>IFERROR(VLOOKUP(A3598,[3]Sheet1!$A:$I,9,FALSE),0)</f>
        <v>7057694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Sim</v>
      </c>
      <c r="Y3598" s="18" t="str">
        <f t="shared" si="342"/>
        <v>Sim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82539</v>
      </c>
      <c r="S3600" s="18">
        <f>IFERROR(VLOOKUP(A3600,[3]Sheet1!$A:$I,9,FALSE),0)</f>
        <v>10599246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Sim</v>
      </c>
      <c r="Y3600" s="18" t="str">
        <f t="shared" si="342"/>
        <v>Sim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8734</v>
      </c>
      <c r="Q3601" s="18">
        <f>IFERROR(VLOOKUP(A3601,[3]Sheet1!$A:$G,7,FALSE),0)</f>
        <v>7689930</v>
      </c>
      <c r="R3601" s="18">
        <f>IFERROR(VLOOKUP(A3601,[3]Sheet1!$A:$H,8,FALSE),0)</f>
        <v>2098</v>
      </c>
      <c r="S3601" s="18">
        <f>IFERROR(VLOOKUP(A3601,[3]Sheet1!$A:$I,9,FALSE),0)</f>
        <v>4109126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Sim</v>
      </c>
      <c r="Y3601" s="18" t="str">
        <f t="shared" si="342"/>
        <v>Sim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414887</v>
      </c>
      <c r="Q3602" s="18">
        <f>IFERROR(VLOOKUP(A3602,[3]Sheet1!$A:$G,7,FALSE),0)</f>
        <v>12445189</v>
      </c>
      <c r="R3602" s="18">
        <f>IFERROR(VLOOKUP(A3602,[3]Sheet1!$A:$H,8,FALSE),0)</f>
        <v>205044</v>
      </c>
      <c r="S3602" s="18">
        <f>IFERROR(VLOOKUP(A3602,[3]Sheet1!$A:$I,9,FALSE),0)</f>
        <v>7089210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Sim</v>
      </c>
      <c r="Y3602" s="18" t="str">
        <f t="shared" si="342"/>
        <v>Sim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771532</v>
      </c>
      <c r="Q3603" s="18">
        <f>IFERROR(VLOOKUP(A3603,[3]Sheet1!$A:$G,7,FALSE),0)</f>
        <v>115671066</v>
      </c>
      <c r="R3603" s="18">
        <f>IFERROR(VLOOKUP(A3603,[3]Sheet1!$A:$H,8,FALSE),0)</f>
        <v>421859</v>
      </c>
      <c r="S3603" s="18">
        <f>IFERROR(VLOOKUP(A3603,[3]Sheet1!$A:$I,9,FALSE),0)</f>
        <v>60152583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Sim</v>
      </c>
      <c r="Y3603" s="18" t="str">
        <f t="shared" si="342"/>
        <v>Sim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30518160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14241808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222566</v>
      </c>
      <c r="Q3604" s="18">
        <f>IFERROR(VLOOKUP(A3604,[3]Sheet1!$A:$G,7,FALSE),0)</f>
        <v>18513949</v>
      </c>
      <c r="R3604" s="18">
        <f>IFERROR(VLOOKUP(A3604,[3]Sheet1!$A:$H,8,FALSE),0)</f>
        <v>96389</v>
      </c>
      <c r="S3604" s="18">
        <f>IFERROR(VLOOKUP(A3604,[3]Sheet1!$A:$I,9,FALSE),0)</f>
        <v>8909852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Sim</v>
      </c>
      <c r="Y3604" s="18" t="str">
        <f t="shared" si="342"/>
        <v>Sim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396112</v>
      </c>
      <c r="Q3605" s="18">
        <f>IFERROR(VLOOKUP(A3605,[3]Sheet1!$A:$G,7,FALSE),0)</f>
        <v>26575555</v>
      </c>
      <c r="R3605" s="18">
        <f>IFERROR(VLOOKUP(A3605,[3]Sheet1!$A:$H,8,FALSE),0)</f>
        <v>92308</v>
      </c>
      <c r="S3605" s="18">
        <f>IFERROR(VLOOKUP(A3605,[3]Sheet1!$A:$I,9,FALSE),0)</f>
        <v>2621448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Sim</v>
      </c>
      <c r="Y3605" s="18" t="str">
        <f t="shared" si="342"/>
        <v>Sim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121084</v>
      </c>
      <c r="Q3607" s="18">
        <f>IFERROR(VLOOKUP(A3607,[3]Sheet1!$A:$G,7,FALSE),0)</f>
        <v>13216623</v>
      </c>
      <c r="R3607" s="18">
        <f>IFERROR(VLOOKUP(A3607,[3]Sheet1!$A:$H,8,FALSE),0)</f>
        <v>63220</v>
      </c>
      <c r="S3607" s="18">
        <f>IFERROR(VLOOKUP(A3607,[3]Sheet1!$A:$I,9,FALSE),0)</f>
        <v>8977361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Sim</v>
      </c>
      <c r="Y3607" s="18" t="str">
        <f t="shared" si="342"/>
        <v>Sim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4676616</v>
      </c>
      <c r="Q3612" s="18">
        <f>IFERROR(VLOOKUP(A3612,[3]Sheet1!$A:$G,7,FALSE),0)</f>
        <v>433453759</v>
      </c>
      <c r="R3612" s="18">
        <f>IFERROR(VLOOKUP(A3612,[3]Sheet1!$A:$H,8,FALSE),0)</f>
        <v>3755536</v>
      </c>
      <c r="S3612" s="18">
        <f>IFERROR(VLOOKUP(A3612,[3]Sheet1!$A:$I,9,FALSE),0)</f>
        <v>300877348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Sim</v>
      </c>
      <c r="Y3612" s="18" t="str">
        <f t="shared" si="342"/>
        <v>Sim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945</v>
      </c>
      <c r="E3614" s="18">
        <f>IFERROR(VLOOKUP(A3614,[1]Monitoramento_Base_somente_Said!$A:$J,8,FALSE),0)</f>
        <v>8584918</v>
      </c>
      <c r="F3614" s="18">
        <f>IFERROR(VLOOKUP(A3614,[1]Monitoramento_Base_somente_Said!$A:$J,9,FALSE),0)</f>
        <v>999</v>
      </c>
      <c r="G3614" s="18">
        <f>IFERROR(VLOOKUP(A3614,[1]Monitoramento_Base_somente_Said!$A:$J,10,FALSE),0)</f>
        <v>4163375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Sim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3170290</v>
      </c>
      <c r="Q3615" s="18">
        <f>IFERROR(VLOOKUP(A3615,[3]Sheet1!$A:$G,7,FALSE),0)</f>
        <v>57251698</v>
      </c>
      <c r="R3615" s="18">
        <f>IFERROR(VLOOKUP(A3615,[3]Sheet1!$A:$H,8,FALSE),0)</f>
        <v>1642832</v>
      </c>
      <c r="S3615" s="18">
        <f>IFERROR(VLOOKUP(A3615,[3]Sheet1!$A:$I,9,FALSE),0)</f>
        <v>86576492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Sim</v>
      </c>
      <c r="Y3615" s="18" t="str">
        <f t="shared" si="342"/>
        <v>Sim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1524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Sim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9617370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4488106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357</v>
      </c>
      <c r="Q3618" s="18">
        <f>IFERROR(VLOOKUP(A3618,[3]Sheet1!$A:$G,7,FALSE),0)</f>
        <v>6774534</v>
      </c>
      <c r="R3618" s="18">
        <f>IFERROR(VLOOKUP(A3618,[3]Sheet1!$A:$H,8,FALSE),0)</f>
        <v>537</v>
      </c>
      <c r="S3618" s="18">
        <f>IFERROR(VLOOKUP(A3618,[3]Sheet1!$A:$I,9,FALSE),0)</f>
        <v>3054483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Sim</v>
      </c>
      <c r="Y3618" s="18" t="str">
        <f t="shared" si="342"/>
        <v>Sim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12664650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5910170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Sim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4259</v>
      </c>
      <c r="Q3620" s="18">
        <f>IFERROR(VLOOKUP(A3620,[3]Sheet1!$A:$G,7,FALSE),0)</f>
        <v>3506038</v>
      </c>
      <c r="R3620" s="18">
        <f>IFERROR(VLOOKUP(A3620,[3]Sheet1!$A:$H,8,FALSE),0)</f>
        <v>3743</v>
      </c>
      <c r="S3620" s="18">
        <f>IFERROR(VLOOKUP(A3620,[3]Sheet1!$A:$I,9,FALSE),0)</f>
        <v>7615294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Sim</v>
      </c>
      <c r="Y3620" s="18" t="str">
        <f t="shared" si="342"/>
        <v>Sim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2241</v>
      </c>
      <c r="Q3622" s="18">
        <f>IFERROR(VLOOKUP(A3622,[3]Sheet1!$A:$G,7,FALSE),0)</f>
        <v>7646247</v>
      </c>
      <c r="R3622" s="18">
        <f>IFERROR(VLOOKUP(A3622,[3]Sheet1!$A:$H,8,FALSE),0)</f>
        <v>50</v>
      </c>
      <c r="S3622" s="18">
        <f>IFERROR(VLOOKUP(A3622,[3]Sheet1!$A:$I,9,FALSE),0)</f>
        <v>4480484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Sim</v>
      </c>
      <c r="Y3622" s="18" t="str">
        <f t="shared" si="342"/>
        <v>Sim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2634570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1229466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Sim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246043</v>
      </c>
      <c r="Q3624" s="18">
        <f>IFERROR(VLOOKUP(A3624,[3]Sheet1!$A:$G,7,FALSE),0)</f>
        <v>11392647</v>
      </c>
      <c r="R3624" s="18">
        <f>IFERROR(VLOOKUP(A3624,[3]Sheet1!$A:$H,8,FALSE),0)</f>
        <v>148997</v>
      </c>
      <c r="S3624" s="18">
        <f>IFERROR(VLOOKUP(A3624,[3]Sheet1!$A:$I,9,FALSE),0)</f>
        <v>16752427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Sim</v>
      </c>
      <c r="Y3624" s="18" t="str">
        <f t="shared" si="342"/>
        <v>Sim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456222</v>
      </c>
      <c r="Q3625" s="18">
        <f>IFERROR(VLOOKUP(A3625,[3]Sheet1!$A:$G,7,FALSE),0)</f>
        <v>10882285</v>
      </c>
      <c r="R3625" s="18">
        <f>IFERROR(VLOOKUP(A3625,[3]Sheet1!$A:$H,8,FALSE),0)</f>
        <v>277406</v>
      </c>
      <c r="S3625" s="18">
        <f>IFERROR(VLOOKUP(A3625,[3]Sheet1!$A:$I,9,FALSE),0)</f>
        <v>17074655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Sim</v>
      </c>
      <c r="Y3625" s="18" t="str">
        <f t="shared" si="342"/>
        <v>Sim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74342</v>
      </c>
      <c r="Q3627" s="18">
        <f>IFERROR(VLOOKUP(A3627,[3]Sheet1!$A:$G,7,FALSE),0)</f>
        <v>5205449</v>
      </c>
      <c r="R3627" s="18">
        <f>IFERROR(VLOOKUP(A3627,[3]Sheet1!$A:$H,8,FALSE),0)</f>
        <v>38689</v>
      </c>
      <c r="S3627" s="18">
        <f>IFERROR(VLOOKUP(A3627,[3]Sheet1!$A:$I,9,FALSE),0)</f>
        <v>3945888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Sim</v>
      </c>
      <c r="Y3627" s="18" t="str">
        <f t="shared" si="342"/>
        <v>Sim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9061470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4228686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2867</v>
      </c>
      <c r="Q3628" s="18">
        <f>IFERROR(VLOOKUP(A3628,[3]Sheet1!$A:$G,7,FALSE),0)</f>
        <v>1601661</v>
      </c>
      <c r="R3628" s="18">
        <f>IFERROR(VLOOKUP(A3628,[3]Sheet1!$A:$H,8,FALSE),0)</f>
        <v>302</v>
      </c>
      <c r="S3628" s="18">
        <f>IFERROR(VLOOKUP(A3628,[3]Sheet1!$A:$I,9,FALSE),0)</f>
        <v>2095935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Sim</v>
      </c>
      <c r="Y3628" s="18" t="str">
        <f t="shared" si="342"/>
        <v>Sim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110268</v>
      </c>
      <c r="Q3629" s="18">
        <f>IFERROR(VLOOKUP(A3629,[3]Sheet1!$A:$G,7,FALSE),0)</f>
        <v>20551984</v>
      </c>
      <c r="R3629" s="18">
        <f>IFERROR(VLOOKUP(A3629,[3]Sheet1!$A:$H,8,FALSE),0)</f>
        <v>279510</v>
      </c>
      <c r="S3629" s="18">
        <f>IFERROR(VLOOKUP(A3629,[3]Sheet1!$A:$I,9,FALSE),0)</f>
        <v>19566467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Sim</v>
      </c>
      <c r="Y3629" s="18" t="str">
        <f t="shared" si="342"/>
        <v>Sim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99402</v>
      </c>
      <c r="Q3630" s="18">
        <f>IFERROR(VLOOKUP(A3630,[3]Sheet1!$A:$G,7,FALSE),0)</f>
        <v>31254093</v>
      </c>
      <c r="R3630" s="18">
        <f>IFERROR(VLOOKUP(A3630,[3]Sheet1!$A:$H,8,FALSE),0)</f>
        <v>225577</v>
      </c>
      <c r="S3630" s="18">
        <f>IFERROR(VLOOKUP(A3630,[3]Sheet1!$A:$I,9,FALSE),0)</f>
        <v>13081916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Sim</v>
      </c>
      <c r="Y3630" s="18" t="str">
        <f t="shared" si="342"/>
        <v>Sim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101220</v>
      </c>
      <c r="Q3631" s="18">
        <f>IFERROR(VLOOKUP(A3631,[3]Sheet1!$A:$G,7,FALSE),0)</f>
        <v>14098778</v>
      </c>
      <c r="R3631" s="18">
        <f>IFERROR(VLOOKUP(A3631,[3]Sheet1!$A:$H,8,FALSE),0)</f>
        <v>66056</v>
      </c>
      <c r="S3631" s="18">
        <f>IFERROR(VLOOKUP(A3631,[3]Sheet1!$A:$I,9,FALSE),0)</f>
        <v>10949247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Sim</v>
      </c>
      <c r="Y3631" s="18" t="str">
        <f t="shared" si="342"/>
        <v>Sim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45540</v>
      </c>
      <c r="E3632" s="18">
        <f>IFERROR(VLOOKUP(A3632,[1]Monitoramento_Base_somente_Said!$A:$J,8,FALSE),0)</f>
        <v>31269397</v>
      </c>
      <c r="F3632" s="18">
        <f>IFERROR(VLOOKUP(A3632,[1]Monitoramento_Base_somente_Said!$A:$J,9,FALSE),0)</f>
        <v>7591</v>
      </c>
      <c r="G3632" s="18">
        <f>IFERROR(VLOOKUP(A3632,[1]Monitoramento_Base_somente_Said!$A:$J,10,FALSE),0)</f>
        <v>14878533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Sim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125626</v>
      </c>
      <c r="Q3633" s="18">
        <f>IFERROR(VLOOKUP(A3633,[3]Sheet1!$A:$G,7,FALSE),0)</f>
        <v>5153620</v>
      </c>
      <c r="R3633" s="18">
        <f>IFERROR(VLOOKUP(A3633,[3]Sheet1!$A:$H,8,FALSE),0)</f>
        <v>35138</v>
      </c>
      <c r="S3633" s="18">
        <f>IFERROR(VLOOKUP(A3633,[3]Sheet1!$A:$I,9,FALSE),0)</f>
        <v>3719734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Sim</v>
      </c>
      <c r="Y3633" s="18" t="str">
        <f t="shared" si="342"/>
        <v>Sim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9750</v>
      </c>
      <c r="Q3634" s="18">
        <f>IFERROR(VLOOKUP(A3634,[3]Sheet1!$A:$G,7,FALSE),0)</f>
        <v>32033162</v>
      </c>
      <c r="R3634" s="18">
        <f>IFERROR(VLOOKUP(A3634,[3]Sheet1!$A:$H,8,FALSE),0)</f>
        <v>50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Sim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1119995</v>
      </c>
      <c r="Q3635" s="18">
        <f>IFERROR(VLOOKUP(A3635,[3]Sheet1!$A:$G,7,FALSE),0)</f>
        <v>27580891</v>
      </c>
      <c r="R3635" s="18">
        <f>IFERROR(VLOOKUP(A3635,[3]Sheet1!$A:$H,8,FALSE),0)</f>
        <v>525678</v>
      </c>
      <c r="S3635" s="18">
        <f>IFERROR(VLOOKUP(A3635,[3]Sheet1!$A:$I,9,FALSE),0)</f>
        <v>27023720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Sim</v>
      </c>
      <c r="Y3635" s="18" t="str">
        <f t="shared" si="342"/>
        <v>Sim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82480</v>
      </c>
      <c r="Q3636" s="18">
        <f>IFERROR(VLOOKUP(A3636,[3]Sheet1!$A:$G,7,FALSE),0)</f>
        <v>2303204</v>
      </c>
      <c r="R3636" s="18">
        <f>IFERROR(VLOOKUP(A3636,[3]Sheet1!$A:$H,8,FALSE),0)</f>
        <v>40037</v>
      </c>
      <c r="S3636" s="18">
        <f>IFERROR(VLOOKUP(A3636,[3]Sheet1!$A:$I,9,FALSE),0)</f>
        <v>8072072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Sim</v>
      </c>
      <c r="Y3636" s="18" t="str">
        <f t="shared" si="342"/>
        <v>Sim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1441</v>
      </c>
      <c r="Q3637" s="18">
        <f>IFERROR(VLOOKUP(A3637,[3]Sheet1!$A:$G,7,FALSE),0)</f>
        <v>2105333</v>
      </c>
      <c r="R3637" s="18">
        <f>IFERROR(VLOOKUP(A3637,[3]Sheet1!$A:$H,8,FALSE),0)</f>
        <v>869</v>
      </c>
      <c r="S3637" s="18">
        <f>IFERROR(VLOOKUP(A3637,[3]Sheet1!$A:$I,9,FALSE),0)</f>
        <v>4481184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Sim</v>
      </c>
      <c r="Y3637" s="18" t="str">
        <f t="shared" si="342"/>
        <v>Sim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1934774250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902894650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Sim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59930</v>
      </c>
      <c r="S3639" s="18">
        <f>IFERROR(VLOOKUP(A3639,[3]Sheet1!$A:$I,9,FALSE),0)</f>
        <v>3643712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Sim</v>
      </c>
      <c r="Y3639" s="18" t="str">
        <f t="shared" si="342"/>
        <v>Sim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94779</v>
      </c>
      <c r="Q3640" s="18">
        <f>IFERROR(VLOOKUP(A3640,[3]Sheet1!$A:$G,7,FALSE),0)</f>
        <v>17963124</v>
      </c>
      <c r="R3640" s="18">
        <f>IFERROR(VLOOKUP(A3640,[3]Sheet1!$A:$H,8,FALSE),0)</f>
        <v>62509</v>
      </c>
      <c r="S3640" s="18">
        <f>IFERROR(VLOOKUP(A3640,[3]Sheet1!$A:$I,9,FALSE),0)</f>
        <v>17052800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Sim</v>
      </c>
      <c r="Y3640" s="18" t="str">
        <f t="shared" si="342"/>
        <v>Sim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232</v>
      </c>
      <c r="E3641" s="18">
        <f>IFERROR(VLOOKUP(A3641,[1]Monitoramento_Base_somente_Said!$A:$J,8,FALSE),0)</f>
        <v>11465188</v>
      </c>
      <c r="F3641" s="18">
        <f>IFERROR(VLOOKUP(A3641,[1]Monitoramento_Base_somente_Said!$A:$J,9,FALSE),0)</f>
        <v>187</v>
      </c>
      <c r="G3641" s="18">
        <f>IFERROR(VLOOKUP(A3641,[1]Monitoramento_Base_somente_Said!$A:$J,10,FALSE),0)</f>
        <v>4747275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Sim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82753</v>
      </c>
      <c r="Q3642" s="18">
        <f>IFERROR(VLOOKUP(A3642,[3]Sheet1!$A:$G,7,FALSE),0)</f>
        <v>6206828</v>
      </c>
      <c r="R3642" s="18">
        <f>IFERROR(VLOOKUP(A3642,[3]Sheet1!$A:$H,8,FALSE),0)</f>
        <v>63800</v>
      </c>
      <c r="S3642" s="18">
        <f>IFERROR(VLOOKUP(A3642,[3]Sheet1!$A:$I,9,FALSE),0)</f>
        <v>6948388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Sim</v>
      </c>
      <c r="Y3642" s="18" t="str">
        <f t="shared" si="348"/>
        <v>Sim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136327</v>
      </c>
      <c r="E3643" s="18">
        <f>IFERROR(VLOOKUP(A3643,[1]Monitoramento_Base_somente_Said!$A:$J,8,FALSE),0)</f>
        <v>947537953</v>
      </c>
      <c r="F3643" s="18">
        <f>IFERROR(VLOOKUP(A3643,[1]Monitoramento_Base_somente_Said!$A:$J,9,FALSE),0)</f>
        <v>89493</v>
      </c>
      <c r="G3643" s="18">
        <f>IFERROR(VLOOKUP(A3643,[1]Monitoramento_Base_somente_Said!$A:$J,10,FALSE),0)</f>
        <v>440845765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Sim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282</v>
      </c>
      <c r="Q3644" s="18">
        <f>IFERROR(VLOOKUP(A3644,[3]Sheet1!$A:$G,7,FALSE),0)</f>
        <v>1194</v>
      </c>
      <c r="R3644" s="18">
        <f>IFERROR(VLOOKUP(A3644,[3]Sheet1!$A:$H,8,FALSE),0)</f>
        <v>336</v>
      </c>
      <c r="S3644" s="18">
        <f>IFERROR(VLOOKUP(A3644,[3]Sheet1!$A:$I,9,FALSE),0)</f>
        <v>3320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Sim</v>
      </c>
      <c r="Y3644" s="18" t="str">
        <f t="shared" si="348"/>
        <v>Sim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4817</v>
      </c>
      <c r="Q3645" s="18">
        <f>IFERROR(VLOOKUP(A3645,[3]Sheet1!$A:$G,7,FALSE),0)</f>
        <v>67673196</v>
      </c>
      <c r="R3645" s="18">
        <f>IFERROR(VLOOKUP(A3645,[3]Sheet1!$A:$H,8,FALSE),0)</f>
        <v>551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Sim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19420</v>
      </c>
      <c r="Q3646" s="18">
        <f>IFERROR(VLOOKUP(A3646,[3]Sheet1!$A:$G,7,FALSE),0)</f>
        <v>20984143</v>
      </c>
      <c r="R3646" s="18">
        <f>IFERROR(VLOOKUP(A3646,[3]Sheet1!$A:$H,8,FALSE),0)</f>
        <v>550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Sim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40131</v>
      </c>
      <c r="Q3647" s="18">
        <f>IFERROR(VLOOKUP(A3647,[3]Sheet1!$A:$G,7,FALSE),0)</f>
        <v>2463821</v>
      </c>
      <c r="R3647" s="18">
        <f>IFERROR(VLOOKUP(A3647,[3]Sheet1!$A:$H,8,FALSE),0)</f>
        <v>5812</v>
      </c>
      <c r="S3647" s="18">
        <f>IFERROR(VLOOKUP(A3647,[3]Sheet1!$A:$I,9,FALSE),0)</f>
        <v>595546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Sim</v>
      </c>
      <c r="Y3647" s="18" t="str">
        <f t="shared" si="348"/>
        <v>Sim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190555</v>
      </c>
      <c r="Q3651" s="18">
        <f>IFERROR(VLOOKUP(A3651,[3]Sheet1!$A:$G,7,FALSE),0)</f>
        <v>5382876</v>
      </c>
      <c r="R3651" s="18">
        <f>IFERROR(VLOOKUP(A3651,[3]Sheet1!$A:$H,8,FALSE),0)</f>
        <v>133976</v>
      </c>
      <c r="S3651" s="18">
        <f>IFERROR(VLOOKUP(A3651,[3]Sheet1!$A:$I,9,FALSE),0)</f>
        <v>9802277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Sim</v>
      </c>
      <c r="Y3651" s="18" t="str">
        <f t="shared" si="348"/>
        <v>Sim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5580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2604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261110</v>
      </c>
      <c r="Q3652" s="18">
        <f>IFERROR(VLOOKUP(A3652,[3]Sheet1!$A:$G,7,FALSE),0)</f>
        <v>7795733</v>
      </c>
      <c r="R3652" s="18">
        <f>IFERROR(VLOOKUP(A3652,[3]Sheet1!$A:$H,8,FALSE),0)</f>
        <v>10503</v>
      </c>
      <c r="S3652" s="18">
        <f>IFERROR(VLOOKUP(A3652,[3]Sheet1!$A:$I,9,FALSE),0)</f>
        <v>2218632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Sim</v>
      </c>
      <c r="Y3652" s="18" t="str">
        <f t="shared" si="348"/>
        <v>Sim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14578200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6803160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Sim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21431</v>
      </c>
      <c r="Q3654" s="18">
        <f>IFERROR(VLOOKUP(A3654,[3]Sheet1!$A:$G,7,FALSE),0)</f>
        <v>16976096</v>
      </c>
      <c r="R3654" s="18">
        <f>IFERROR(VLOOKUP(A3654,[3]Sheet1!$A:$H,8,FALSE),0)</f>
        <v>10300</v>
      </c>
      <c r="S3654" s="18">
        <f>IFERROR(VLOOKUP(A3654,[3]Sheet1!$A:$I,9,FALSE),0)</f>
        <v>8689282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Sim</v>
      </c>
      <c r="Y3654" s="18" t="str">
        <f t="shared" si="348"/>
        <v>Sim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261427</v>
      </c>
      <c r="Q3655" s="18">
        <f>IFERROR(VLOOKUP(A3655,[3]Sheet1!$A:$G,7,FALSE),0)</f>
        <v>0</v>
      </c>
      <c r="R3655" s="18">
        <f>IFERROR(VLOOKUP(A3655,[3]Sheet1!$A:$H,8,FALSE),0)</f>
        <v>137815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Sim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15211488</v>
      </c>
      <c r="F3656" s="18">
        <f>IFERROR(VLOOKUP(A3656,[1]Monitoramento_Base_somente_Said!$A:$J,9,FALSE),0)</f>
        <v>412529</v>
      </c>
      <c r="G3656" s="18">
        <f>IFERROR(VLOOKUP(A3656,[1]Monitoramento_Base_somente_Said!$A:$J,10,FALSE),0)</f>
        <v>4194406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Sim</v>
      </c>
      <c r="Y3656" s="18" t="str">
        <f t="shared" si="348"/>
        <v>Sim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8591070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4009166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38631</v>
      </c>
      <c r="Q3657" s="18">
        <f>IFERROR(VLOOKUP(A3657,[3]Sheet1!$A:$G,7,FALSE),0)</f>
        <v>4485561</v>
      </c>
      <c r="R3657" s="18">
        <f>IFERROR(VLOOKUP(A3657,[3]Sheet1!$A:$H,8,FALSE),0)</f>
        <v>0</v>
      </c>
      <c r="S3657" s="18">
        <f>IFERROR(VLOOKUP(A3657,[3]Sheet1!$A:$I,9,FALSE),0)</f>
        <v>859834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Sim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315270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147126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Sim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7387740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3447612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17568</v>
      </c>
      <c r="Q3659" s="18">
        <f>IFERROR(VLOOKUP(A3659,[3]Sheet1!$A:$G,7,FALSE),0)</f>
        <v>17761739</v>
      </c>
      <c r="R3659" s="18">
        <f>IFERROR(VLOOKUP(A3659,[3]Sheet1!$A:$H,8,FALSE),0)</f>
        <v>8198</v>
      </c>
      <c r="S3659" s="18">
        <f>IFERROR(VLOOKUP(A3659,[3]Sheet1!$A:$I,9,FALSE),0)</f>
        <v>8667274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Sim</v>
      </c>
      <c r="Y3659" s="18" t="str">
        <f t="shared" si="348"/>
        <v>Sim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91563</v>
      </c>
      <c r="Q3662" s="18">
        <f>IFERROR(VLOOKUP(A3662,[3]Sheet1!$A:$G,7,FALSE),0)</f>
        <v>3522646</v>
      </c>
      <c r="R3662" s="18">
        <f>IFERROR(VLOOKUP(A3662,[3]Sheet1!$A:$H,8,FALSE),0)</f>
        <v>116267</v>
      </c>
      <c r="S3662" s="18">
        <f>IFERROR(VLOOKUP(A3662,[3]Sheet1!$A:$I,9,FALSE),0)</f>
        <v>6921445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Sim</v>
      </c>
      <c r="Y3662" s="18" t="str">
        <f t="shared" si="348"/>
        <v>Sim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7063</v>
      </c>
      <c r="Q3663" s="18">
        <f>IFERROR(VLOOKUP(A3663,[3]Sheet1!$A:$G,7,FALSE),0)</f>
        <v>9298267</v>
      </c>
      <c r="R3663" s="18">
        <f>IFERROR(VLOOKUP(A3663,[3]Sheet1!$A:$H,8,FALSE),0)</f>
        <v>1837</v>
      </c>
      <c r="S3663" s="18">
        <f>IFERROR(VLOOKUP(A3663,[3]Sheet1!$A:$I,9,FALSE),0)</f>
        <v>4785038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Sim</v>
      </c>
      <c r="Y3663" s="18" t="str">
        <f t="shared" si="348"/>
        <v>Sim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2336224</v>
      </c>
      <c r="Q3664" s="18">
        <f>IFERROR(VLOOKUP(A3664,[3]Sheet1!$A:$G,7,FALSE),0)</f>
        <v>41934312</v>
      </c>
      <c r="R3664" s="18">
        <f>IFERROR(VLOOKUP(A3664,[3]Sheet1!$A:$H,8,FALSE),0)</f>
        <v>2884673</v>
      </c>
      <c r="S3664" s="18">
        <f>IFERROR(VLOOKUP(A3664,[3]Sheet1!$A:$I,9,FALSE),0)</f>
        <v>86413596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Sim</v>
      </c>
      <c r="Y3664" s="18" t="str">
        <f t="shared" si="348"/>
        <v>Sim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323931</v>
      </c>
      <c r="Q3666" s="18">
        <f>IFERROR(VLOOKUP(A3666,[3]Sheet1!$A:$G,7,FALSE),0)</f>
        <v>99681343</v>
      </c>
      <c r="R3666" s="18">
        <f>IFERROR(VLOOKUP(A3666,[3]Sheet1!$A:$H,8,FALSE),0)</f>
        <v>142869</v>
      </c>
      <c r="S3666" s="18">
        <f>IFERROR(VLOOKUP(A3666,[3]Sheet1!$A:$I,9,FALSE),0)</f>
        <v>44699329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Sim</v>
      </c>
      <c r="Y3666" s="18" t="str">
        <f t="shared" si="348"/>
        <v>Sim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152</v>
      </c>
      <c r="Q3668" s="18">
        <f>IFERROR(VLOOKUP(A3668,[3]Sheet1!$A:$G,7,FALSE),0)</f>
        <v>2673668</v>
      </c>
      <c r="R3668" s="18">
        <f>IFERROR(VLOOKUP(A3668,[3]Sheet1!$A:$H,8,FALSE),0)</f>
        <v>2</v>
      </c>
      <c r="S3668" s="18">
        <f>IFERROR(VLOOKUP(A3668,[3]Sheet1!$A:$I,9,FALSE),0)</f>
        <v>2546731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Sim</v>
      </c>
      <c r="Y3668" s="18" t="str">
        <f t="shared" si="348"/>
        <v>Sim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10104</v>
      </c>
      <c r="E3670" s="18">
        <f>IFERROR(VLOOKUP(A3670,[1]Monitoramento_Base_somente_Said!$A:$J,8,FALSE),0)</f>
        <v>11232043</v>
      </c>
      <c r="F3670" s="18">
        <f>IFERROR(VLOOKUP(A3670,[1]Monitoramento_Base_somente_Said!$A:$J,9,FALSE),0)</f>
        <v>30888</v>
      </c>
      <c r="G3670" s="18">
        <f>IFERROR(VLOOKUP(A3670,[1]Monitoramento_Base_somente_Said!$A:$J,10,FALSE),0)</f>
        <v>4922033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Sim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19928250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9299850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Sim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101726</v>
      </c>
      <c r="Q3672" s="18">
        <f>IFERROR(VLOOKUP(A3672,[3]Sheet1!$A:$G,7,FALSE),0)</f>
        <v>14373793</v>
      </c>
      <c r="R3672" s="18">
        <f>IFERROR(VLOOKUP(A3672,[3]Sheet1!$A:$H,8,FALSE),0)</f>
        <v>49067</v>
      </c>
      <c r="S3672" s="18">
        <f>IFERROR(VLOOKUP(A3672,[3]Sheet1!$A:$I,9,FALSE),0)</f>
        <v>7136697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Sim</v>
      </c>
      <c r="Y3672" s="18" t="str">
        <f t="shared" si="348"/>
        <v>Sim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20497080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9565304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9542</v>
      </c>
      <c r="Q3673" s="18">
        <f>IFERROR(VLOOKUP(A3673,[3]Sheet1!$A:$G,7,FALSE),0)</f>
        <v>8184622</v>
      </c>
      <c r="R3673" s="18">
        <f>IFERROR(VLOOKUP(A3673,[3]Sheet1!$A:$H,8,FALSE),0)</f>
        <v>7423</v>
      </c>
      <c r="S3673" s="18">
        <f>IFERROR(VLOOKUP(A3673,[3]Sheet1!$A:$I,9,FALSE),0)</f>
        <v>3499660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Sim</v>
      </c>
      <c r="Y3673" s="18" t="str">
        <f t="shared" si="348"/>
        <v>Sim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42590460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19875548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212717</v>
      </c>
      <c r="Q3674" s="18">
        <f>IFERROR(VLOOKUP(A3674,[3]Sheet1!$A:$G,7,FALSE),0)</f>
        <v>33000759</v>
      </c>
      <c r="R3674" s="18">
        <f>IFERROR(VLOOKUP(A3674,[3]Sheet1!$A:$H,8,FALSE),0)</f>
        <v>161018</v>
      </c>
      <c r="S3674" s="18">
        <f>IFERROR(VLOOKUP(A3674,[3]Sheet1!$A:$I,9,FALSE),0)</f>
        <v>15639756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Sim</v>
      </c>
      <c r="Y3674" s="18" t="str">
        <f t="shared" si="348"/>
        <v>Sim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47116</v>
      </c>
      <c r="Q3675" s="18">
        <f>IFERROR(VLOOKUP(A3675,[3]Sheet1!$A:$G,7,FALSE),0)</f>
        <v>2718104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83147</v>
      </c>
      <c r="Q3676" s="18">
        <f>IFERROR(VLOOKUP(A3676,[3]Sheet1!$A:$G,7,FALSE),0)</f>
        <v>37943603</v>
      </c>
      <c r="R3676" s="18">
        <f>IFERROR(VLOOKUP(A3676,[3]Sheet1!$A:$H,8,FALSE),0)</f>
        <v>72502</v>
      </c>
      <c r="S3676" s="18">
        <f>IFERROR(VLOOKUP(A3676,[3]Sheet1!$A:$I,9,FALSE),0)</f>
        <v>19030940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Sim</v>
      </c>
      <c r="Y3676" s="18" t="str">
        <f t="shared" si="348"/>
        <v>Sim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21</v>
      </c>
      <c r="Q3677" s="18">
        <f>IFERROR(VLOOKUP(A3677,[3]Sheet1!$A:$G,7,FALSE),0)</f>
        <v>3896564</v>
      </c>
      <c r="R3677" s="18">
        <f>IFERROR(VLOOKUP(A3677,[3]Sheet1!$A:$H,8,FALSE),0)</f>
        <v>20324</v>
      </c>
      <c r="S3677" s="18">
        <f>IFERROR(VLOOKUP(A3677,[3]Sheet1!$A:$I,9,FALSE),0)</f>
        <v>5589729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Sim</v>
      </c>
      <c r="Y3677" s="18" t="str">
        <f t="shared" si="348"/>
        <v>Sim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266840</v>
      </c>
      <c r="Q3678" s="18">
        <f>IFERROR(VLOOKUP(A3678,[3]Sheet1!$A:$G,7,FALSE),0)</f>
        <v>17389616</v>
      </c>
      <c r="R3678" s="18">
        <f>IFERROR(VLOOKUP(A3678,[3]Sheet1!$A:$H,8,FALSE),0)</f>
        <v>90072</v>
      </c>
      <c r="S3678" s="18">
        <f>IFERROR(VLOOKUP(A3678,[3]Sheet1!$A:$I,9,FALSE),0)</f>
        <v>6257717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Sim</v>
      </c>
      <c r="Y3678" s="18" t="str">
        <f t="shared" si="348"/>
        <v>Sim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527592</v>
      </c>
      <c r="Q3679" s="18">
        <f>IFERROR(VLOOKUP(A3679,[3]Sheet1!$A:$G,7,FALSE),0)</f>
        <v>30061229</v>
      </c>
      <c r="R3679" s="18">
        <f>IFERROR(VLOOKUP(A3679,[3]Sheet1!$A:$H,8,FALSE),0)</f>
        <v>268583</v>
      </c>
      <c r="S3679" s="18">
        <f>IFERROR(VLOOKUP(A3679,[3]Sheet1!$A:$I,9,FALSE),0)</f>
        <v>54980174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Sim</v>
      </c>
      <c r="Y3679" s="18" t="str">
        <f t="shared" si="348"/>
        <v>Sim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10785930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5033434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Sim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13093</v>
      </c>
      <c r="Q3685" s="18">
        <f>IFERROR(VLOOKUP(A3685,[3]Sheet1!$A:$G,7,FALSE),0)</f>
        <v>11280230</v>
      </c>
      <c r="R3685" s="18">
        <f>IFERROR(VLOOKUP(A3685,[3]Sheet1!$A:$H,8,FALSE),0)</f>
        <v>3023</v>
      </c>
      <c r="S3685" s="18">
        <f>IFERROR(VLOOKUP(A3685,[3]Sheet1!$A:$I,9,FALSE),0)</f>
        <v>5625945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Sim</v>
      </c>
      <c r="Y3685" s="18" t="str">
        <f t="shared" si="348"/>
        <v>Sim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70246</v>
      </c>
      <c r="Q3686" s="18">
        <f>IFERROR(VLOOKUP(A3686,[3]Sheet1!$A:$G,7,FALSE),0)</f>
        <v>10512965</v>
      </c>
      <c r="R3686" s="18">
        <f>IFERROR(VLOOKUP(A3686,[3]Sheet1!$A:$H,8,FALSE),0)</f>
        <v>33385</v>
      </c>
      <c r="S3686" s="18">
        <f>IFERROR(VLOOKUP(A3686,[3]Sheet1!$A:$I,9,FALSE),0)</f>
        <v>4587116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Sim</v>
      </c>
      <c r="Y3686" s="18" t="str">
        <f t="shared" si="348"/>
        <v>Sim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42492</v>
      </c>
      <c r="Q3687" s="18">
        <f>IFERROR(VLOOKUP(A3687,[3]Sheet1!$A:$G,7,FALSE),0)</f>
        <v>1013721</v>
      </c>
      <c r="R3687" s="18">
        <f>IFERROR(VLOOKUP(A3687,[3]Sheet1!$A:$H,8,FALSE),0)</f>
        <v>69034</v>
      </c>
      <c r="S3687" s="18">
        <f>IFERROR(VLOOKUP(A3687,[3]Sheet1!$A:$I,9,FALSE),0)</f>
        <v>2346679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Sim</v>
      </c>
      <c r="Y3687" s="18" t="str">
        <f t="shared" si="348"/>
        <v>Sim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174979</v>
      </c>
      <c r="Q3688" s="18">
        <f>IFERROR(VLOOKUP(A3688,[3]Sheet1!$A:$G,7,FALSE),0)</f>
        <v>10405322</v>
      </c>
      <c r="R3688" s="18">
        <f>IFERROR(VLOOKUP(A3688,[3]Sheet1!$A:$H,8,FALSE),0)</f>
        <v>61173</v>
      </c>
      <c r="S3688" s="18">
        <f>IFERROR(VLOOKUP(A3688,[3]Sheet1!$A:$I,9,FALSE),0)</f>
        <v>5585016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Sim</v>
      </c>
      <c r="Y3688" s="18" t="str">
        <f t="shared" si="348"/>
        <v>Sim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1025</v>
      </c>
      <c r="Q3689" s="18">
        <f>IFERROR(VLOOKUP(A3689,[3]Sheet1!$A:$G,7,FALSE),0)</f>
        <v>64900</v>
      </c>
      <c r="R3689" s="18">
        <f>IFERROR(VLOOKUP(A3689,[3]Sheet1!$A:$H,8,FALSE),0)</f>
        <v>100</v>
      </c>
      <c r="S3689" s="18">
        <f>IFERROR(VLOOKUP(A3689,[3]Sheet1!$A:$I,9,FALSE),0)</f>
        <v>20940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Sim</v>
      </c>
      <c r="Y3689" s="18" t="str">
        <f t="shared" si="348"/>
        <v>Sim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173782</v>
      </c>
      <c r="Q3690" s="18">
        <f>IFERROR(VLOOKUP(A3690,[3]Sheet1!$A:$G,7,FALSE),0)</f>
        <v>22770057</v>
      </c>
      <c r="R3690" s="18">
        <f>IFERROR(VLOOKUP(A3690,[3]Sheet1!$A:$H,8,FALSE),0)</f>
        <v>75242</v>
      </c>
      <c r="S3690" s="18">
        <f>IFERROR(VLOOKUP(A3690,[3]Sheet1!$A:$I,9,FALSE),0)</f>
        <v>16965521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Sim</v>
      </c>
      <c r="Y3690" s="18" t="str">
        <f t="shared" si="348"/>
        <v>Sim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11731470</v>
      </c>
      <c r="R3691" s="18">
        <f>IFERROR(VLOOKUP(A3691,[3]Sheet1!$A:$H,8,FALSE),0)</f>
        <v>190</v>
      </c>
      <c r="S3691" s="18">
        <f>IFERROR(VLOOKUP(A3691,[3]Sheet1!$A:$I,9,FALSE),0)</f>
        <v>5501493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Sim</v>
      </c>
      <c r="Y3691" s="18" t="str">
        <f t="shared" si="348"/>
        <v>Sim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37884</v>
      </c>
      <c r="Q3692" s="18">
        <f>IFERROR(VLOOKUP(A3692,[3]Sheet1!$A:$G,7,FALSE),0)</f>
        <v>1477998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68766</v>
      </c>
      <c r="Q3695" s="18">
        <f>IFERROR(VLOOKUP(A3695,[3]Sheet1!$A:$G,7,FALSE),0)</f>
        <v>1375530</v>
      </c>
      <c r="R3695" s="18">
        <f>IFERROR(VLOOKUP(A3695,[3]Sheet1!$A:$H,8,FALSE),0)</f>
        <v>81241</v>
      </c>
      <c r="S3695" s="18">
        <f>IFERROR(VLOOKUP(A3695,[3]Sheet1!$A:$I,9,FALSE),0)</f>
        <v>3605439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Sim</v>
      </c>
      <c r="Y3695" s="18" t="str">
        <f t="shared" si="348"/>
        <v>Sim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13850670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6463646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Sim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71189</v>
      </c>
      <c r="Q3697" s="18">
        <f>IFERROR(VLOOKUP(A3697,[3]Sheet1!$A:$G,7,FALSE),0)</f>
        <v>2695353</v>
      </c>
      <c r="R3697" s="18">
        <f>IFERROR(VLOOKUP(A3697,[3]Sheet1!$A:$H,8,FALSE),0)</f>
        <v>6203</v>
      </c>
      <c r="S3697" s="18">
        <f>IFERROR(VLOOKUP(A3697,[3]Sheet1!$A:$I,9,FALSE),0)</f>
        <v>5438776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Sim</v>
      </c>
      <c r="Y3697" s="18" t="str">
        <f t="shared" si="348"/>
        <v>Sim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96933</v>
      </c>
      <c r="Q3698" s="18">
        <f>IFERROR(VLOOKUP(A3698,[3]Sheet1!$A:$G,7,FALSE),0)</f>
        <v>11939498</v>
      </c>
      <c r="R3698" s="18">
        <f>IFERROR(VLOOKUP(A3698,[3]Sheet1!$A:$H,8,FALSE),0)</f>
        <v>5673</v>
      </c>
      <c r="S3698" s="18">
        <f>IFERROR(VLOOKUP(A3698,[3]Sheet1!$A:$I,9,FALSE),0)</f>
        <v>911271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Sim</v>
      </c>
      <c r="Y3698" s="18" t="str">
        <f t="shared" si="348"/>
        <v>Sim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50853</v>
      </c>
      <c r="Q3700" s="18">
        <f>IFERROR(VLOOKUP(A3700,[3]Sheet1!$A:$G,7,FALSE),0)</f>
        <v>16036151</v>
      </c>
      <c r="R3700" s="18">
        <f>IFERROR(VLOOKUP(A3700,[3]Sheet1!$A:$H,8,FALSE),0)</f>
        <v>23877</v>
      </c>
      <c r="S3700" s="18">
        <f>IFERROR(VLOOKUP(A3700,[3]Sheet1!$A:$I,9,FALSE),0)</f>
        <v>7038171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Sim</v>
      </c>
      <c r="Y3700" s="18" t="str">
        <f t="shared" si="348"/>
        <v>Sim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4721130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2203194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34681</v>
      </c>
      <c r="Q3701" s="18">
        <f>IFERROR(VLOOKUP(A3701,[3]Sheet1!$A:$G,7,FALSE),0)</f>
        <v>5394830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Sim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10345</v>
      </c>
      <c r="Q3702" s="18">
        <f>IFERROR(VLOOKUP(A3702,[3]Sheet1!$A:$G,7,FALSE),0)</f>
        <v>7917259</v>
      </c>
      <c r="R3702" s="18">
        <f>IFERROR(VLOOKUP(A3702,[3]Sheet1!$A:$H,8,FALSE),0)</f>
        <v>194857</v>
      </c>
      <c r="S3702" s="18">
        <f>IFERROR(VLOOKUP(A3702,[3]Sheet1!$A:$I,9,FALSE),0)</f>
        <v>8051889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Sim</v>
      </c>
      <c r="Y3702" s="18" t="str">
        <f t="shared" si="348"/>
        <v>Sim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34930890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16301082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Sim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13282</v>
      </c>
      <c r="R3704" s="18">
        <f>IFERROR(VLOOKUP(A3704,[3]Sheet1!$A:$H,8,FALSE),0)</f>
        <v>18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Sim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18733560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8742328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Sim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20</v>
      </c>
      <c r="E3708" s="18">
        <f>IFERROR(VLOOKUP(A3708,[1]Monitoramento_Base_somente_Said!$A:$J,8,FALSE),0)</f>
        <v>9340322</v>
      </c>
      <c r="F3708" s="18">
        <f>IFERROR(VLOOKUP(A3708,[1]Monitoramento_Base_somente_Said!$A:$J,9,FALSE),0)</f>
        <v>1944</v>
      </c>
      <c r="G3708" s="18">
        <f>IFERROR(VLOOKUP(A3708,[1]Monitoramento_Base_somente_Said!$A:$J,10,FALSE),0)</f>
        <v>5596542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Sim</v>
      </c>
      <c r="Y3708" s="18" t="str">
        <f t="shared" si="354"/>
        <v>Sim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9038340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4217892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15887</v>
      </c>
      <c r="Q3709" s="18">
        <f>IFERROR(VLOOKUP(A3709,[3]Sheet1!$A:$G,7,FALSE),0)</f>
        <v>5390176</v>
      </c>
      <c r="R3709" s="18">
        <f>IFERROR(VLOOKUP(A3709,[3]Sheet1!$A:$H,8,FALSE),0)</f>
        <v>3202</v>
      </c>
      <c r="S3709" s="18">
        <f>IFERROR(VLOOKUP(A3709,[3]Sheet1!$A:$I,9,FALSE),0)</f>
        <v>12499534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Sim</v>
      </c>
      <c r="Y3709" s="18" t="str">
        <f t="shared" si="354"/>
        <v>Sim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12382349</v>
      </c>
      <c r="R3710" s="18">
        <f>IFERROR(VLOOKUP(A3710,[3]Sheet1!$A:$H,8,FALSE),0)</f>
        <v>0</v>
      </c>
      <c r="S3710" s="18">
        <f>IFERROR(VLOOKUP(A3710,[3]Sheet1!$A:$I,9,FALSE),0)</f>
        <v>10388677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Sim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31030</v>
      </c>
      <c r="S3711" s="18">
        <f>IFERROR(VLOOKUP(A3711,[3]Sheet1!$A:$I,9,FALSE),0)</f>
        <v>4964860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Sim</v>
      </c>
      <c r="Y3711" s="18" t="str">
        <f t="shared" si="354"/>
        <v>Sim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12220676</v>
      </c>
      <c r="R3712" s="18">
        <f>IFERROR(VLOOKUP(A3712,[3]Sheet1!$A:$H,8,FALSE),0)</f>
        <v>293</v>
      </c>
      <c r="S3712" s="18">
        <f>IFERROR(VLOOKUP(A3712,[3]Sheet1!$A:$I,9,FALSE),0)</f>
        <v>4772323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Sim</v>
      </c>
      <c r="Y3712" s="18" t="str">
        <f t="shared" si="354"/>
        <v>Sim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14702070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6860966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51838</v>
      </c>
      <c r="Q3713" s="18">
        <f>IFERROR(VLOOKUP(A3713,[3]Sheet1!$A:$G,7,FALSE),0)</f>
        <v>8256674</v>
      </c>
      <c r="R3713" s="18">
        <f>IFERROR(VLOOKUP(A3713,[3]Sheet1!$A:$H,8,FALSE),0)</f>
        <v>33847</v>
      </c>
      <c r="S3713" s="18">
        <f>IFERROR(VLOOKUP(A3713,[3]Sheet1!$A:$I,9,FALSE),0)</f>
        <v>5952164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Sim</v>
      </c>
      <c r="Y3713" s="18" t="str">
        <f t="shared" si="354"/>
        <v>Sim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18707</v>
      </c>
      <c r="Q3714" s="18">
        <f>IFERROR(VLOOKUP(A3714,[3]Sheet1!$A:$G,7,FALSE),0)</f>
        <v>23283389</v>
      </c>
      <c r="R3714" s="18">
        <f>IFERROR(VLOOKUP(A3714,[3]Sheet1!$A:$H,8,FALSE),0)</f>
        <v>985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Sim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85648</v>
      </c>
      <c r="Q3715" s="18">
        <f>IFERROR(VLOOKUP(A3715,[3]Sheet1!$A:$G,7,FALSE),0)</f>
        <v>1453770</v>
      </c>
      <c r="R3715" s="18">
        <f>IFERROR(VLOOKUP(A3715,[3]Sheet1!$A:$H,8,FALSE),0)</f>
        <v>6604</v>
      </c>
      <c r="S3715" s="18">
        <f>IFERROR(VLOOKUP(A3715,[3]Sheet1!$A:$I,9,FALSE),0)</f>
        <v>3046115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Sim</v>
      </c>
      <c r="Y3715" s="18" t="str">
        <f t="shared" si="354"/>
        <v>Sim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11854560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5532128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87889</v>
      </c>
      <c r="Q3716" s="18">
        <f>IFERROR(VLOOKUP(A3716,[3]Sheet1!$A:$G,7,FALSE),0)</f>
        <v>11045509</v>
      </c>
      <c r="R3716" s="18">
        <f>IFERROR(VLOOKUP(A3716,[3]Sheet1!$A:$H,8,FALSE),0)</f>
        <v>46993</v>
      </c>
      <c r="S3716" s="18">
        <f>IFERROR(VLOOKUP(A3716,[3]Sheet1!$A:$I,9,FALSE),0)</f>
        <v>5905836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Sim</v>
      </c>
      <c r="Y3716" s="18" t="str">
        <f t="shared" si="354"/>
        <v>Sim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1903</v>
      </c>
      <c r="Q3718" s="18">
        <f>IFERROR(VLOOKUP(A3718,[3]Sheet1!$A:$G,7,FALSE),0)</f>
        <v>4687482</v>
      </c>
      <c r="R3718" s="18">
        <f>IFERROR(VLOOKUP(A3718,[3]Sheet1!$A:$H,8,FALSE),0)</f>
        <v>1887</v>
      </c>
      <c r="S3718" s="18">
        <f>IFERROR(VLOOKUP(A3718,[3]Sheet1!$A:$I,9,FALSE),0)</f>
        <v>2065241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Sim</v>
      </c>
      <c r="Y3718" s="18" t="str">
        <f t="shared" si="354"/>
        <v>Sim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29534</v>
      </c>
      <c r="Q3719" s="18">
        <f>IFERROR(VLOOKUP(A3719,[3]Sheet1!$A:$G,7,FALSE),0)</f>
        <v>4071233</v>
      </c>
      <c r="R3719" s="18">
        <f>IFERROR(VLOOKUP(A3719,[3]Sheet1!$A:$H,8,FALSE),0)</f>
        <v>34310</v>
      </c>
      <c r="S3719" s="18">
        <f>IFERROR(VLOOKUP(A3719,[3]Sheet1!$A:$I,9,FALSE),0)</f>
        <v>4249802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Sim</v>
      </c>
      <c r="Y3719" s="18" t="str">
        <f t="shared" si="354"/>
        <v>Sim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14090820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6575716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15863</v>
      </c>
      <c r="Q3720" s="18">
        <f>IFERROR(VLOOKUP(A3720,[3]Sheet1!$A:$G,7,FALSE),0)</f>
        <v>0</v>
      </c>
      <c r="R3720" s="18">
        <f>IFERROR(VLOOKUP(A3720,[3]Sheet1!$A:$H,8,FALSE),0)</f>
        <v>30188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Sim</v>
      </c>
      <c r="Y3720" s="18" t="str">
        <f t="shared" si="354"/>
        <v>Sim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511459</v>
      </c>
      <c r="Q3723" s="18">
        <f>IFERROR(VLOOKUP(A3723,[3]Sheet1!$A:$G,7,FALSE),0)</f>
        <v>34733853</v>
      </c>
      <c r="R3723" s="18">
        <f>IFERROR(VLOOKUP(A3723,[3]Sheet1!$A:$H,8,FALSE),0)</f>
        <v>332700</v>
      </c>
      <c r="S3723" s="18">
        <f>IFERROR(VLOOKUP(A3723,[3]Sheet1!$A:$I,9,FALSE),0)</f>
        <v>26174839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Sim</v>
      </c>
      <c r="Y3723" s="18" t="str">
        <f t="shared" si="354"/>
        <v>Sim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169727</v>
      </c>
      <c r="R3724" s="18">
        <f>IFERROR(VLOOKUP(A3724,[3]Sheet1!$A:$H,8,FALSE),0)</f>
        <v>6308</v>
      </c>
      <c r="S3724" s="18">
        <f>IFERROR(VLOOKUP(A3724,[3]Sheet1!$A:$I,9,FALSE),0)</f>
        <v>1560818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Sim</v>
      </c>
      <c r="X3724" s="18" t="str">
        <f t="shared" si="353"/>
        <v>Sim</v>
      </c>
      <c r="Y3724" s="18" t="str">
        <f t="shared" si="354"/>
        <v>Sim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103830</v>
      </c>
      <c r="Q3726" s="18">
        <f>IFERROR(VLOOKUP(A3726,[3]Sheet1!$A:$G,7,FALSE),0)</f>
        <v>62414885</v>
      </c>
      <c r="R3726" s="18">
        <f>IFERROR(VLOOKUP(A3726,[3]Sheet1!$A:$H,8,FALSE),0)</f>
        <v>89802</v>
      </c>
      <c r="S3726" s="18">
        <f>IFERROR(VLOOKUP(A3726,[3]Sheet1!$A:$I,9,FALSE),0)</f>
        <v>30685063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Sim</v>
      </c>
      <c r="Y3726" s="18" t="str">
        <f t="shared" si="354"/>
        <v>Sim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5340708</v>
      </c>
      <c r="F3727" s="18">
        <f>IFERROR(VLOOKUP(A3727,[1]Monitoramento_Base_somente_Said!$A:$J,9,FALSE),0)</f>
        <v>38871</v>
      </c>
      <c r="G3727" s="18">
        <f>IFERROR(VLOOKUP(A3727,[1]Monitoramento_Base_somente_Said!$A:$J,10,FALSE),0)</f>
        <v>3950252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Sim</v>
      </c>
      <c r="Y3727" s="18" t="str">
        <f t="shared" si="354"/>
        <v>Sim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96498</v>
      </c>
      <c r="E3728" s="18">
        <f>IFERROR(VLOOKUP(A3728,[1]Monitoramento_Base_somente_Said!$A:$J,8,FALSE),0)</f>
        <v>11328322</v>
      </c>
      <c r="F3728" s="18">
        <f>IFERROR(VLOOKUP(A3728,[1]Monitoramento_Base_somente_Said!$A:$J,9,FALSE),0)</f>
        <v>58352</v>
      </c>
      <c r="G3728" s="18">
        <f>IFERROR(VLOOKUP(A3728,[1]Monitoramento_Base_somente_Said!$A:$J,10,FALSE),0)</f>
        <v>4582211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Sim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7568</v>
      </c>
      <c r="E3729" s="18">
        <f>IFERROR(VLOOKUP(A3729,[1]Monitoramento_Base_somente_Said!$A:$J,8,FALSE),0)</f>
        <v>15170687</v>
      </c>
      <c r="F3729" s="18">
        <f>IFERROR(VLOOKUP(A3729,[1]Monitoramento_Base_somente_Said!$A:$J,9,FALSE),0)</f>
        <v>2346</v>
      </c>
      <c r="G3729" s="18">
        <f>IFERROR(VLOOKUP(A3729,[1]Monitoramento_Base_somente_Said!$A:$J,10,FALSE),0)</f>
        <v>6190610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Sim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11585610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5406618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Sim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312014</v>
      </c>
      <c r="E3731" s="18">
        <f>IFERROR(VLOOKUP(A3731,[1]Monitoramento_Base_somente_Said!$A:$J,8,FALSE),0)</f>
        <v>24574424</v>
      </c>
      <c r="F3731" s="18">
        <f>IFERROR(VLOOKUP(A3731,[1]Monitoramento_Base_somente_Said!$A:$J,9,FALSE),0)</f>
        <v>157475</v>
      </c>
      <c r="G3731" s="18">
        <f>IFERROR(VLOOKUP(A3731,[1]Monitoramento_Base_somente_Said!$A:$J,10,FALSE),0)</f>
        <v>8173109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Sim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471928</v>
      </c>
      <c r="E3732" s="18">
        <f>IFERROR(VLOOKUP(A3732,[1]Monitoramento_Base_somente_Said!$A:$J,8,FALSE),0)</f>
        <v>54596569</v>
      </c>
      <c r="F3732" s="18">
        <f>IFERROR(VLOOKUP(A3732,[1]Monitoramento_Base_somente_Said!$A:$J,9,FALSE),0)</f>
        <v>8085</v>
      </c>
      <c r="G3732" s="18">
        <f>IFERROR(VLOOKUP(A3732,[1]Monitoramento_Base_somente_Said!$A:$J,10,FALSE),0)</f>
        <v>23385527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Sim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38509710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17970937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Sim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326629</v>
      </c>
      <c r="E3734" s="18">
        <f>IFERROR(VLOOKUP(A3734,[1]Monitoramento_Base_somente_Said!$A:$J,8,FALSE),0)</f>
        <v>35680959</v>
      </c>
      <c r="F3734" s="18">
        <f>IFERROR(VLOOKUP(A3734,[1]Monitoramento_Base_somente_Said!$A:$J,9,FALSE),0)</f>
        <v>145971</v>
      </c>
      <c r="G3734" s="18">
        <f>IFERROR(VLOOKUP(A3734,[1]Monitoramento_Base_somente_Said!$A:$J,10,FALSE),0)</f>
        <v>17898511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Sim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135927</v>
      </c>
      <c r="E3735" s="18">
        <f>IFERROR(VLOOKUP(A3735,[1]Monitoramento_Base_somente_Said!$A:$J,8,FALSE),0)</f>
        <v>26222057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11498598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Sim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133323</v>
      </c>
      <c r="E3736" s="18">
        <f>IFERROR(VLOOKUP(A3736,[1]Monitoramento_Base_somente_Said!$A:$J,8,FALSE),0)</f>
        <v>71930881</v>
      </c>
      <c r="F3736" s="18">
        <f>IFERROR(VLOOKUP(A3736,[1]Monitoramento_Base_somente_Said!$A:$J,9,FALSE),0)</f>
        <v>75490</v>
      </c>
      <c r="G3736" s="18">
        <f>IFERROR(VLOOKUP(A3736,[1]Monitoramento_Base_somente_Said!$A:$J,10,FALSE),0)</f>
        <v>36314882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Sim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510881</v>
      </c>
      <c r="E3737" s="18">
        <f>IFERROR(VLOOKUP(A3737,[1]Monitoramento_Base_somente_Said!$A:$J,8,FALSE),0)</f>
        <v>85441991</v>
      </c>
      <c r="F3737" s="18">
        <f>IFERROR(VLOOKUP(A3737,[1]Monitoramento_Base_somente_Said!$A:$J,9,FALSE),0)</f>
        <v>357228</v>
      </c>
      <c r="G3737" s="18">
        <f>IFERROR(VLOOKUP(A3737,[1]Monitoramento_Base_somente_Said!$A:$J,10,FALSE),0)</f>
        <v>44231267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Sim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121948</v>
      </c>
      <c r="E3738" s="18">
        <f>IFERROR(VLOOKUP(A3738,[1]Monitoramento_Base_somente_Said!$A:$J,8,FALSE),0)</f>
        <v>47603858</v>
      </c>
      <c r="F3738" s="18">
        <f>IFERROR(VLOOKUP(A3738,[1]Monitoramento_Base_somente_Said!$A:$J,9,FALSE),0)</f>
        <v>74050</v>
      </c>
      <c r="G3738" s="18">
        <f>IFERROR(VLOOKUP(A3738,[1]Monitoramento_Base_somente_Said!$A:$J,10,FALSE),0)</f>
        <v>20942759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Sim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19167</v>
      </c>
      <c r="E3739" s="18">
        <f>IFERROR(VLOOKUP(A3739,[1]Monitoramento_Base_somente_Said!$A:$J,8,FALSE),0)</f>
        <v>29180650</v>
      </c>
      <c r="F3739" s="18">
        <f>IFERROR(VLOOKUP(A3739,[1]Monitoramento_Base_somente_Said!$A:$J,9,FALSE),0)</f>
        <v>20329</v>
      </c>
      <c r="G3739" s="18">
        <f>IFERROR(VLOOKUP(A3739,[1]Monitoramento_Base_somente_Said!$A:$J,10,FALSE),0)</f>
        <v>16097457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Sim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43187</v>
      </c>
      <c r="E3740" s="18">
        <f>IFERROR(VLOOKUP(A3740,[1]Monitoramento_Base_somente_Said!$A:$J,8,FALSE),0)</f>
        <v>22561560</v>
      </c>
      <c r="F3740" s="18">
        <f>IFERROR(VLOOKUP(A3740,[1]Monitoramento_Base_somente_Said!$A:$J,9,FALSE),0)</f>
        <v>3</v>
      </c>
      <c r="G3740" s="18">
        <f>IFERROR(VLOOKUP(A3740,[1]Monitoramento_Base_somente_Said!$A:$J,10,FALSE),0)</f>
        <v>13431550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Sim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1453</v>
      </c>
      <c r="E3741" s="18">
        <f>IFERROR(VLOOKUP(A3741,[1]Monitoramento_Base_somente_Said!$A:$J,8,FALSE),0)</f>
        <v>862851125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403983594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Sim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13</v>
      </c>
      <c r="E3742" s="18">
        <f>IFERROR(VLOOKUP(A3742,[1]Monitoramento_Base_somente_Said!$A:$J,8,FALSE),0)</f>
        <v>2903605</v>
      </c>
      <c r="F3742" s="18">
        <f>IFERROR(VLOOKUP(A3742,[1]Monitoramento_Base_somente_Said!$A:$J,9,FALSE),0)</f>
        <v>608</v>
      </c>
      <c r="G3742" s="18">
        <f>IFERROR(VLOOKUP(A3742,[1]Monitoramento_Base_somente_Said!$A:$J,10,FALSE),0)</f>
        <v>1255779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Sim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86461</v>
      </c>
      <c r="E3743" s="18">
        <f>IFERROR(VLOOKUP(A3743,[1]Monitoramento_Base_somente_Said!$A:$J,8,FALSE),0)</f>
        <v>22272670</v>
      </c>
      <c r="F3743" s="18">
        <f>IFERROR(VLOOKUP(A3743,[1]Monitoramento_Base_somente_Said!$A:$J,9,FALSE),0)</f>
        <v>24659</v>
      </c>
      <c r="G3743" s="18">
        <f>IFERROR(VLOOKUP(A3743,[1]Monitoramento_Base_somente_Said!$A:$J,10,FALSE),0)</f>
        <v>11522736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Sim</v>
      </c>
    </row>
    <row r="3744" spans="1:25" x14ac:dyDescent="0.25">
      <c r="A3744" s="19">
        <v>280210</v>
      </c>
      <c r="B3744" s="18">
        <f>IFERROR(VLOOKUP(A3744,[1]Monitoramento_Base_somente_Said!$A:$J,5,FALSE),0)</f>
        <v>3367101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698823</v>
      </c>
      <c r="E3744" s="18">
        <f>IFERROR(VLOOKUP(A3744,[1]Monitoramento_Base_somente_Said!$A:$J,8,FALSE),0)</f>
        <v>42763206</v>
      </c>
      <c r="F3744" s="18">
        <f>IFERROR(VLOOKUP(A3744,[1]Monitoramento_Base_somente_Said!$A:$J,9,FALSE),0)</f>
        <v>803111</v>
      </c>
      <c r="G3744" s="18">
        <f>IFERROR(VLOOKUP(A3744,[1]Monitoramento_Base_somente_Said!$A:$J,10,FALSE),0)</f>
        <v>26246138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Sim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392</v>
      </c>
      <c r="E3745" s="18">
        <f>IFERROR(VLOOKUP(A3745,[1]Monitoramento_Base_somente_Said!$A:$J,8,FALSE),0)</f>
        <v>7976209</v>
      </c>
      <c r="F3745" s="18">
        <f>IFERROR(VLOOKUP(A3745,[1]Monitoramento_Base_somente_Said!$A:$J,9,FALSE),0)</f>
        <v>405</v>
      </c>
      <c r="G3745" s="18">
        <f>IFERROR(VLOOKUP(A3745,[1]Monitoramento_Base_somente_Said!$A:$J,10,FALSE),0)</f>
        <v>4034949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Sim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42494861085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19830088706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Sim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112288644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52378328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Sim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16024571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7410676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Sim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222</v>
      </c>
      <c r="E3749" s="18">
        <f>IFERROR(VLOOKUP(A3749,[1]Monitoramento_Base_somente_Said!$A:$J,8,FALSE),0)</f>
        <v>466453749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217650089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Sim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4968360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2318568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Sim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192272</v>
      </c>
      <c r="E3751" s="18">
        <f>IFERROR(VLOOKUP(A3751,[1]Monitoramento_Base_somente_Said!$A:$J,8,FALSE),0)</f>
        <v>8360964</v>
      </c>
      <c r="F3751" s="18">
        <f>IFERROR(VLOOKUP(A3751,[1]Monitoramento_Base_somente_Said!$A:$J,9,FALSE),0)</f>
        <v>2550</v>
      </c>
      <c r="G3751" s="18">
        <f>IFERROR(VLOOKUP(A3751,[1]Monitoramento_Base_somente_Said!$A:$J,10,FALSE),0)</f>
        <v>3873223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Sim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2262849</v>
      </c>
      <c r="E3752" s="18">
        <f>IFERROR(VLOOKUP(A3752,[1]Monitoramento_Base_somente_Said!$A:$J,8,FALSE),0)</f>
        <v>485381196</v>
      </c>
      <c r="F3752" s="18">
        <f>IFERROR(VLOOKUP(A3752,[1]Monitoramento_Base_somente_Said!$A:$J,9,FALSE),0)</f>
        <v>1108829</v>
      </c>
      <c r="G3752" s="18">
        <f>IFERROR(VLOOKUP(A3752,[1]Monitoramento_Base_somente_Said!$A:$J,10,FALSE),0)</f>
        <v>231219105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Sim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151399</v>
      </c>
      <c r="E3753" s="18">
        <f>IFERROR(VLOOKUP(A3753,[1]Monitoramento_Base_somente_Said!$A:$J,8,FALSE),0)</f>
        <v>24707022</v>
      </c>
      <c r="F3753" s="18">
        <f>IFERROR(VLOOKUP(A3753,[1]Monitoramento_Base_somente_Said!$A:$J,9,FALSE),0)</f>
        <v>69768</v>
      </c>
      <c r="G3753" s="18">
        <f>IFERROR(VLOOKUP(A3753,[1]Monitoramento_Base_somente_Said!$A:$J,10,FALSE),0)</f>
        <v>9430831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Sim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51768000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24158400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Sim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14511</v>
      </c>
      <c r="E3755" s="18">
        <f>IFERROR(VLOOKUP(A3755,[1]Monitoramento_Base_somente_Said!$A:$J,8,FALSE),0)</f>
        <v>30180991</v>
      </c>
      <c r="F3755" s="18">
        <f>IFERROR(VLOOKUP(A3755,[1]Monitoramento_Base_somente_Said!$A:$J,9,FALSE),0)</f>
        <v>964</v>
      </c>
      <c r="G3755" s="18">
        <f>IFERROR(VLOOKUP(A3755,[1]Monitoramento_Base_somente_Said!$A:$J,10,FALSE),0)</f>
        <v>19888521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Sim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75922109</v>
      </c>
      <c r="F3756" s="18">
        <f>IFERROR(VLOOKUP(A3756,[1]Monitoramento_Base_somente_Said!$A:$J,9,FALSE),0)</f>
        <v>552641</v>
      </c>
      <c r="G3756" s="18">
        <f>IFERROR(VLOOKUP(A3756,[1]Monitoramento_Base_somente_Said!$A:$J,10,FALSE),0)</f>
        <v>29360571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Sim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7895325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3586471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Sim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1355657</v>
      </c>
      <c r="E3758" s="18">
        <f>IFERROR(VLOOKUP(A3758,[1]Monitoramento_Base_somente_Said!$A:$J,8,FALSE),0)</f>
        <v>262226261</v>
      </c>
      <c r="F3758" s="18">
        <f>IFERROR(VLOOKUP(A3758,[1]Monitoramento_Base_somente_Said!$A:$J,9,FALSE),0)</f>
        <v>744562</v>
      </c>
      <c r="G3758" s="18">
        <f>IFERROR(VLOOKUP(A3758,[1]Monitoramento_Base_somente_Said!$A:$J,10,FALSE),0)</f>
        <v>111917542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Sim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40802790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19041302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Sim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1809810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844578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Sim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18644876</v>
      </c>
      <c r="F3761" s="18">
        <f>IFERROR(VLOOKUP(A3761,[1]Monitoramento_Base_somente_Said!$A:$J,9,FALSE),0)</f>
        <v>29893</v>
      </c>
      <c r="G3761" s="18">
        <f>IFERROR(VLOOKUP(A3761,[1]Monitoramento_Base_somente_Said!$A:$J,10,FALSE),0)</f>
        <v>8748671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Sim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22960</v>
      </c>
      <c r="E3763" s="18">
        <f>IFERROR(VLOOKUP(A3763,[1]Monitoramento_Base_somente_Said!$A:$J,8,FALSE),0)</f>
        <v>16871475</v>
      </c>
      <c r="F3763" s="18">
        <f>IFERROR(VLOOKUP(A3763,[1]Monitoramento_Base_somente_Said!$A:$J,9,FALSE),0)</f>
        <v>115799</v>
      </c>
      <c r="G3763" s="18">
        <f>IFERROR(VLOOKUP(A3763,[1]Monitoramento_Base_somente_Said!$A:$J,10,FALSE),0)</f>
        <v>7641696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Sim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45383</v>
      </c>
      <c r="E3764" s="18">
        <f>IFERROR(VLOOKUP(A3764,[1]Monitoramento_Base_somente_Said!$A:$J,8,FALSE),0)</f>
        <v>13911620</v>
      </c>
      <c r="F3764" s="18">
        <f>IFERROR(VLOOKUP(A3764,[1]Monitoramento_Base_somente_Said!$A:$J,9,FALSE),0)</f>
        <v>33235</v>
      </c>
      <c r="G3764" s="18">
        <f>IFERROR(VLOOKUP(A3764,[1]Monitoramento_Base_somente_Said!$A:$J,10,FALSE),0)</f>
        <v>6549488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Sim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99202</v>
      </c>
      <c r="E3765" s="18">
        <f>IFERROR(VLOOKUP(A3765,[1]Monitoramento_Base_somente_Said!$A:$J,8,FALSE),0)</f>
        <v>15524852</v>
      </c>
      <c r="F3765" s="18">
        <f>IFERROR(VLOOKUP(A3765,[1]Monitoramento_Base_somente_Said!$A:$J,9,FALSE),0)</f>
        <v>117631</v>
      </c>
      <c r="G3765" s="18">
        <f>IFERROR(VLOOKUP(A3765,[1]Monitoramento_Base_somente_Said!$A:$J,10,FALSE),0)</f>
        <v>8864044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Sim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38483</v>
      </c>
      <c r="E3766" s="18">
        <f>IFERROR(VLOOKUP(A3766,[1]Monitoramento_Base_somente_Said!$A:$J,8,FALSE),0)</f>
        <v>11458836</v>
      </c>
      <c r="F3766" s="18">
        <f>IFERROR(VLOOKUP(A3766,[1]Monitoramento_Base_somente_Said!$A:$J,9,FALSE),0)</f>
        <v>13580</v>
      </c>
      <c r="G3766" s="18">
        <f>IFERROR(VLOOKUP(A3766,[1]Monitoramento_Base_somente_Said!$A:$J,10,FALSE),0)</f>
        <v>5083354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Sim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12603</v>
      </c>
      <c r="E3767" s="18">
        <f>IFERROR(VLOOKUP(A3767,[1]Monitoramento_Base_somente_Said!$A:$J,8,FALSE),0)</f>
        <v>71360713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33600598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Sim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5716</v>
      </c>
      <c r="E3768" s="18">
        <f>IFERROR(VLOOKUP(A3768,[1]Monitoramento_Base_somente_Said!$A:$J,8,FALSE),0)</f>
        <v>19086539</v>
      </c>
      <c r="F3768" s="18">
        <f>IFERROR(VLOOKUP(A3768,[1]Monitoramento_Base_somente_Said!$A:$J,9,FALSE),0)</f>
        <v>10853</v>
      </c>
      <c r="G3768" s="18">
        <f>IFERROR(VLOOKUP(A3768,[1]Monitoramento_Base_somente_Said!$A:$J,10,FALSE),0)</f>
        <v>9523641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Sim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35705700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16662660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Sim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8171</v>
      </c>
      <c r="E3771" s="18">
        <f>IFERROR(VLOOKUP(A3771,[1]Monitoramento_Base_somente_Said!$A:$J,8,FALSE),0)</f>
        <v>19807811</v>
      </c>
      <c r="F3771" s="18">
        <f>IFERROR(VLOOKUP(A3771,[1]Monitoramento_Base_somente_Said!$A:$J,9,FALSE),0)</f>
        <v>7326</v>
      </c>
      <c r="G3771" s="18">
        <f>IFERROR(VLOOKUP(A3771,[1]Monitoramento_Base_somente_Said!$A:$J,10,FALSE),0)</f>
        <v>10320722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Sim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1548488</v>
      </c>
      <c r="E3772" s="18">
        <f>IFERROR(VLOOKUP(A3772,[1]Monitoramento_Base_somente_Said!$A:$J,8,FALSE),0)</f>
        <v>260784790</v>
      </c>
      <c r="F3772" s="18">
        <f>IFERROR(VLOOKUP(A3772,[1]Monitoramento_Base_somente_Said!$A:$J,9,FALSE),0)</f>
        <v>729762</v>
      </c>
      <c r="G3772" s="18">
        <f>IFERROR(VLOOKUP(A3772,[1]Monitoramento_Base_somente_Said!$A:$J,10,FALSE),0)</f>
        <v>121600667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Sim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47560432</v>
      </c>
      <c r="F3773" s="18">
        <f>IFERROR(VLOOKUP(A3773,[1]Monitoramento_Base_somente_Said!$A:$J,9,FALSE),0)</f>
        <v>272</v>
      </c>
      <c r="G3773" s="18">
        <f>IFERROR(VLOOKUP(A3773,[1]Monitoramento_Base_somente_Said!$A:$J,10,FALSE),0)</f>
        <v>24864165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Sim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37973</v>
      </c>
      <c r="E3774" s="18">
        <f>IFERROR(VLOOKUP(A3774,[1]Monitoramento_Base_somente_Said!$A:$J,8,FALSE),0)</f>
        <v>8501848</v>
      </c>
      <c r="F3774" s="18">
        <f>IFERROR(VLOOKUP(A3774,[1]Monitoramento_Base_somente_Said!$A:$J,9,FALSE),0)</f>
        <v>39827</v>
      </c>
      <c r="G3774" s="18">
        <f>IFERROR(VLOOKUP(A3774,[1]Monitoramento_Base_somente_Said!$A:$J,10,FALSE),0)</f>
        <v>3483076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Sim</v>
      </c>
      <c r="Y3774" s="18" t="str">
        <f t="shared" si="360"/>
        <v>Sim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33630</v>
      </c>
      <c r="E3775" s="18">
        <f>IFERROR(VLOOKUP(A3775,[1]Monitoramento_Base_somente_Said!$A:$J,8,FALSE),0)</f>
        <v>12798516</v>
      </c>
      <c r="F3775" s="18">
        <f>IFERROR(VLOOKUP(A3775,[1]Monitoramento_Base_somente_Said!$A:$J,9,FALSE),0)</f>
        <v>19285</v>
      </c>
      <c r="G3775" s="18">
        <f>IFERROR(VLOOKUP(A3775,[1]Monitoramento_Base_somente_Said!$A:$J,10,FALSE),0)</f>
        <v>6111259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Sim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3086700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1440460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Sim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17100070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7973770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Sim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1850458</v>
      </c>
      <c r="E3778" s="18">
        <f>IFERROR(VLOOKUP(A3778,[1]Monitoramento_Base_somente_Said!$A:$J,8,FALSE),0)</f>
        <v>49459618</v>
      </c>
      <c r="F3778" s="18">
        <f>IFERROR(VLOOKUP(A3778,[1]Monitoramento_Base_somente_Said!$A:$J,9,FALSE),0)</f>
        <v>139480</v>
      </c>
      <c r="G3778" s="18">
        <f>IFERROR(VLOOKUP(A3778,[1]Monitoramento_Base_somente_Said!$A:$J,10,FALSE),0)</f>
        <v>9679600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Sim</v>
      </c>
      <c r="Y3778" s="18" t="str">
        <f t="shared" si="360"/>
        <v>Sim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40521</v>
      </c>
      <c r="E3779" s="18">
        <f>IFERROR(VLOOKUP(A3779,[1]Monitoramento_Base_somente_Said!$A:$J,8,FALSE),0)</f>
        <v>3336579</v>
      </c>
      <c r="F3779" s="18">
        <f>IFERROR(VLOOKUP(A3779,[1]Monitoramento_Base_somente_Said!$A:$J,9,FALSE),0)</f>
        <v>10122</v>
      </c>
      <c r="G3779" s="18">
        <f>IFERROR(VLOOKUP(A3779,[1]Monitoramento_Base_somente_Said!$A:$J,10,FALSE),0)</f>
        <v>2299511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Sim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61135</v>
      </c>
      <c r="E3780" s="18">
        <f>IFERROR(VLOOKUP(A3780,[1]Monitoramento_Base_somente_Said!$A:$J,8,FALSE),0)</f>
        <v>52793914</v>
      </c>
      <c r="F3780" s="18">
        <f>IFERROR(VLOOKUP(A3780,[1]Monitoramento_Base_somente_Said!$A:$J,9,FALSE),0)</f>
        <v>58250</v>
      </c>
      <c r="G3780" s="18">
        <f>IFERROR(VLOOKUP(A3780,[1]Monitoramento_Base_somente_Said!$A:$J,10,FALSE),0)</f>
        <v>25839821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Sim</v>
      </c>
      <c r="Y3780" s="18" t="str">
        <f t="shared" si="360"/>
        <v>Sim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40898</v>
      </c>
      <c r="E3781" s="18">
        <f>IFERROR(VLOOKUP(A3781,[1]Monitoramento_Base_somente_Said!$A:$J,8,FALSE),0)</f>
        <v>34221334</v>
      </c>
      <c r="F3781" s="18">
        <f>IFERROR(VLOOKUP(A3781,[1]Monitoramento_Base_somente_Said!$A:$J,9,FALSE),0)</f>
        <v>20592</v>
      </c>
      <c r="G3781" s="18">
        <f>IFERROR(VLOOKUP(A3781,[1]Monitoramento_Base_somente_Said!$A:$J,10,FALSE),0)</f>
        <v>15910036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Sim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20063336</v>
      </c>
      <c r="F3782" s="18">
        <f>IFERROR(VLOOKUP(A3782,[1]Monitoramento_Base_somente_Said!$A:$J,9,FALSE),0)</f>
        <v>24460</v>
      </c>
      <c r="G3782" s="18">
        <f>IFERROR(VLOOKUP(A3782,[1]Monitoramento_Base_somente_Said!$A:$J,10,FALSE),0)</f>
        <v>8769916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Sim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125544</v>
      </c>
      <c r="E3783" s="18">
        <f>IFERROR(VLOOKUP(A3783,[1]Monitoramento_Base_somente_Said!$A:$J,8,FALSE),0)</f>
        <v>32060767</v>
      </c>
      <c r="F3783" s="18">
        <f>IFERROR(VLOOKUP(A3783,[1]Monitoramento_Base_somente_Said!$A:$J,9,FALSE),0)</f>
        <v>56657</v>
      </c>
      <c r="G3783" s="18">
        <f>IFERROR(VLOOKUP(A3783,[1]Monitoramento_Base_somente_Said!$A:$J,10,FALSE),0)</f>
        <v>17184627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Sim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38960</v>
      </c>
      <c r="E3784" s="18">
        <f>IFERROR(VLOOKUP(A3784,[1]Monitoramento_Base_somente_Said!$A:$J,8,FALSE),0)</f>
        <v>7714506</v>
      </c>
      <c r="F3784" s="18">
        <f>IFERROR(VLOOKUP(A3784,[1]Monitoramento_Base_somente_Said!$A:$J,9,FALSE),0)</f>
        <v>28021</v>
      </c>
      <c r="G3784" s="18">
        <f>IFERROR(VLOOKUP(A3784,[1]Monitoramento_Base_somente_Said!$A:$J,10,FALSE),0)</f>
        <v>3141589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Sim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163289</v>
      </c>
      <c r="E3785" s="18">
        <f>IFERROR(VLOOKUP(A3785,[1]Monitoramento_Base_somente_Said!$A:$J,8,FALSE),0)</f>
        <v>12111624</v>
      </c>
      <c r="F3785" s="18">
        <f>IFERROR(VLOOKUP(A3785,[1]Monitoramento_Base_somente_Said!$A:$J,9,FALSE),0)</f>
        <v>130119</v>
      </c>
      <c r="G3785" s="18">
        <f>IFERROR(VLOOKUP(A3785,[1]Monitoramento_Base_somente_Said!$A:$J,10,FALSE),0)</f>
        <v>6389155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Sim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13345980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6228124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Sim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14202195</v>
      </c>
      <c r="F3787" s="18">
        <f>IFERROR(VLOOKUP(A3787,[1]Monitoramento_Base_somente_Said!$A:$J,9,FALSE),0)</f>
        <v>24193</v>
      </c>
      <c r="G3787" s="18">
        <f>IFERROR(VLOOKUP(A3787,[1]Monitoramento_Base_somente_Said!$A:$J,10,FALSE),0)</f>
        <v>7268336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Sim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9085890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4240082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Sim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59075</v>
      </c>
      <c r="E3789" s="18">
        <f>IFERROR(VLOOKUP(A3789,[1]Monitoramento_Base_somente_Said!$A:$J,8,FALSE),0)</f>
        <v>13327175</v>
      </c>
      <c r="F3789" s="18">
        <f>IFERROR(VLOOKUP(A3789,[1]Monitoramento_Base_somente_Said!$A:$J,9,FALSE),0)</f>
        <v>25446</v>
      </c>
      <c r="G3789" s="18">
        <f>IFERROR(VLOOKUP(A3789,[1]Monitoramento_Base_somente_Said!$A:$J,10,FALSE),0)</f>
        <v>5444182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Sim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13737941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6397070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Sim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897691</v>
      </c>
      <c r="E3791" s="18">
        <f>IFERROR(VLOOKUP(A3791,[1]Monitoramento_Base_somente_Said!$A:$J,8,FALSE),0)</f>
        <v>111231083</v>
      </c>
      <c r="F3791" s="18">
        <f>IFERROR(VLOOKUP(A3791,[1]Monitoramento_Base_somente_Said!$A:$J,9,FALSE),0)</f>
        <v>466329</v>
      </c>
      <c r="G3791" s="18">
        <f>IFERROR(VLOOKUP(A3791,[1]Monitoramento_Base_somente_Said!$A:$J,10,FALSE),0)</f>
        <v>47576710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Sim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3790</v>
      </c>
      <c r="E3792" s="18">
        <f>IFERROR(VLOOKUP(A3792,[1]Monitoramento_Base_somente_Said!$A:$J,8,FALSE),0)</f>
        <v>22429920</v>
      </c>
      <c r="F3792" s="18">
        <f>IFERROR(VLOOKUP(A3792,[1]Monitoramento_Base_somente_Said!$A:$J,9,FALSE),0)</f>
        <v>156</v>
      </c>
      <c r="G3792" s="18">
        <f>IFERROR(VLOOKUP(A3792,[1]Monitoramento_Base_somente_Said!$A:$J,10,FALSE),0)</f>
        <v>14483776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Sim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55110978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26188622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Sim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5078</v>
      </c>
      <c r="E3794" s="18">
        <f>IFERROR(VLOOKUP(A3794,[1]Monitoramento_Base_somente_Said!$A:$J,8,FALSE),0)</f>
        <v>20730630</v>
      </c>
      <c r="F3794" s="18">
        <f>IFERROR(VLOOKUP(A3794,[1]Monitoramento_Base_somente_Said!$A:$J,9,FALSE),0)</f>
        <v>6565</v>
      </c>
      <c r="G3794" s="18">
        <f>IFERROR(VLOOKUP(A3794,[1]Monitoramento_Base_somente_Said!$A:$J,10,FALSE),0)</f>
        <v>9376268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Sim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29872</v>
      </c>
      <c r="E3795" s="18">
        <f>IFERROR(VLOOKUP(A3795,[1]Monitoramento_Base_somente_Said!$A:$J,8,FALSE),0)</f>
        <v>34446253</v>
      </c>
      <c r="F3795" s="18">
        <f>IFERROR(VLOOKUP(A3795,[1]Monitoramento_Base_somente_Said!$A:$J,9,FALSE),0)</f>
        <v>25649</v>
      </c>
      <c r="G3795" s="18">
        <f>IFERROR(VLOOKUP(A3795,[1]Monitoramento_Base_somente_Said!$A:$J,10,FALSE),0)</f>
        <v>15019791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Sim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12563796</v>
      </c>
      <c r="F3796" s="18">
        <f>IFERROR(VLOOKUP(A3796,[1]Monitoramento_Base_somente_Said!$A:$J,9,FALSE),0)</f>
        <v>834</v>
      </c>
      <c r="G3796" s="18">
        <f>IFERROR(VLOOKUP(A3796,[1]Monitoramento_Base_somente_Said!$A:$J,10,FALSE),0)</f>
        <v>5618687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Sim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5176</v>
      </c>
      <c r="E3797" s="18">
        <f>IFERROR(VLOOKUP(A3797,[1]Monitoramento_Base_somente_Said!$A:$J,8,FALSE),0)</f>
        <v>8013867</v>
      </c>
      <c r="F3797" s="18">
        <f>IFERROR(VLOOKUP(A3797,[1]Monitoramento_Base_somente_Said!$A:$J,9,FALSE),0)</f>
        <v>1311</v>
      </c>
      <c r="G3797" s="18">
        <f>IFERROR(VLOOKUP(A3797,[1]Monitoramento_Base_somente_Said!$A:$J,10,FALSE),0)</f>
        <v>3891120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Sim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93301</v>
      </c>
      <c r="E3798" s="18">
        <f>IFERROR(VLOOKUP(A3798,[1]Monitoramento_Base_somente_Said!$A:$J,8,FALSE),0)</f>
        <v>79043626</v>
      </c>
      <c r="F3798" s="18">
        <f>IFERROR(VLOOKUP(A3798,[1]Monitoramento_Base_somente_Said!$A:$J,9,FALSE),0)</f>
        <v>8528</v>
      </c>
      <c r="G3798" s="18">
        <f>IFERROR(VLOOKUP(A3798,[1]Monitoramento_Base_somente_Said!$A:$J,10,FALSE),0)</f>
        <v>39061056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Sim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21870532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12535907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Sim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1889</v>
      </c>
      <c r="E3800" s="18">
        <f>IFERROR(VLOOKUP(A3800,[1]Monitoramento_Base_somente_Said!$A:$J,8,FALSE),0)</f>
        <v>28573085</v>
      </c>
      <c r="F3800" s="18">
        <f>IFERROR(VLOOKUP(A3800,[1]Monitoramento_Base_somente_Said!$A:$J,9,FALSE),0)</f>
        <v>24622</v>
      </c>
      <c r="G3800" s="18">
        <f>IFERROR(VLOOKUP(A3800,[1]Monitoramento_Base_somente_Said!$A:$J,10,FALSE),0)</f>
        <v>15834941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Sim</v>
      </c>
      <c r="Y3800" s="18" t="str">
        <f t="shared" si="360"/>
        <v>Sim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1443</v>
      </c>
      <c r="Q3801" s="18">
        <f>IFERROR(VLOOKUP(A3801,[3]Sheet1!$A:$G,7,FALSE),0)</f>
        <v>2320849</v>
      </c>
      <c r="R3801" s="18">
        <f>IFERROR(VLOOKUP(A3801,[3]Sheet1!$A:$H,8,FALSE),0)</f>
        <v>1000</v>
      </c>
      <c r="S3801" s="18">
        <f>IFERROR(VLOOKUP(A3801,[3]Sheet1!$A:$I,9,FALSE),0)</f>
        <v>1570854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Sim</v>
      </c>
      <c r="Y3801" s="18" t="str">
        <f t="shared" si="360"/>
        <v>Sim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3975</v>
      </c>
      <c r="Q3803" s="18">
        <f>IFERROR(VLOOKUP(A3803,[3]Sheet1!$A:$G,7,FALSE),0)</f>
        <v>219943</v>
      </c>
      <c r="R3803" s="18">
        <f>IFERROR(VLOOKUP(A3803,[3]Sheet1!$A:$H,8,FALSE),0)</f>
        <v>77</v>
      </c>
      <c r="S3803" s="18">
        <f>IFERROR(VLOOKUP(A3803,[3]Sheet1!$A:$I,9,FALSE),0)</f>
        <v>39660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Sim</v>
      </c>
      <c r="Y3803" s="18" t="str">
        <f t="shared" si="360"/>
        <v>Sim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8088390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3774582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1524888</v>
      </c>
      <c r="R3804" s="18">
        <f>IFERROR(VLOOKUP(A3804,[3]Sheet1!$A:$H,8,FALSE),0)</f>
        <v>0</v>
      </c>
      <c r="S3804" s="18">
        <f>IFERROR(VLOOKUP(A3804,[3]Sheet1!$A:$I,9,FALSE),0)</f>
        <v>950600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Sim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1089403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386670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180446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200</v>
      </c>
      <c r="Q3806" s="18">
        <f>IFERROR(VLOOKUP(A3806,[3]Sheet1!$A:$G,7,FALSE),0)</f>
        <v>609453</v>
      </c>
      <c r="R3806" s="18">
        <f>IFERROR(VLOOKUP(A3806,[3]Sheet1!$A:$H,8,FALSE),0)</f>
        <v>1083</v>
      </c>
      <c r="S3806" s="18">
        <f>IFERROR(VLOOKUP(A3806,[3]Sheet1!$A:$I,9,FALSE),0)</f>
        <v>467584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Sim</v>
      </c>
      <c r="Y3806" s="18" t="str">
        <f t="shared" si="360"/>
        <v>Sim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480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224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14258</v>
      </c>
      <c r="Q3807" s="18">
        <f>IFERROR(VLOOKUP(A3807,[3]Sheet1!$A:$G,7,FALSE),0)</f>
        <v>2311921</v>
      </c>
      <c r="R3807" s="18">
        <f>IFERROR(VLOOKUP(A3807,[3]Sheet1!$A:$H,8,FALSE),0)</f>
        <v>16687</v>
      </c>
      <c r="S3807" s="18">
        <f>IFERROR(VLOOKUP(A3807,[3]Sheet1!$A:$I,9,FALSE),0)</f>
        <v>1285719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Sim</v>
      </c>
      <c r="Y3807" s="18" t="str">
        <f t="shared" si="360"/>
        <v>Sim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15623070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7290766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543</v>
      </c>
      <c r="Q3808" s="18">
        <f>IFERROR(VLOOKUP(A3808,[3]Sheet1!$A:$G,7,FALSE),0)</f>
        <v>2424379</v>
      </c>
      <c r="R3808" s="18">
        <f>IFERROR(VLOOKUP(A3808,[3]Sheet1!$A:$H,8,FALSE),0)</f>
        <v>196</v>
      </c>
      <c r="S3808" s="18">
        <f>IFERROR(VLOOKUP(A3808,[3]Sheet1!$A:$I,9,FALSE),0)</f>
        <v>961466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Sim</v>
      </c>
      <c r="Y3808" s="18" t="str">
        <f t="shared" si="360"/>
        <v>Sim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3390</v>
      </c>
      <c r="E3809" s="18">
        <f>IFERROR(VLOOKUP(A3809,[1]Monitoramento_Base_somente_Said!$A:$J,8,FALSE),0)</f>
        <v>6936741</v>
      </c>
      <c r="F3809" s="18">
        <f>IFERROR(VLOOKUP(A3809,[1]Monitoramento_Base_somente_Said!$A:$J,9,FALSE),0)</f>
        <v>3414</v>
      </c>
      <c r="G3809" s="18">
        <f>IFERROR(VLOOKUP(A3809,[1]Monitoramento_Base_somente_Said!$A:$J,10,FALSE),0)</f>
        <v>3929562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Sim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81934412</v>
      </c>
      <c r="F3811" s="18">
        <f>IFERROR(VLOOKUP(A3811,[1]Monitoramento_Base_somente_Said!$A:$J,9,FALSE),0)</f>
        <v>1820</v>
      </c>
      <c r="G3811" s="18">
        <f>IFERROR(VLOOKUP(A3811,[1]Monitoramento_Base_somente_Said!$A:$J,10,FALSE),0)</f>
        <v>38165092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Sim</v>
      </c>
      <c r="Y3811" s="18" t="str">
        <f t="shared" si="360"/>
        <v>Sim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466</v>
      </c>
      <c r="Q3812" s="18">
        <f>IFERROR(VLOOKUP(A3812,[3]Sheet1!$A:$G,7,FALSE),0)</f>
        <v>1749637</v>
      </c>
      <c r="R3812" s="18">
        <f>IFERROR(VLOOKUP(A3812,[3]Sheet1!$A:$H,8,FALSE),0)</f>
        <v>5531</v>
      </c>
      <c r="S3812" s="18">
        <f>IFERROR(VLOOKUP(A3812,[3]Sheet1!$A:$I,9,FALSE),0)</f>
        <v>501526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Sim</v>
      </c>
      <c r="Y3812" s="18" t="str">
        <f t="shared" si="360"/>
        <v>Sim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44067300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20564740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Sim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6913</v>
      </c>
      <c r="E3815" s="18">
        <f>IFERROR(VLOOKUP(A3815,[1]Monitoramento_Base_somente_Said!$A:$J,8,FALSE),0)</f>
        <v>24557551</v>
      </c>
      <c r="F3815" s="18">
        <f>IFERROR(VLOOKUP(A3815,[1]Monitoramento_Base_somente_Said!$A:$J,9,FALSE),0)</f>
        <v>3393</v>
      </c>
      <c r="G3815" s="18">
        <f>IFERROR(VLOOKUP(A3815,[1]Monitoramento_Base_somente_Said!$A:$J,10,FALSE),0)</f>
        <v>11619685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Sim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21559</v>
      </c>
      <c r="E3817" s="18">
        <f>IFERROR(VLOOKUP(A3817,[1]Monitoramento_Base_somente_Said!$A:$J,8,FALSE),0)</f>
        <v>7114491</v>
      </c>
      <c r="F3817" s="18">
        <f>IFERROR(VLOOKUP(A3817,[1]Monitoramento_Base_somente_Said!$A:$J,9,FALSE),0)</f>
        <v>5164</v>
      </c>
      <c r="G3817" s="18">
        <f>IFERROR(VLOOKUP(A3817,[1]Monitoramento_Base_somente_Said!$A:$J,10,FALSE),0)</f>
        <v>2970728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Sim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108761</v>
      </c>
      <c r="Q3818" s="18">
        <f>IFERROR(VLOOKUP(A3818,[3]Sheet1!$A:$G,7,FALSE),0)</f>
        <v>15180201</v>
      </c>
      <c r="R3818" s="18">
        <f>IFERROR(VLOOKUP(A3818,[3]Sheet1!$A:$H,8,FALSE),0)</f>
        <v>106693</v>
      </c>
      <c r="S3818" s="18">
        <f>IFERROR(VLOOKUP(A3818,[3]Sheet1!$A:$I,9,FALSE),0)</f>
        <v>22014496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Sim</v>
      </c>
      <c r="Y3818" s="18" t="str">
        <f t="shared" si="360"/>
        <v>Sim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10811730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5045474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Sim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1635196</v>
      </c>
      <c r="E3821" s="18">
        <f>IFERROR(VLOOKUP(A3821,[1]Monitoramento_Base_somente_Said!$A:$J,8,FALSE),0)</f>
        <v>501817403</v>
      </c>
      <c r="F3821" s="18">
        <f>IFERROR(VLOOKUP(A3821,[1]Monitoramento_Base_somente_Said!$A:$J,9,FALSE),0)</f>
        <v>397899</v>
      </c>
      <c r="G3821" s="18">
        <f>IFERROR(VLOOKUP(A3821,[1]Monitoramento_Base_somente_Said!$A:$J,10,FALSE),0)</f>
        <v>233423158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Sim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3626948</v>
      </c>
      <c r="E3822" s="18">
        <f>IFERROR(VLOOKUP(A3822,[1]Monitoramento_Base_somente_Said!$A:$J,8,FALSE),0)</f>
        <v>480310059</v>
      </c>
      <c r="F3822" s="18">
        <f>IFERROR(VLOOKUP(A3822,[1]Monitoramento_Base_somente_Said!$A:$J,9,FALSE),0)</f>
        <v>1241373</v>
      </c>
      <c r="G3822" s="18">
        <f>IFERROR(VLOOKUP(A3822,[1]Monitoramento_Base_somente_Said!$A:$J,10,FALSE),0)</f>
        <v>235041002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Sim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1739</v>
      </c>
      <c r="Q3823" s="18">
        <f>IFERROR(VLOOKUP(A3823,[3]Sheet1!$A:$G,7,FALSE),0)</f>
        <v>0</v>
      </c>
      <c r="R3823" s="18">
        <f>IFERROR(VLOOKUP(A3823,[3]Sheet1!$A:$H,8,FALSE),0)</f>
        <v>1160</v>
      </c>
      <c r="S3823" s="18">
        <f>IFERROR(VLOOKUP(A3823,[3]Sheet1!$A:$I,9,FALSE),0)</f>
        <v>307924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Sim</v>
      </c>
      <c r="Y3823" s="18" t="str">
        <f t="shared" si="360"/>
        <v>Sim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1299601</v>
      </c>
      <c r="E3825" s="18">
        <f>IFERROR(VLOOKUP(A3825,[1]Monitoramento_Base_somente_Said!$A:$J,8,FALSE),0)</f>
        <v>224691255</v>
      </c>
      <c r="F3825" s="18">
        <f>IFERROR(VLOOKUP(A3825,[1]Monitoramento_Base_somente_Said!$A:$J,9,FALSE),0)</f>
        <v>473128</v>
      </c>
      <c r="G3825" s="18">
        <f>IFERROR(VLOOKUP(A3825,[1]Monitoramento_Base_somente_Said!$A:$J,10,FALSE),0)</f>
        <v>99841552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Sim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771</v>
      </c>
      <c r="Q3826" s="18">
        <f>IFERROR(VLOOKUP(A3826,[3]Sheet1!$A:$G,7,FALSE),0)</f>
        <v>18170</v>
      </c>
      <c r="R3826" s="18">
        <f>IFERROR(VLOOKUP(A3826,[3]Sheet1!$A:$H,8,FALSE),0)</f>
        <v>7718</v>
      </c>
      <c r="S3826" s="18">
        <f>IFERROR(VLOOKUP(A3826,[3]Sheet1!$A:$I,9,FALSE),0)</f>
        <v>11060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Sim</v>
      </c>
      <c r="Y3826" s="18" t="str">
        <f t="shared" si="360"/>
        <v>Sim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4500332</v>
      </c>
      <c r="R3828" s="18">
        <f>IFERROR(VLOOKUP(A3828,[3]Sheet1!$A:$H,8,FALSE),0)</f>
        <v>0</v>
      </c>
      <c r="S3828" s="18">
        <f>IFERROR(VLOOKUP(A3828,[3]Sheet1!$A:$I,9,FALSE),0)</f>
        <v>1959892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Sim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8625</v>
      </c>
      <c r="E3829" s="18">
        <f>IFERROR(VLOOKUP(A3829,[1]Monitoramento_Base_somente_Said!$A:$J,8,FALSE),0)</f>
        <v>11958284</v>
      </c>
      <c r="F3829" s="18">
        <f>IFERROR(VLOOKUP(A3829,[1]Monitoramento_Base_somente_Said!$A:$J,9,FALSE),0)</f>
        <v>2327</v>
      </c>
      <c r="G3829" s="18">
        <f>IFERROR(VLOOKUP(A3829,[1]Monitoramento_Base_somente_Said!$A:$J,10,FALSE),0)</f>
        <v>5757282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Sim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38971020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18186476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400512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Sim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735000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343000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Sim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18250</v>
      </c>
      <c r="Q3832" s="18">
        <f>IFERROR(VLOOKUP(A3832,[3]Sheet1!$A:$G,7,FALSE),0)</f>
        <v>25274413</v>
      </c>
      <c r="R3832" s="18">
        <f>IFERROR(VLOOKUP(A3832,[3]Sheet1!$A:$H,8,FALSE),0)</f>
        <v>8468</v>
      </c>
      <c r="S3832" s="18">
        <f>IFERROR(VLOOKUP(A3832,[3]Sheet1!$A:$I,9,FALSE),0)</f>
        <v>16518630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Sim</v>
      </c>
      <c r="Y3832" s="18" t="str">
        <f t="shared" si="360"/>
        <v>Sim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678841</v>
      </c>
      <c r="Q3833" s="18">
        <f>IFERROR(VLOOKUP(A3833,[3]Sheet1!$A:$G,7,FALSE),0)</f>
        <v>98759675</v>
      </c>
      <c r="R3833" s="18">
        <f>IFERROR(VLOOKUP(A3833,[3]Sheet1!$A:$H,8,FALSE),0)</f>
        <v>443304</v>
      </c>
      <c r="S3833" s="18">
        <f>IFERROR(VLOOKUP(A3833,[3]Sheet1!$A:$I,9,FALSE),0)</f>
        <v>63583607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Sim</v>
      </c>
      <c r="Y3833" s="18" t="str">
        <f t="shared" ref="Y3833:Y3862" si="366">IF(G3833+M3833+S3833&gt;0,"Sim","Não")</f>
        <v>Sim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561989</v>
      </c>
      <c r="E3836" s="18">
        <f>IFERROR(VLOOKUP(A3836,[1]Monitoramento_Base_somente_Said!$A:$J,8,FALSE),0)</f>
        <v>82354974</v>
      </c>
      <c r="F3836" s="18">
        <f>IFERROR(VLOOKUP(A3836,[1]Monitoramento_Base_somente_Said!$A:$J,9,FALSE),0)</f>
        <v>272876</v>
      </c>
      <c r="G3836" s="18">
        <f>IFERROR(VLOOKUP(A3836,[1]Monitoramento_Base_somente_Said!$A:$J,10,FALSE),0)</f>
        <v>38326713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Sim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20502690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9567922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45198</v>
      </c>
      <c r="Q3837" s="18">
        <f>IFERROR(VLOOKUP(A3837,[3]Sheet1!$A:$G,7,FALSE),0)</f>
        <v>3413008</v>
      </c>
      <c r="R3837" s="18">
        <f>IFERROR(VLOOKUP(A3837,[3]Sheet1!$A:$H,8,FALSE),0)</f>
        <v>15751</v>
      </c>
      <c r="S3837" s="18">
        <f>IFERROR(VLOOKUP(A3837,[3]Sheet1!$A:$I,9,FALSE),0)</f>
        <v>280725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Sim</v>
      </c>
      <c r="Y3837" s="18" t="str">
        <f t="shared" si="366"/>
        <v>Sim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5099430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2379734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Sim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1117723</v>
      </c>
      <c r="Q3839" s="18">
        <f>IFERROR(VLOOKUP(A3839,[3]Sheet1!$A:$G,7,FALSE),0)</f>
        <v>94352599</v>
      </c>
      <c r="R3839" s="18">
        <f>IFERROR(VLOOKUP(A3839,[3]Sheet1!$A:$H,8,FALSE),0)</f>
        <v>273268</v>
      </c>
      <c r="S3839" s="18">
        <f>IFERROR(VLOOKUP(A3839,[3]Sheet1!$A:$I,9,FALSE),0)</f>
        <v>30365019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Sim</v>
      </c>
      <c r="Y3839" s="18" t="str">
        <f t="shared" si="366"/>
        <v>Sim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32</v>
      </c>
      <c r="E3841" s="18">
        <f>IFERROR(VLOOKUP(A3841,[1]Monitoramento_Base_somente_Said!$A:$J,8,FALSE),0)</f>
        <v>8413346</v>
      </c>
      <c r="F3841" s="18">
        <f>IFERROR(VLOOKUP(A3841,[1]Monitoramento_Base_somente_Said!$A:$J,9,FALSE),0)</f>
        <v>183</v>
      </c>
      <c r="G3841" s="18">
        <f>IFERROR(VLOOKUP(A3841,[1]Monitoramento_Base_somente_Said!$A:$J,10,FALSE),0)</f>
        <v>3755135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Sim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876000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408800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Sim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18786</v>
      </c>
      <c r="E3850" s="18">
        <f>IFERROR(VLOOKUP(A3850,[1]Monitoramento_Base_somente_Said!$A:$J,8,FALSE),0)</f>
        <v>18248305</v>
      </c>
      <c r="F3850" s="18">
        <f>IFERROR(VLOOKUP(A3850,[1]Monitoramento_Base_somente_Said!$A:$J,9,FALSE),0)</f>
        <v>8721</v>
      </c>
      <c r="G3850" s="18">
        <f>IFERROR(VLOOKUP(A3850,[1]Monitoramento_Base_somente_Said!$A:$J,10,FALSE),0)</f>
        <v>8891627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Sim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6130122</v>
      </c>
      <c r="R3851" s="18">
        <f>IFERROR(VLOOKUP(A3851,[3]Sheet1!$A:$H,8,FALSE),0)</f>
        <v>0</v>
      </c>
      <c r="S3851" s="18">
        <f>IFERROR(VLOOKUP(A3851,[3]Sheet1!$A:$I,9,FALSE),0)</f>
        <v>12192593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Sim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7499</v>
      </c>
      <c r="Q3852" s="18">
        <f>IFERROR(VLOOKUP(A3852,[3]Sheet1!$A:$G,7,FALSE),0)</f>
        <v>184659</v>
      </c>
      <c r="R3852" s="18">
        <f>IFERROR(VLOOKUP(A3852,[3]Sheet1!$A:$H,8,FALSE),0)</f>
        <v>5900</v>
      </c>
      <c r="S3852" s="18">
        <f>IFERROR(VLOOKUP(A3852,[3]Sheet1!$A:$I,9,FALSE),0)</f>
        <v>42581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Sim</v>
      </c>
      <c r="Y3852" s="18" t="str">
        <f t="shared" si="366"/>
        <v>Sim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91147050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42535290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80129</v>
      </c>
      <c r="Q3853" s="18">
        <f>IFERROR(VLOOKUP(A3853,[3]Sheet1!$A:$G,7,FALSE),0)</f>
        <v>76495654</v>
      </c>
      <c r="R3853" s="18">
        <f>IFERROR(VLOOKUP(A3853,[3]Sheet1!$A:$H,8,FALSE),0)</f>
        <v>55734</v>
      </c>
      <c r="S3853" s="18">
        <f>IFERROR(VLOOKUP(A3853,[3]Sheet1!$A:$I,9,FALSE),0)</f>
        <v>39883209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Sim</v>
      </c>
      <c r="Y3853" s="18" t="str">
        <f t="shared" si="366"/>
        <v>Sim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3340809</v>
      </c>
      <c r="R3854" s="18">
        <f>IFERROR(VLOOKUP(A3854,[3]Sheet1!$A:$H,8,FALSE),0)</f>
        <v>0</v>
      </c>
      <c r="S3854" s="18">
        <f>IFERROR(VLOOKUP(A3854,[3]Sheet1!$A:$I,9,FALSE),0)</f>
        <v>1548974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Sim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73627110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34359318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Sim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39510</v>
      </c>
      <c r="Q3856" s="18">
        <f>IFERROR(VLOOKUP(A3856,[3]Sheet1!$A:$G,7,FALSE),0)</f>
        <v>3577282</v>
      </c>
      <c r="R3856" s="18">
        <f>IFERROR(VLOOKUP(A3856,[3]Sheet1!$A:$H,8,FALSE),0)</f>
        <v>48021</v>
      </c>
      <c r="S3856" s="18">
        <f>IFERROR(VLOOKUP(A3856,[3]Sheet1!$A:$I,9,FALSE),0)</f>
        <v>2538214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Sim</v>
      </c>
      <c r="Y3856" s="18" t="str">
        <f t="shared" si="366"/>
        <v>Sim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713433</v>
      </c>
      <c r="E3857" s="18">
        <f>IFERROR(VLOOKUP(A3857,[1]Monitoramento_Base_somente_Said!$A:$J,8,FALSE),0)</f>
        <v>85919620</v>
      </c>
      <c r="F3857" s="18">
        <f>IFERROR(VLOOKUP(A3857,[1]Monitoramento_Base_somente_Said!$A:$J,9,FALSE),0)</f>
        <v>354238</v>
      </c>
      <c r="G3857" s="18">
        <f>IFERROR(VLOOKUP(A3857,[1]Monitoramento_Base_somente_Said!$A:$J,10,FALSE),0)</f>
        <v>36647564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Sim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34394</v>
      </c>
      <c r="Q3859" s="18">
        <f>IFERROR(VLOOKUP(A3859,[3]Sheet1!$A:$G,7,FALSE),0)</f>
        <v>2234779</v>
      </c>
      <c r="R3859" s="18">
        <f>IFERROR(VLOOKUP(A3859,[3]Sheet1!$A:$H,8,FALSE),0)</f>
        <v>30240</v>
      </c>
      <c r="S3859" s="18">
        <f>IFERROR(VLOOKUP(A3859,[3]Sheet1!$A:$I,9,FALSE),0)</f>
        <v>1091590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Sim</v>
      </c>
      <c r="Y3859" s="18" t="str">
        <f t="shared" si="366"/>
        <v>Sim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46601</v>
      </c>
      <c r="E3860" s="18">
        <f>IFERROR(VLOOKUP(A3860,[1]Monitoramento_Base_somente_Said!$A:$J,8,FALSE),0)</f>
        <v>5591229</v>
      </c>
      <c r="F3860" s="18">
        <f>IFERROR(VLOOKUP(A3860,[1]Monitoramento_Base_somente_Said!$A:$J,9,FALSE),0)</f>
        <v>11977</v>
      </c>
      <c r="G3860" s="18">
        <f>IFERROR(VLOOKUP(A3860,[1]Monitoramento_Base_somente_Said!$A:$J,10,FALSE),0)</f>
        <v>3471704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Sim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324382</v>
      </c>
      <c r="E3861" s="18">
        <f>IFERROR(VLOOKUP(A3861,[1]Monitoramento_Base_somente_Said!$A:$J,8,FALSE),0)</f>
        <v>71785118</v>
      </c>
      <c r="F3861" s="18">
        <f>IFERROR(VLOOKUP(A3861,[1]Monitoramento_Base_somente_Said!$A:$J,9,FALSE),0)</f>
        <v>228621</v>
      </c>
      <c r="G3861" s="18">
        <f>IFERROR(VLOOKUP(A3861,[1]Monitoramento_Base_somente_Said!$A:$J,10,FALSE),0)</f>
        <v>32284092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Sim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72403050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33788090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46184372</v>
      </c>
      <c r="S3863" s="18">
        <f>IFERROR(VLOOKUP(A3863,[3]Sheet1!$A:$I,9,FALSE),0)</f>
        <v>63998251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Sim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477569</v>
      </c>
      <c r="Q3864" s="18">
        <f>IFERROR(VLOOKUP(A3864,[3]Sheet1!$A:$G,7,FALSE),0)</f>
        <v>53862100</v>
      </c>
      <c r="R3864" s="18">
        <f>IFERROR(VLOOKUP(A3864,[3]Sheet1!$A:$H,8,FALSE),0)</f>
        <v>316998</v>
      </c>
      <c r="S3864" s="18">
        <f>IFERROR(VLOOKUP(A3864,[3]Sheet1!$A:$I,9,FALSE),0)</f>
        <v>24007472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Sim</v>
      </c>
      <c r="Y3864" s="18" t="str">
        <f t="shared" si="372"/>
        <v>Sim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5230958</v>
      </c>
      <c r="E3865" s="18">
        <f>IFERROR(VLOOKUP(A3865,[1]Monitoramento_Base_somente_Said!$A:$J,8,FALSE),0)</f>
        <v>810316702</v>
      </c>
      <c r="F3865" s="18">
        <f>IFERROR(VLOOKUP(A3865,[1]Monitoramento_Base_somente_Said!$A:$J,9,FALSE),0)</f>
        <v>2869290</v>
      </c>
      <c r="G3865" s="18">
        <f>IFERROR(VLOOKUP(A3865,[1]Monitoramento_Base_somente_Said!$A:$J,10,FALSE),0)</f>
        <v>473476287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Sim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153421</v>
      </c>
      <c r="Q3866" s="18">
        <f>IFERROR(VLOOKUP(A3866,[3]Sheet1!$A:$G,7,FALSE),0)</f>
        <v>23076112</v>
      </c>
      <c r="R3866" s="18">
        <f>IFERROR(VLOOKUP(A3866,[3]Sheet1!$A:$H,8,FALSE),0)</f>
        <v>88243</v>
      </c>
      <c r="S3866" s="18">
        <f>IFERROR(VLOOKUP(A3866,[3]Sheet1!$A:$I,9,FALSE),0)</f>
        <v>10804147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Sim</v>
      </c>
      <c r="Y3866" s="18" t="str">
        <f t="shared" si="372"/>
        <v>Sim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1287</v>
      </c>
      <c r="R3867" s="18">
        <f>IFERROR(VLOOKUP(A3867,[3]Sheet1!$A:$H,8,FALSE),0)</f>
        <v>0</v>
      </c>
      <c r="S3867" s="18">
        <f>IFERROR(VLOOKUP(A3867,[3]Sheet1!$A:$I,9,FALSE),0)</f>
        <v>3969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Sim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1883</v>
      </c>
      <c r="Q3868" s="18">
        <f>IFERROR(VLOOKUP(A3868,[3]Sheet1!$A:$G,7,FALSE),0)</f>
        <v>1583913</v>
      </c>
      <c r="R3868" s="18">
        <f>IFERROR(VLOOKUP(A3868,[3]Sheet1!$A:$H,8,FALSE),0)</f>
        <v>0</v>
      </c>
      <c r="S3868" s="18">
        <f>IFERROR(VLOOKUP(A3868,[3]Sheet1!$A:$I,9,FALSE),0)</f>
        <v>424151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Sim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79643820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37167116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8772803</v>
      </c>
      <c r="R3869" s="18">
        <f>IFERROR(VLOOKUP(A3869,[3]Sheet1!$A:$H,8,FALSE),0)</f>
        <v>0</v>
      </c>
      <c r="S3869" s="18">
        <f>IFERROR(VLOOKUP(A3869,[3]Sheet1!$A:$I,9,FALSE),0)</f>
        <v>2861465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Sim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12673860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5914468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4962</v>
      </c>
      <c r="Q3870" s="18">
        <f>IFERROR(VLOOKUP(A3870,[3]Sheet1!$A:$G,7,FALSE),0)</f>
        <v>2417794</v>
      </c>
      <c r="R3870" s="18">
        <f>IFERROR(VLOOKUP(A3870,[3]Sheet1!$A:$H,8,FALSE),0)</f>
        <v>21013</v>
      </c>
      <c r="S3870" s="18">
        <f>IFERROR(VLOOKUP(A3870,[3]Sheet1!$A:$I,9,FALSE),0)</f>
        <v>4397399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Sim</v>
      </c>
      <c r="Y3870" s="18" t="str">
        <f t="shared" si="372"/>
        <v>Sim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57646</v>
      </c>
      <c r="Q3873" s="18">
        <f>IFERROR(VLOOKUP(A3873,[3]Sheet1!$A:$G,7,FALSE),0)</f>
        <v>3477999</v>
      </c>
      <c r="R3873" s="18">
        <f>IFERROR(VLOOKUP(A3873,[3]Sheet1!$A:$H,8,FALSE),0)</f>
        <v>7275</v>
      </c>
      <c r="S3873" s="18">
        <f>IFERROR(VLOOKUP(A3873,[3]Sheet1!$A:$I,9,FALSE),0)</f>
        <v>416558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Sim</v>
      </c>
      <c r="Y3873" s="18" t="str">
        <f t="shared" si="372"/>
        <v>Sim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19767</v>
      </c>
      <c r="Q3874" s="18">
        <f>IFERROR(VLOOKUP(A3874,[3]Sheet1!$A:$G,7,FALSE),0)</f>
        <v>22949189</v>
      </c>
      <c r="R3874" s="18">
        <f>IFERROR(VLOOKUP(A3874,[3]Sheet1!$A:$H,8,FALSE),0)</f>
        <v>363</v>
      </c>
      <c r="S3874" s="18">
        <f>IFERROR(VLOOKUP(A3874,[3]Sheet1!$A:$I,9,FALSE),0)</f>
        <v>12432877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Sim</v>
      </c>
      <c r="Y3874" s="18" t="str">
        <f t="shared" si="372"/>
        <v>Sim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13504500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6302100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Sim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56945</v>
      </c>
      <c r="Q3876" s="18">
        <f>IFERROR(VLOOKUP(A3876,[3]Sheet1!$A:$G,7,FALSE),0)</f>
        <v>5897919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23209170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10830946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Sim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310158</v>
      </c>
      <c r="E3879" s="18">
        <f>IFERROR(VLOOKUP(A3879,[1]Monitoramento_Base_somente_Said!$A:$J,8,FALSE),0)</f>
        <v>586430987</v>
      </c>
      <c r="F3879" s="18">
        <f>IFERROR(VLOOKUP(A3879,[1]Monitoramento_Base_somente_Said!$A:$J,9,FALSE),0)</f>
        <v>55594</v>
      </c>
      <c r="G3879" s="18">
        <f>IFERROR(VLOOKUP(A3879,[1]Monitoramento_Base_somente_Said!$A:$J,10,FALSE),0)</f>
        <v>273679116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Sim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134320</v>
      </c>
      <c r="Q3882" s="18">
        <f>IFERROR(VLOOKUP(A3882,[3]Sheet1!$A:$G,7,FALSE),0)</f>
        <v>20290772</v>
      </c>
      <c r="R3882" s="18">
        <f>IFERROR(VLOOKUP(A3882,[3]Sheet1!$A:$H,8,FALSE),0)</f>
        <v>43159</v>
      </c>
      <c r="S3882" s="18">
        <f>IFERROR(VLOOKUP(A3882,[3]Sheet1!$A:$I,9,FALSE),0)</f>
        <v>8889552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Sim</v>
      </c>
      <c r="Y3882" s="18" t="str">
        <f t="shared" si="372"/>
        <v>Sim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52003050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24268090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9659</v>
      </c>
      <c r="S3883" s="18">
        <f>IFERROR(VLOOKUP(A3883,[3]Sheet1!$A:$I,9,FALSE),0)</f>
        <v>63426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Sim</v>
      </c>
      <c r="Y3883" s="18" t="str">
        <f t="shared" si="372"/>
        <v>Sim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53711</v>
      </c>
      <c r="Q3884" s="18">
        <f>IFERROR(VLOOKUP(A3884,[3]Sheet1!$A:$G,7,FALSE),0)</f>
        <v>23328</v>
      </c>
      <c r="R3884" s="18">
        <f>IFERROR(VLOOKUP(A3884,[3]Sheet1!$A:$H,8,FALSE),0)</f>
        <v>53741</v>
      </c>
      <c r="S3884" s="18">
        <f>IFERROR(VLOOKUP(A3884,[3]Sheet1!$A:$I,9,FALSE),0)</f>
        <v>68096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Sim</v>
      </c>
      <c r="Y3884" s="18" t="str">
        <f t="shared" si="372"/>
        <v>Sim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0</v>
      </c>
      <c r="S3885" s="18">
        <f>IFERROR(VLOOKUP(A3885,[3]Sheet1!$A:$I,9,FALSE),0)</f>
        <v>105563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Sim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440681</v>
      </c>
      <c r="E3887" s="18">
        <f>IFERROR(VLOOKUP(A3887,[1]Monitoramento_Base_somente_Said!$A:$J,8,FALSE),0)</f>
        <v>42099108</v>
      </c>
      <c r="F3887" s="18">
        <f>IFERROR(VLOOKUP(A3887,[1]Monitoramento_Base_somente_Said!$A:$J,9,FALSE),0)</f>
        <v>427303</v>
      </c>
      <c r="G3887" s="18">
        <f>IFERROR(VLOOKUP(A3887,[1]Monitoramento_Base_somente_Said!$A:$J,10,FALSE),0)</f>
        <v>19210330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Sim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198475080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92621704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74</v>
      </c>
      <c r="Q3888" s="18">
        <f>IFERROR(VLOOKUP(A3888,[3]Sheet1!$A:$G,7,FALSE),0)</f>
        <v>2021933</v>
      </c>
      <c r="R3888" s="18">
        <f>IFERROR(VLOOKUP(A3888,[3]Sheet1!$A:$H,8,FALSE),0)</f>
        <v>531</v>
      </c>
      <c r="S3888" s="18">
        <f>IFERROR(VLOOKUP(A3888,[3]Sheet1!$A:$I,9,FALSE),0)</f>
        <v>580855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Sim</v>
      </c>
      <c r="Y3888" s="18" t="str">
        <f t="shared" si="372"/>
        <v>Sim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12347490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5762162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Sim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7876980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3675924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Sim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799177830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372949654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1624131</v>
      </c>
      <c r="Q3893" s="18">
        <f>IFERROR(VLOOKUP(A3893,[3]Sheet1!$A:$G,7,FALSE),0)</f>
        <v>148514677</v>
      </c>
      <c r="R3893" s="18">
        <f>IFERROR(VLOOKUP(A3893,[3]Sheet1!$A:$H,8,FALSE),0)</f>
        <v>956839</v>
      </c>
      <c r="S3893" s="18">
        <f>IFERROR(VLOOKUP(A3893,[3]Sheet1!$A:$I,9,FALSE),0)</f>
        <v>58534494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Sim</v>
      </c>
      <c r="Y3893" s="18" t="str">
        <f t="shared" si="372"/>
        <v>Sim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9240</v>
      </c>
      <c r="Q3894" s="18">
        <f>IFERROR(VLOOKUP(A3894,[3]Sheet1!$A:$G,7,FALSE),0)</f>
        <v>2403808</v>
      </c>
      <c r="R3894" s="18">
        <f>IFERROR(VLOOKUP(A3894,[3]Sheet1!$A:$H,8,FALSE),0)</f>
        <v>51</v>
      </c>
      <c r="S3894" s="18">
        <f>IFERROR(VLOOKUP(A3894,[3]Sheet1!$A:$I,9,FALSE),0)</f>
        <v>244708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Sim</v>
      </c>
      <c r="Y3894" s="18" t="str">
        <f t="shared" si="372"/>
        <v>Sim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7422420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3463796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Sim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1075791</v>
      </c>
      <c r="Q3897" s="18">
        <f>IFERROR(VLOOKUP(A3897,[3]Sheet1!$A:$G,7,FALSE),0)</f>
        <v>35512330</v>
      </c>
      <c r="R3897" s="18">
        <f>IFERROR(VLOOKUP(A3897,[3]Sheet1!$A:$H,8,FALSE),0)</f>
        <v>57283526</v>
      </c>
      <c r="S3897" s="18">
        <f>IFERROR(VLOOKUP(A3897,[3]Sheet1!$A:$I,9,FALSE),0)</f>
        <v>168862217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Sim</v>
      </c>
      <c r="Y3897" s="18" t="str">
        <f t="shared" si="372"/>
        <v>Sim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97385</v>
      </c>
      <c r="E3898" s="18">
        <f>IFERROR(VLOOKUP(A3898,[1]Monitoramento_Base_somente_Said!$A:$J,8,FALSE),0)</f>
        <v>415348555</v>
      </c>
      <c r="F3898" s="18">
        <f>IFERROR(VLOOKUP(A3898,[1]Monitoramento_Base_somente_Said!$A:$J,9,FALSE),0)</f>
        <v>195099</v>
      </c>
      <c r="G3898" s="18">
        <f>IFERROR(VLOOKUP(A3898,[1]Monitoramento_Base_somente_Said!$A:$J,10,FALSE),0)</f>
        <v>225778946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Sim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2455</v>
      </c>
      <c r="Q3899" s="18">
        <f>IFERROR(VLOOKUP(A3899,[3]Sheet1!$A:$G,7,FALSE),0)</f>
        <v>7487508</v>
      </c>
      <c r="R3899" s="18">
        <f>IFERROR(VLOOKUP(A3899,[3]Sheet1!$A:$H,8,FALSE),0)</f>
        <v>3219</v>
      </c>
      <c r="S3899" s="18">
        <f>IFERROR(VLOOKUP(A3899,[3]Sheet1!$A:$I,9,FALSE),0)</f>
        <v>4119871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Sim</v>
      </c>
      <c r="Y3899" s="18" t="str">
        <f t="shared" si="372"/>
        <v>Sim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51247380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23915444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Sim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40133</v>
      </c>
      <c r="E3907" s="18">
        <f>IFERROR(VLOOKUP(A3907,[1]Monitoramento_Base_somente_Said!$A:$J,8,FALSE),0)</f>
        <v>25557972</v>
      </c>
      <c r="F3907" s="18">
        <f>IFERROR(VLOOKUP(A3907,[1]Monitoramento_Base_somente_Said!$A:$J,9,FALSE),0)</f>
        <v>18070</v>
      </c>
      <c r="G3907" s="18">
        <f>IFERROR(VLOOKUP(A3907,[1]Monitoramento_Base_somente_Said!$A:$J,10,FALSE),0)</f>
        <v>12750862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Sim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11835</v>
      </c>
      <c r="Q3908" s="18">
        <f>IFERROR(VLOOKUP(A3908,[3]Sheet1!$A:$G,7,FALSE),0)</f>
        <v>11132441</v>
      </c>
      <c r="R3908" s="18">
        <f>IFERROR(VLOOKUP(A3908,[3]Sheet1!$A:$H,8,FALSE),0)</f>
        <v>19543</v>
      </c>
      <c r="S3908" s="18">
        <f>IFERROR(VLOOKUP(A3908,[3]Sheet1!$A:$I,9,FALSE),0)</f>
        <v>5425238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Sim</v>
      </c>
      <c r="Y3908" s="18" t="str">
        <f t="shared" si="372"/>
        <v>Sim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183089</v>
      </c>
      <c r="Q3911" s="18">
        <f>IFERROR(VLOOKUP(A3911,[3]Sheet1!$A:$G,7,FALSE),0)</f>
        <v>38210463</v>
      </c>
      <c r="R3911" s="18">
        <f>IFERROR(VLOOKUP(A3911,[3]Sheet1!$A:$H,8,FALSE),0)</f>
        <v>7679</v>
      </c>
      <c r="S3911" s="18">
        <f>IFERROR(VLOOKUP(A3911,[3]Sheet1!$A:$I,9,FALSE),0)</f>
        <v>14959861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Sim</v>
      </c>
      <c r="Y3911" s="18" t="str">
        <f t="shared" si="372"/>
        <v>Sim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293226807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136830974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Sim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15749</v>
      </c>
      <c r="E3913" s="18">
        <f>IFERROR(VLOOKUP(A3913,[1]Monitoramento_Base_somente_Said!$A:$J,8,FALSE),0)</f>
        <v>15690747</v>
      </c>
      <c r="F3913" s="18">
        <f>IFERROR(VLOOKUP(A3913,[1]Monitoramento_Base_somente_Said!$A:$J,9,FALSE),0)</f>
        <v>11577</v>
      </c>
      <c r="G3913" s="18">
        <f>IFERROR(VLOOKUP(A3913,[1]Monitoramento_Base_somente_Said!$A:$J,10,FALSE),0)</f>
        <v>6999220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Sim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149950</v>
      </c>
      <c r="Q3915" s="18">
        <f>IFERROR(VLOOKUP(A3915,[3]Sheet1!$A:$G,7,FALSE),0)</f>
        <v>970432</v>
      </c>
      <c r="R3915" s="18">
        <f>IFERROR(VLOOKUP(A3915,[3]Sheet1!$A:$H,8,FALSE),0)</f>
        <v>161675</v>
      </c>
      <c r="S3915" s="18">
        <f>IFERROR(VLOOKUP(A3915,[3]Sheet1!$A:$I,9,FALSE),0)</f>
        <v>832166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Sim</v>
      </c>
      <c r="Y3915" s="18" t="str">
        <f t="shared" si="372"/>
        <v>Sim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1198836270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559456926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Sim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14118450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6588610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10715</v>
      </c>
      <c r="Q3918" s="18">
        <f>IFERROR(VLOOKUP(A3918,[3]Sheet1!$A:$G,7,FALSE),0)</f>
        <v>2475</v>
      </c>
      <c r="R3918" s="18">
        <f>IFERROR(VLOOKUP(A3918,[3]Sheet1!$A:$H,8,FALSE),0)</f>
        <v>10238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Sim</v>
      </c>
      <c r="Y3918" s="18" t="str">
        <f t="shared" si="372"/>
        <v>Sim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26090</v>
      </c>
      <c r="E3919" s="18">
        <f>IFERROR(VLOOKUP(A3919,[1]Monitoramento_Base_somente_Said!$A:$J,8,FALSE),0)</f>
        <v>14026910</v>
      </c>
      <c r="F3919" s="18">
        <f>IFERROR(VLOOKUP(A3919,[1]Monitoramento_Base_somente_Said!$A:$J,9,FALSE),0)</f>
        <v>4350</v>
      </c>
      <c r="G3919" s="18">
        <f>IFERROR(VLOOKUP(A3919,[1]Monitoramento_Base_somente_Said!$A:$J,10,FALSE),0)</f>
        <v>6377777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Sim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24845250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11594450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950</v>
      </c>
      <c r="Q3921" s="18">
        <f>IFERROR(VLOOKUP(A3921,[3]Sheet1!$A:$G,7,FALSE),0)</f>
        <v>257922</v>
      </c>
      <c r="R3921" s="18">
        <f>IFERROR(VLOOKUP(A3921,[3]Sheet1!$A:$H,8,FALSE),0)</f>
        <v>10909</v>
      </c>
      <c r="S3921" s="18">
        <f>IFERROR(VLOOKUP(A3921,[3]Sheet1!$A:$I,9,FALSE),0)</f>
        <v>137766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Sim</v>
      </c>
      <c r="W3921" s="18" t="str">
        <f t="shared" si="370"/>
        <v>Sim</v>
      </c>
      <c r="X3921" s="18" t="str">
        <f t="shared" si="371"/>
        <v>Sim</v>
      </c>
      <c r="Y3921" s="18" t="str">
        <f t="shared" si="372"/>
        <v>Sim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61532670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28715246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Sim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23415990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10927462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1958</v>
      </c>
      <c r="Q3924" s="18">
        <f>IFERROR(VLOOKUP(A3924,[3]Sheet1!$A:$G,7,FALSE),0)</f>
        <v>4415692</v>
      </c>
      <c r="R3924" s="18">
        <f>IFERROR(VLOOKUP(A3924,[3]Sheet1!$A:$H,8,FALSE),0)</f>
        <v>4813</v>
      </c>
      <c r="S3924" s="18">
        <f>IFERROR(VLOOKUP(A3924,[3]Sheet1!$A:$I,9,FALSE),0)</f>
        <v>3933929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Sim</v>
      </c>
      <c r="Y3924" s="18" t="str">
        <f t="shared" si="372"/>
        <v>Sim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47787660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22300908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Sim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17426</v>
      </c>
      <c r="Q3927" s="18">
        <f>IFERROR(VLOOKUP(A3927,[3]Sheet1!$A:$G,7,FALSE),0)</f>
        <v>6614712</v>
      </c>
      <c r="R3927" s="18">
        <f>IFERROR(VLOOKUP(A3927,[3]Sheet1!$A:$H,8,FALSE),0)</f>
        <v>10740</v>
      </c>
      <c r="S3927" s="18">
        <f>IFERROR(VLOOKUP(A3927,[3]Sheet1!$A:$I,9,FALSE),0)</f>
        <v>3557755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Sim</v>
      </c>
      <c r="Y3927" s="18" t="str">
        <f t="shared" ref="Y3927:Y3990" si="378">IF(G3927+M3927+S3927&gt;0,"Sim","Não")</f>
        <v>Sim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13828</v>
      </c>
      <c r="E3928" s="18">
        <f>IFERROR(VLOOKUP(A3928,[1]Monitoramento_Base_somente_Said!$A:$J,8,FALSE),0)</f>
        <v>11358204</v>
      </c>
      <c r="F3928" s="18">
        <f>IFERROR(VLOOKUP(A3928,[1]Monitoramento_Base_somente_Said!$A:$J,9,FALSE),0)</f>
        <v>3781</v>
      </c>
      <c r="G3928" s="18">
        <f>IFERROR(VLOOKUP(A3928,[1]Monitoramento_Base_somente_Said!$A:$J,10,FALSE),0)</f>
        <v>6279374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Sim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485</v>
      </c>
      <c r="Q3929" s="18">
        <f>IFERROR(VLOOKUP(A3929,[3]Sheet1!$A:$G,7,FALSE),0)</f>
        <v>510006</v>
      </c>
      <c r="R3929" s="18">
        <f>IFERROR(VLOOKUP(A3929,[3]Sheet1!$A:$H,8,FALSE),0)</f>
        <v>339</v>
      </c>
      <c r="S3929" s="18">
        <f>IFERROR(VLOOKUP(A3929,[3]Sheet1!$A:$I,9,FALSE),0)</f>
        <v>263915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Sim</v>
      </c>
      <c r="Y3929" s="18" t="str">
        <f t="shared" si="378"/>
        <v>Sim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2145</v>
      </c>
      <c r="Q3930" s="18">
        <f>IFERROR(VLOOKUP(A3930,[3]Sheet1!$A:$G,7,FALSE),0)</f>
        <v>3707474</v>
      </c>
      <c r="R3930" s="18">
        <f>IFERROR(VLOOKUP(A3930,[3]Sheet1!$A:$H,8,FALSE),0)</f>
        <v>1743</v>
      </c>
      <c r="S3930" s="18">
        <f>IFERROR(VLOOKUP(A3930,[3]Sheet1!$A:$I,9,FALSE),0)</f>
        <v>3725913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Sim</v>
      </c>
      <c r="Y3930" s="18" t="str">
        <f t="shared" si="378"/>
        <v>Sim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184326</v>
      </c>
      <c r="Q3931" s="18">
        <f>IFERROR(VLOOKUP(A3931,[3]Sheet1!$A:$G,7,FALSE),0)</f>
        <v>17270658</v>
      </c>
      <c r="R3931" s="18">
        <f>IFERROR(VLOOKUP(A3931,[3]Sheet1!$A:$H,8,FALSE),0)</f>
        <v>118622</v>
      </c>
      <c r="S3931" s="18">
        <f>IFERROR(VLOOKUP(A3931,[3]Sheet1!$A:$I,9,FALSE),0)</f>
        <v>9288584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Sim</v>
      </c>
      <c r="Y3931" s="18" t="str">
        <f t="shared" si="378"/>
        <v>Sim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188854</v>
      </c>
      <c r="S3933" s="18">
        <f>IFERROR(VLOOKUP(A3933,[3]Sheet1!$A:$I,9,FALSE),0)</f>
        <v>771463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Sim</v>
      </c>
      <c r="Y3933" s="18" t="str">
        <f t="shared" si="378"/>
        <v>Sim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1354</v>
      </c>
      <c r="S3935" s="18">
        <f>IFERROR(VLOOKUP(A3935,[3]Sheet1!$A:$I,9,FALSE),0)</f>
        <v>1391018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Sim</v>
      </c>
      <c r="Y3935" s="18" t="str">
        <f t="shared" si="378"/>
        <v>Sim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6218</v>
      </c>
      <c r="E3936" s="18">
        <f>IFERROR(VLOOKUP(A3936,[1]Monitoramento_Base_somente_Said!$A:$J,8,FALSE),0)</f>
        <v>7806312</v>
      </c>
      <c r="F3936" s="18">
        <f>IFERROR(VLOOKUP(A3936,[1]Monitoramento_Base_somente_Said!$A:$J,9,FALSE),0)</f>
        <v>441</v>
      </c>
      <c r="G3936" s="18">
        <f>IFERROR(VLOOKUP(A3936,[1]Monitoramento_Base_somente_Said!$A:$J,10,FALSE),0)</f>
        <v>4167840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Sim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699821430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326583334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49048</v>
      </c>
      <c r="Q3938" s="18">
        <f>IFERROR(VLOOKUP(A3938,[3]Sheet1!$A:$G,7,FALSE),0)</f>
        <v>42848189</v>
      </c>
      <c r="R3938" s="18">
        <f>IFERROR(VLOOKUP(A3938,[3]Sheet1!$A:$H,8,FALSE),0)</f>
        <v>18200</v>
      </c>
      <c r="S3938" s="18">
        <f>IFERROR(VLOOKUP(A3938,[3]Sheet1!$A:$I,9,FALSE),0)</f>
        <v>25036108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Sim</v>
      </c>
      <c r="Y3938" s="18" t="str">
        <f t="shared" si="378"/>
        <v>Sim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2935</v>
      </c>
      <c r="E3939" s="18">
        <f>IFERROR(VLOOKUP(A3939,[1]Monitoramento_Base_somente_Said!$A:$J,8,FALSE),0)</f>
        <v>179085990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83735245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26530</v>
      </c>
      <c r="Q3939" s="18">
        <f>IFERROR(VLOOKUP(A3939,[3]Sheet1!$A:$G,7,FALSE),0)</f>
        <v>0</v>
      </c>
      <c r="R3939" s="18">
        <f>IFERROR(VLOOKUP(A3939,[3]Sheet1!$A:$H,8,FALSE),0)</f>
        <v>6172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Sim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29383980</v>
      </c>
      <c r="R3940" s="18">
        <f>IFERROR(VLOOKUP(A3940,[3]Sheet1!$A:$H,8,FALSE),0)</f>
        <v>0</v>
      </c>
      <c r="S3940" s="18">
        <f>IFERROR(VLOOKUP(A3940,[3]Sheet1!$A:$I,9,FALSE),0)</f>
        <v>17167300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Sim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58567</v>
      </c>
      <c r="E3942" s="18">
        <f>IFERROR(VLOOKUP(A3942,[1]Monitoramento_Base_somente_Said!$A:$J,8,FALSE),0)</f>
        <v>18119566</v>
      </c>
      <c r="F3942" s="18">
        <f>IFERROR(VLOOKUP(A3942,[1]Monitoramento_Base_somente_Said!$A:$J,9,FALSE),0)</f>
        <v>29805</v>
      </c>
      <c r="G3942" s="18">
        <f>IFERROR(VLOOKUP(A3942,[1]Monitoramento_Base_somente_Said!$A:$J,10,FALSE),0)</f>
        <v>8594428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Sim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995488</v>
      </c>
      <c r="F3943" s="18">
        <f>IFERROR(VLOOKUP(A3943,[1]Monitoramento_Base_somente_Said!$A:$J,9,FALSE),0)</f>
        <v>59147</v>
      </c>
      <c r="G3943" s="18">
        <f>IFERROR(VLOOKUP(A3943,[1]Monitoramento_Base_somente_Said!$A:$J,10,FALSE),0)</f>
        <v>11431285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303333</v>
      </c>
      <c r="Q3943" s="18">
        <f>IFERROR(VLOOKUP(A3943,[3]Sheet1!$A:$G,7,FALSE),0)</f>
        <v>0</v>
      </c>
      <c r="R3943" s="18">
        <f>IFERROR(VLOOKUP(A3943,[3]Sheet1!$A:$H,8,FALSE),0)</f>
        <v>376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Sim</v>
      </c>
      <c r="Y3943" s="18" t="str">
        <f t="shared" si="378"/>
        <v>Sim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4382370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2045106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Sim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199980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93324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Sim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695349</v>
      </c>
      <c r="E3947" s="18">
        <f>IFERROR(VLOOKUP(A3947,[1]Monitoramento_Base_somente_Said!$A:$J,8,FALSE),0)</f>
        <v>86705042</v>
      </c>
      <c r="F3947" s="18">
        <f>IFERROR(VLOOKUP(A3947,[1]Monitoramento_Base_somente_Said!$A:$J,9,FALSE),0)</f>
        <v>325853</v>
      </c>
      <c r="G3947" s="18">
        <f>IFERROR(VLOOKUP(A3947,[1]Monitoramento_Base_somente_Said!$A:$J,10,FALSE),0)</f>
        <v>41969503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Sim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5698320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2659216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Sim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900</v>
      </c>
      <c r="Q3949" s="18">
        <f>IFERROR(VLOOKUP(A3949,[3]Sheet1!$A:$G,7,FALSE),0)</f>
        <v>143328</v>
      </c>
      <c r="R3949" s="18">
        <f>IFERROR(VLOOKUP(A3949,[3]Sheet1!$A:$H,8,FALSE),0)</f>
        <v>18944</v>
      </c>
      <c r="S3949" s="18">
        <f>IFERROR(VLOOKUP(A3949,[3]Sheet1!$A:$I,9,FALSE),0)</f>
        <v>38070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Sim</v>
      </c>
      <c r="Y3949" s="18" t="str">
        <f t="shared" si="378"/>
        <v>Sim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3282</v>
      </c>
      <c r="Q3950" s="18">
        <f>IFERROR(VLOOKUP(A3950,[3]Sheet1!$A:$G,7,FALSE),0)</f>
        <v>16768690</v>
      </c>
      <c r="R3950" s="18">
        <f>IFERROR(VLOOKUP(A3950,[3]Sheet1!$A:$H,8,FALSE),0)</f>
        <v>1758</v>
      </c>
      <c r="S3950" s="18">
        <f>IFERROR(VLOOKUP(A3950,[3]Sheet1!$A:$I,9,FALSE),0)</f>
        <v>2643195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Sim</v>
      </c>
      <c r="Y3950" s="18" t="str">
        <f t="shared" si="378"/>
        <v>Sim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17497</v>
      </c>
      <c r="E3952" s="18">
        <f>IFERROR(VLOOKUP(A3952,[1]Monitoramento_Base_somente_Said!$A:$J,8,FALSE),0)</f>
        <v>11615314</v>
      </c>
      <c r="F3952" s="18">
        <f>IFERROR(VLOOKUP(A3952,[1]Monitoramento_Base_somente_Said!$A:$J,9,FALSE),0)</f>
        <v>5836</v>
      </c>
      <c r="G3952" s="18">
        <f>IFERROR(VLOOKUP(A3952,[1]Monitoramento_Base_somente_Said!$A:$J,10,FALSE),0)</f>
        <v>5382446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Sim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5149206</v>
      </c>
      <c r="R3953" s="18">
        <f>IFERROR(VLOOKUP(A3953,[3]Sheet1!$A:$H,8,FALSE),0)</f>
        <v>0</v>
      </c>
      <c r="S3953" s="18">
        <f>IFERROR(VLOOKUP(A3953,[3]Sheet1!$A:$I,9,FALSE),0)</f>
        <v>5553481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Sim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46516</v>
      </c>
      <c r="Q3954" s="18">
        <f>IFERROR(VLOOKUP(A3954,[3]Sheet1!$A:$G,7,FALSE),0)</f>
        <v>2656586</v>
      </c>
      <c r="R3954" s="18">
        <f>IFERROR(VLOOKUP(A3954,[3]Sheet1!$A:$H,8,FALSE),0)</f>
        <v>663275</v>
      </c>
      <c r="S3954" s="18">
        <f>IFERROR(VLOOKUP(A3954,[3]Sheet1!$A:$I,9,FALSE),0)</f>
        <v>3007441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Sim</v>
      </c>
      <c r="Y3954" s="18" t="str">
        <f t="shared" si="378"/>
        <v>Sim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182075280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84968464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Sim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6719</v>
      </c>
      <c r="Q3958" s="18">
        <f>IFERROR(VLOOKUP(A3958,[3]Sheet1!$A:$G,7,FALSE),0)</f>
        <v>3360950</v>
      </c>
      <c r="R3958" s="18">
        <f>IFERROR(VLOOKUP(A3958,[3]Sheet1!$A:$H,8,FALSE),0)</f>
        <v>57</v>
      </c>
      <c r="S3958" s="18">
        <f>IFERROR(VLOOKUP(A3958,[3]Sheet1!$A:$I,9,FALSE),0)</f>
        <v>1862864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Sim</v>
      </c>
      <c r="Y3958" s="18" t="str">
        <f t="shared" si="378"/>
        <v>Sim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282399</v>
      </c>
      <c r="E3959" s="18">
        <f>IFERROR(VLOOKUP(A3959,[1]Monitoramento_Base_somente_Said!$A:$J,8,FALSE),0)</f>
        <v>38530930</v>
      </c>
      <c r="F3959" s="18">
        <f>IFERROR(VLOOKUP(A3959,[1]Monitoramento_Base_somente_Said!$A:$J,9,FALSE),0)</f>
        <v>193673</v>
      </c>
      <c r="G3959" s="18">
        <f>IFERROR(VLOOKUP(A3959,[1]Monitoramento_Base_somente_Said!$A:$J,10,FALSE),0)</f>
        <v>21230114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Sim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62635</v>
      </c>
      <c r="Q3960" s="18">
        <f>IFERROR(VLOOKUP(A3960,[3]Sheet1!$A:$G,7,FALSE),0)</f>
        <v>0</v>
      </c>
      <c r="R3960" s="18">
        <f>IFERROR(VLOOKUP(A3960,[3]Sheet1!$A:$H,8,FALSE),0)</f>
        <v>4054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Sim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3884</v>
      </c>
      <c r="Q3961" s="18">
        <f>IFERROR(VLOOKUP(A3961,[3]Sheet1!$A:$G,7,FALSE),0)</f>
        <v>12251951</v>
      </c>
      <c r="R3961" s="18">
        <f>IFERROR(VLOOKUP(A3961,[3]Sheet1!$A:$H,8,FALSE),0)</f>
        <v>3250</v>
      </c>
      <c r="S3961" s="18">
        <f>IFERROR(VLOOKUP(A3961,[3]Sheet1!$A:$I,9,FALSE),0)</f>
        <v>4358210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Sim</v>
      </c>
      <c r="Y3961" s="18" t="str">
        <f t="shared" si="378"/>
        <v>Sim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108678270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50716526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Sim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31996</v>
      </c>
      <c r="E3964" s="18">
        <f>IFERROR(VLOOKUP(A3964,[1]Monitoramento_Base_somente_Said!$A:$J,8,FALSE),0)</f>
        <v>149118460</v>
      </c>
      <c r="F3964" s="18">
        <f>IFERROR(VLOOKUP(A3964,[1]Monitoramento_Base_somente_Said!$A:$J,9,FALSE),0)</f>
        <v>308869</v>
      </c>
      <c r="G3964" s="18">
        <f>IFERROR(VLOOKUP(A3964,[1]Monitoramento_Base_somente_Said!$A:$J,10,FALSE),0)</f>
        <v>68712382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Sim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387595</v>
      </c>
      <c r="E3966" s="18">
        <f>IFERROR(VLOOKUP(A3966,[1]Monitoramento_Base_somente_Said!$A:$J,8,FALSE),0)</f>
        <v>81092667</v>
      </c>
      <c r="F3966" s="18">
        <f>IFERROR(VLOOKUP(A3966,[1]Monitoramento_Base_somente_Said!$A:$J,9,FALSE),0)</f>
        <v>138630</v>
      </c>
      <c r="G3966" s="18">
        <f>IFERROR(VLOOKUP(A3966,[1]Monitoramento_Base_somente_Said!$A:$J,10,FALSE),0)</f>
        <v>35466677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Sim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358055</v>
      </c>
      <c r="E3967" s="18">
        <f>IFERROR(VLOOKUP(A3967,[1]Monitoramento_Base_somente_Said!$A:$J,8,FALSE),0)</f>
        <v>43547176</v>
      </c>
      <c r="F3967" s="18">
        <f>IFERROR(VLOOKUP(A3967,[1]Monitoramento_Base_somente_Said!$A:$J,9,FALSE),0)</f>
        <v>137072</v>
      </c>
      <c r="G3967" s="18">
        <f>IFERROR(VLOOKUP(A3967,[1]Monitoramento_Base_somente_Said!$A:$J,10,FALSE),0)</f>
        <v>20133399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Sim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18520</v>
      </c>
      <c r="E3968" s="18">
        <f>IFERROR(VLOOKUP(A3968,[1]Monitoramento_Base_somente_Said!$A:$J,8,FALSE),0)</f>
        <v>37051051</v>
      </c>
      <c r="F3968" s="18">
        <f>IFERROR(VLOOKUP(A3968,[1]Monitoramento_Base_somente_Said!$A:$J,9,FALSE),0)</f>
        <v>4267</v>
      </c>
      <c r="G3968" s="18">
        <f>IFERROR(VLOOKUP(A3968,[1]Monitoramento_Base_somente_Said!$A:$J,10,FALSE),0)</f>
        <v>15573216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Sim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3270450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1526210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5253</v>
      </c>
      <c r="Q3970" s="18">
        <f>IFERROR(VLOOKUP(A3970,[3]Sheet1!$A:$G,7,FALSE),0)</f>
        <v>173773</v>
      </c>
      <c r="R3970" s="18">
        <f>IFERROR(VLOOKUP(A3970,[3]Sheet1!$A:$H,8,FALSE),0)</f>
        <v>3070</v>
      </c>
      <c r="S3970" s="18">
        <f>IFERROR(VLOOKUP(A3970,[3]Sheet1!$A:$I,9,FALSE),0)</f>
        <v>150061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Sim</v>
      </c>
      <c r="Y3970" s="18" t="str">
        <f t="shared" si="378"/>
        <v>Sim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3655</v>
      </c>
      <c r="Q3971" s="18">
        <f>IFERROR(VLOOKUP(A3971,[3]Sheet1!$A:$G,7,FALSE),0)</f>
        <v>117709825</v>
      </c>
      <c r="R3971" s="18">
        <f>IFERROR(VLOOKUP(A3971,[3]Sheet1!$A:$H,8,FALSE),0)</f>
        <v>17768</v>
      </c>
      <c r="S3971" s="18">
        <f>IFERROR(VLOOKUP(A3971,[3]Sheet1!$A:$I,9,FALSE),0)</f>
        <v>49919093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Sim</v>
      </c>
      <c r="Y3971" s="18" t="str">
        <f t="shared" si="378"/>
        <v>Sim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1990752</v>
      </c>
      <c r="E3973" s="18">
        <f>IFERROR(VLOOKUP(A3973,[1]Monitoramento_Base_somente_Said!$A:$J,8,FALSE),0)</f>
        <v>133180551</v>
      </c>
      <c r="F3973" s="18">
        <f>IFERROR(VLOOKUP(A3973,[1]Monitoramento_Base_somente_Said!$A:$J,9,FALSE),0)</f>
        <v>1018538</v>
      </c>
      <c r="G3973" s="18">
        <f>IFERROR(VLOOKUP(A3973,[1]Monitoramento_Base_somente_Said!$A:$J,10,FALSE),0)</f>
        <v>46437554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Sim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236</v>
      </c>
      <c r="Q3975" s="18">
        <f>IFERROR(VLOOKUP(A3975,[3]Sheet1!$A:$G,7,FALSE),0)</f>
        <v>1491308</v>
      </c>
      <c r="R3975" s="18">
        <f>IFERROR(VLOOKUP(A3975,[3]Sheet1!$A:$H,8,FALSE),0)</f>
        <v>196</v>
      </c>
      <c r="S3975" s="18">
        <f>IFERROR(VLOOKUP(A3975,[3]Sheet1!$A:$I,9,FALSE),0)</f>
        <v>1076944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Sim</v>
      </c>
      <c r="Y3975" s="18" t="str">
        <f t="shared" si="378"/>
        <v>Sim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21090480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9842224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Sim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35850</v>
      </c>
      <c r="E3977" s="18">
        <f>IFERROR(VLOOKUP(A3977,[1]Monitoramento_Base_somente_Said!$A:$J,8,FALSE),0)</f>
        <v>22658138</v>
      </c>
      <c r="F3977" s="18">
        <f>IFERROR(VLOOKUP(A3977,[1]Monitoramento_Base_somente_Said!$A:$J,9,FALSE),0)</f>
        <v>7121</v>
      </c>
      <c r="G3977" s="18">
        <f>IFERROR(VLOOKUP(A3977,[1]Monitoramento_Base_somente_Said!$A:$J,10,FALSE),0)</f>
        <v>11231939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Sim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1161821</v>
      </c>
      <c r="E3979" s="18">
        <f>IFERROR(VLOOKUP(A3979,[1]Monitoramento_Base_somente_Said!$A:$J,8,FALSE),0)</f>
        <v>150167258</v>
      </c>
      <c r="F3979" s="18">
        <f>IFERROR(VLOOKUP(A3979,[1]Monitoramento_Base_somente_Said!$A:$J,9,FALSE),0)</f>
        <v>348292</v>
      </c>
      <c r="G3979" s="18">
        <f>IFERROR(VLOOKUP(A3979,[1]Monitoramento_Base_somente_Said!$A:$J,10,FALSE),0)</f>
        <v>76564385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Sim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684</v>
      </c>
      <c r="Q3980" s="18">
        <f>IFERROR(VLOOKUP(A3980,[3]Sheet1!$A:$G,7,FALSE),0)</f>
        <v>431327</v>
      </c>
      <c r="R3980" s="18">
        <f>IFERROR(VLOOKUP(A3980,[3]Sheet1!$A:$H,8,FALSE),0)</f>
        <v>227</v>
      </c>
      <c r="S3980" s="18">
        <f>IFERROR(VLOOKUP(A3980,[3]Sheet1!$A:$I,9,FALSE),0)</f>
        <v>680844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Sim</v>
      </c>
      <c r="Y3980" s="18" t="str">
        <f t="shared" si="378"/>
        <v>Sim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926</v>
      </c>
      <c r="Q3981" s="18">
        <f>IFERROR(VLOOKUP(A3981,[3]Sheet1!$A:$G,7,FALSE),0)</f>
        <v>1350099</v>
      </c>
      <c r="R3981" s="18">
        <f>IFERROR(VLOOKUP(A3981,[3]Sheet1!$A:$H,8,FALSE),0)</f>
        <v>1290</v>
      </c>
      <c r="S3981" s="18">
        <f>IFERROR(VLOOKUP(A3981,[3]Sheet1!$A:$I,9,FALSE),0)</f>
        <v>858997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Sim</v>
      </c>
      <c r="Y3981" s="18" t="str">
        <f t="shared" si="378"/>
        <v>Sim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948</v>
      </c>
      <c r="Q3983" s="18">
        <f>IFERROR(VLOOKUP(A3983,[3]Sheet1!$A:$G,7,FALSE),0)</f>
        <v>1082246</v>
      </c>
      <c r="R3983" s="18">
        <f>IFERROR(VLOOKUP(A3983,[3]Sheet1!$A:$H,8,FALSE),0)</f>
        <v>0</v>
      </c>
      <c r="S3983" s="18">
        <f>IFERROR(VLOOKUP(A3983,[3]Sheet1!$A:$I,9,FALSE),0)</f>
        <v>458980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Sim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21152520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9871176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240306</v>
      </c>
      <c r="Q3985" s="18">
        <f>IFERROR(VLOOKUP(A3985,[3]Sheet1!$A:$G,7,FALSE),0)</f>
        <v>113138323</v>
      </c>
      <c r="R3985" s="18">
        <f>IFERROR(VLOOKUP(A3985,[3]Sheet1!$A:$H,8,FALSE),0)</f>
        <v>249793</v>
      </c>
      <c r="S3985" s="18">
        <f>IFERROR(VLOOKUP(A3985,[3]Sheet1!$A:$I,9,FALSE),0)</f>
        <v>61450421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Sim</v>
      </c>
      <c r="Y3985" s="18" t="str">
        <f t="shared" si="378"/>
        <v>Sim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353</v>
      </c>
      <c r="Q3986" s="18">
        <f>IFERROR(VLOOKUP(A3986,[3]Sheet1!$A:$G,7,FALSE),0)</f>
        <v>2297134</v>
      </c>
      <c r="R3986" s="18">
        <f>IFERROR(VLOOKUP(A3986,[3]Sheet1!$A:$H,8,FALSE),0)</f>
        <v>2</v>
      </c>
      <c r="S3986" s="18">
        <f>IFERROR(VLOOKUP(A3986,[3]Sheet1!$A:$I,9,FALSE),0)</f>
        <v>746096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Sim</v>
      </c>
      <c r="Y3986" s="18" t="str">
        <f t="shared" si="378"/>
        <v>Sim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120</v>
      </c>
      <c r="S3987" s="18">
        <f>IFERROR(VLOOKUP(A3987,[3]Sheet1!$A:$I,9,FALSE),0)</f>
        <v>193628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Sim</v>
      </c>
      <c r="Y3987" s="18" t="str">
        <f t="shared" si="378"/>
        <v>Sim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47837</v>
      </c>
      <c r="E3988" s="18">
        <f>IFERROR(VLOOKUP(A3988,[1]Monitoramento_Base_somente_Said!$A:$J,8,FALSE),0)</f>
        <v>64469217</v>
      </c>
      <c r="F3988" s="18">
        <f>IFERROR(VLOOKUP(A3988,[1]Monitoramento_Base_somente_Said!$A:$J,9,FALSE),0)</f>
        <v>1975</v>
      </c>
      <c r="G3988" s="18">
        <f>IFERROR(VLOOKUP(A3988,[1]Monitoramento_Base_somente_Said!$A:$J,10,FALSE),0)</f>
        <v>28738605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Sim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14413</v>
      </c>
      <c r="E3990" s="18">
        <f>IFERROR(VLOOKUP(A3990,[1]Monitoramento_Base_somente_Said!$A:$J,8,FALSE),0)</f>
        <v>26034075</v>
      </c>
      <c r="F3990" s="18">
        <f>IFERROR(VLOOKUP(A3990,[1]Monitoramento_Base_somente_Said!$A:$J,9,FALSE),0)</f>
        <v>34281</v>
      </c>
      <c r="G3990" s="18">
        <f>IFERROR(VLOOKUP(A3990,[1]Monitoramento_Base_somente_Said!$A:$J,10,FALSE),0)</f>
        <v>15841625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Sim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40721</v>
      </c>
      <c r="Q3991" s="18">
        <f>IFERROR(VLOOKUP(A3991,[3]Sheet1!$A:$G,7,FALSE),0)</f>
        <v>6048010</v>
      </c>
      <c r="R3991" s="18">
        <f>IFERROR(VLOOKUP(A3991,[3]Sheet1!$A:$H,8,FALSE),0)</f>
        <v>5</v>
      </c>
      <c r="S3991" s="18">
        <f>IFERROR(VLOOKUP(A3991,[3]Sheet1!$A:$I,9,FALSE),0)</f>
        <v>5482430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Sim</v>
      </c>
      <c r="Y3991" s="18" t="str">
        <f t="shared" ref="Y3991:Y4054" si="384">IF(G3991+M3991+S3991&gt;0,"Sim","Não")</f>
        <v>Sim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109661880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51175544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41035</v>
      </c>
      <c r="Q3992" s="18">
        <f>IFERROR(VLOOKUP(A3992,[3]Sheet1!$A:$G,7,FALSE),0)</f>
        <v>336586</v>
      </c>
      <c r="R3992" s="18">
        <f>IFERROR(VLOOKUP(A3992,[3]Sheet1!$A:$H,8,FALSE),0)</f>
        <v>43218</v>
      </c>
      <c r="S3992" s="18">
        <f>IFERROR(VLOOKUP(A3992,[3]Sheet1!$A:$I,9,FALSE),0)</f>
        <v>70427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Sim</v>
      </c>
      <c r="Y3992" s="18" t="str">
        <f t="shared" si="384"/>
        <v>Sim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20200290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9426802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Sim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1050</v>
      </c>
      <c r="G3996" s="18">
        <f>IFERROR(VLOOKUP(A3996,[1]Monitoramento_Base_somente_Said!$A:$J,10,FALSE),0)</f>
        <v>2654146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Sim</v>
      </c>
      <c r="Y3996" s="18" t="str">
        <f t="shared" si="384"/>
        <v>Sim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15515400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7240520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Sim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30235</v>
      </c>
      <c r="E4001" s="18">
        <f>IFERROR(VLOOKUP(A4001,[1]Monitoramento_Base_somente_Said!$A:$J,8,FALSE),0)</f>
        <v>16098815</v>
      </c>
      <c r="F4001" s="18">
        <f>IFERROR(VLOOKUP(A4001,[1]Monitoramento_Base_somente_Said!$A:$J,9,FALSE),0)</f>
        <v>10933</v>
      </c>
      <c r="G4001" s="18">
        <f>IFERROR(VLOOKUP(A4001,[1]Monitoramento_Base_somente_Said!$A:$J,10,FALSE),0)</f>
        <v>7297143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Sim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7171</v>
      </c>
      <c r="E4003" s="18">
        <f>IFERROR(VLOOKUP(A4003,[1]Monitoramento_Base_somente_Said!$A:$J,8,FALSE),0)</f>
        <v>23348616</v>
      </c>
      <c r="F4003" s="18">
        <f>IFERROR(VLOOKUP(A4003,[1]Monitoramento_Base_somente_Said!$A:$J,9,FALSE),0)</f>
        <v>1220</v>
      </c>
      <c r="G4003" s="18">
        <f>IFERROR(VLOOKUP(A4003,[1]Monitoramento_Base_somente_Said!$A:$J,10,FALSE),0)</f>
        <v>11827374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Sim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12112140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5652332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17886</v>
      </c>
      <c r="Q4004" s="18">
        <f>IFERROR(VLOOKUP(A4004,[3]Sheet1!$A:$G,7,FALSE),0)</f>
        <v>8925406</v>
      </c>
      <c r="R4004" s="18">
        <f>IFERROR(VLOOKUP(A4004,[3]Sheet1!$A:$H,8,FALSE),0)</f>
        <v>8106</v>
      </c>
      <c r="S4004" s="18">
        <f>IFERROR(VLOOKUP(A4004,[3]Sheet1!$A:$I,9,FALSE),0)</f>
        <v>6542212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Sim</v>
      </c>
      <c r="Y4004" s="18" t="str">
        <f t="shared" si="384"/>
        <v>Sim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250555815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118023325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Sim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88282</v>
      </c>
      <c r="E4006" s="18">
        <f>IFERROR(VLOOKUP(A4006,[1]Monitoramento_Base_somente_Said!$A:$J,8,FALSE),0)</f>
        <v>8131665</v>
      </c>
      <c r="F4006" s="18">
        <f>IFERROR(VLOOKUP(A4006,[1]Monitoramento_Base_somente_Said!$A:$J,9,FALSE),0)</f>
        <v>47195</v>
      </c>
      <c r="G4006" s="18">
        <f>IFERROR(VLOOKUP(A4006,[1]Monitoramento_Base_somente_Said!$A:$J,10,FALSE),0)</f>
        <v>2816316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Sim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24536250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11450250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Sim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211187970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98554162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Sim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855</v>
      </c>
      <c r="Q4009" s="18">
        <f>IFERROR(VLOOKUP(A4009,[3]Sheet1!$A:$G,7,FALSE),0)</f>
        <v>2404898</v>
      </c>
      <c r="R4009" s="18">
        <f>IFERROR(VLOOKUP(A4009,[3]Sheet1!$A:$H,8,FALSE),0)</f>
        <v>3389</v>
      </c>
      <c r="S4009" s="18">
        <f>IFERROR(VLOOKUP(A4009,[3]Sheet1!$A:$I,9,FALSE),0)</f>
        <v>999856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Sim</v>
      </c>
      <c r="Y4009" s="18" t="str">
        <f t="shared" si="384"/>
        <v>Sim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5561001</v>
      </c>
      <c r="R4010" s="18">
        <f>IFERROR(VLOOKUP(A4010,[3]Sheet1!$A:$H,8,FALSE),0)</f>
        <v>0</v>
      </c>
      <c r="S4010" s="18">
        <f>IFERROR(VLOOKUP(A4010,[3]Sheet1!$A:$I,9,FALSE),0)</f>
        <v>2135282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Sim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1889427</v>
      </c>
      <c r="R4011" s="18">
        <f>IFERROR(VLOOKUP(A4011,[3]Sheet1!$A:$H,8,FALSE),0)</f>
        <v>0</v>
      </c>
      <c r="S4011" s="18">
        <f>IFERROR(VLOOKUP(A4011,[3]Sheet1!$A:$I,9,FALSE),0)</f>
        <v>636654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Sim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191870</v>
      </c>
      <c r="Q4013" s="18">
        <f>IFERROR(VLOOKUP(A4013,[3]Sheet1!$A:$G,7,FALSE),0)</f>
        <v>44435929</v>
      </c>
      <c r="R4013" s="18">
        <f>IFERROR(VLOOKUP(A4013,[3]Sheet1!$A:$H,8,FALSE),0)</f>
        <v>72113</v>
      </c>
      <c r="S4013" s="18">
        <f>IFERROR(VLOOKUP(A4013,[3]Sheet1!$A:$I,9,FALSE),0)</f>
        <v>24494978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Sim</v>
      </c>
      <c r="Y4013" s="18" t="str">
        <f t="shared" si="384"/>
        <v>Sim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8570337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3971478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7878</v>
      </c>
      <c r="Q4014" s="18">
        <f>IFERROR(VLOOKUP(A4014,[3]Sheet1!$A:$G,7,FALSE),0)</f>
        <v>332253</v>
      </c>
      <c r="R4014" s="18">
        <f>IFERROR(VLOOKUP(A4014,[3]Sheet1!$A:$H,8,FALSE),0)</f>
        <v>4551</v>
      </c>
      <c r="S4014" s="18">
        <f>IFERROR(VLOOKUP(A4014,[3]Sheet1!$A:$I,9,FALSE),0)</f>
        <v>1573708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Sim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135474</v>
      </c>
      <c r="R4015" s="18">
        <f>IFERROR(VLOOKUP(A4015,[3]Sheet1!$A:$H,8,FALSE),0)</f>
        <v>0</v>
      </c>
      <c r="S4015" s="18">
        <f>IFERROR(VLOOKUP(A4015,[3]Sheet1!$A:$I,9,FALSE),0)</f>
        <v>42186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Sim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1812745</v>
      </c>
      <c r="R4017" s="18">
        <f>IFERROR(VLOOKUP(A4017,[3]Sheet1!$A:$H,8,FALSE),0)</f>
        <v>0</v>
      </c>
      <c r="S4017" s="18">
        <f>IFERROR(VLOOKUP(A4017,[3]Sheet1!$A:$I,9,FALSE),0)</f>
        <v>1651427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Sim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108794</v>
      </c>
      <c r="Q4020" s="18">
        <f>IFERROR(VLOOKUP(A4020,[3]Sheet1!$A:$G,7,FALSE),0)</f>
        <v>6645221</v>
      </c>
      <c r="R4020" s="18">
        <f>IFERROR(VLOOKUP(A4020,[3]Sheet1!$A:$H,8,FALSE),0)</f>
        <v>30416</v>
      </c>
      <c r="S4020" s="18">
        <f>IFERROR(VLOOKUP(A4020,[3]Sheet1!$A:$I,9,FALSE),0)</f>
        <v>2250175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Sim</v>
      </c>
      <c r="Y4020" s="18" t="str">
        <f t="shared" si="384"/>
        <v>Sim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90938490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42437962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86978</v>
      </c>
      <c r="Q4021" s="18">
        <f>IFERROR(VLOOKUP(A4021,[3]Sheet1!$A:$G,7,FALSE),0)</f>
        <v>29521562</v>
      </c>
      <c r="R4021" s="18">
        <f>IFERROR(VLOOKUP(A4021,[3]Sheet1!$A:$H,8,FALSE),0)</f>
        <v>80852</v>
      </c>
      <c r="S4021" s="18">
        <f>IFERROR(VLOOKUP(A4021,[3]Sheet1!$A:$I,9,FALSE),0)</f>
        <v>8122857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Sim</v>
      </c>
      <c r="Y4021" s="18" t="str">
        <f t="shared" si="384"/>
        <v>Sim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4203</v>
      </c>
      <c r="E4022" s="18">
        <f>IFERROR(VLOOKUP(A4022,[1]Monitoramento_Base_somente_Said!$A:$J,8,FALSE),0)</f>
        <v>15759551</v>
      </c>
      <c r="F4022" s="18">
        <f>IFERROR(VLOOKUP(A4022,[1]Monitoramento_Base_somente_Said!$A:$J,9,FALSE),0)</f>
        <v>1535</v>
      </c>
      <c r="G4022" s="18">
        <f>IFERROR(VLOOKUP(A4022,[1]Monitoramento_Base_somente_Said!$A:$J,10,FALSE),0)</f>
        <v>8105480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Sim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8335</v>
      </c>
      <c r="R4023" s="18">
        <f>IFERROR(VLOOKUP(A4023,[3]Sheet1!$A:$H,8,FALSE),0)</f>
        <v>388</v>
      </c>
      <c r="S4023" s="18">
        <f>IFERROR(VLOOKUP(A4023,[3]Sheet1!$A:$I,9,FALSE),0)</f>
        <v>41754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Sim</v>
      </c>
      <c r="Y4023" s="18" t="str">
        <f t="shared" si="384"/>
        <v>Sim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140005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126761</v>
      </c>
      <c r="E4027" s="18">
        <f>IFERROR(VLOOKUP(A4027,[1]Monitoramento_Base_somente_Said!$A:$J,8,FALSE),0)</f>
        <v>35606058</v>
      </c>
      <c r="F4027" s="18">
        <f>IFERROR(VLOOKUP(A4027,[1]Monitoramento_Base_somente_Said!$A:$J,9,FALSE),0)</f>
        <v>256339</v>
      </c>
      <c r="G4027" s="18">
        <f>IFERROR(VLOOKUP(A4027,[1]Monitoramento_Base_somente_Said!$A:$J,10,FALSE),0)</f>
        <v>18711251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Sim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9360580</v>
      </c>
      <c r="R4029" s="18">
        <f>IFERROR(VLOOKUP(A4029,[3]Sheet1!$A:$H,8,FALSE),0)</f>
        <v>3933</v>
      </c>
      <c r="S4029" s="18">
        <f>IFERROR(VLOOKUP(A4029,[3]Sheet1!$A:$I,9,FALSE),0)</f>
        <v>5721686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Sim</v>
      </c>
      <c r="Y4029" s="18" t="str">
        <f t="shared" si="384"/>
        <v>Sim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2992</v>
      </c>
      <c r="Q4031" s="18">
        <f>IFERROR(VLOOKUP(A4031,[3]Sheet1!$A:$G,7,FALSE),0)</f>
        <v>2195770</v>
      </c>
      <c r="R4031" s="18">
        <f>IFERROR(VLOOKUP(A4031,[3]Sheet1!$A:$H,8,FALSE),0)</f>
        <v>1739</v>
      </c>
      <c r="S4031" s="18">
        <f>IFERROR(VLOOKUP(A4031,[3]Sheet1!$A:$I,9,FALSE),0)</f>
        <v>1079981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Sim</v>
      </c>
      <c r="Y4031" s="18" t="str">
        <f t="shared" si="384"/>
        <v>Sim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801262</v>
      </c>
      <c r="Q4032" s="18">
        <f>IFERROR(VLOOKUP(A4032,[3]Sheet1!$A:$G,7,FALSE),0)</f>
        <v>0</v>
      </c>
      <c r="R4032" s="18">
        <f>IFERROR(VLOOKUP(A4032,[3]Sheet1!$A:$H,8,FALSE),0)</f>
        <v>473385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Sim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797</v>
      </c>
      <c r="Q4033" s="18">
        <f>IFERROR(VLOOKUP(A4033,[3]Sheet1!$A:$G,7,FALSE),0)</f>
        <v>2167544</v>
      </c>
      <c r="R4033" s="18">
        <f>IFERROR(VLOOKUP(A4033,[3]Sheet1!$A:$H,8,FALSE),0)</f>
        <v>239</v>
      </c>
      <c r="S4033" s="18">
        <f>IFERROR(VLOOKUP(A4033,[3]Sheet1!$A:$I,9,FALSE),0)</f>
        <v>1522863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Sim</v>
      </c>
      <c r="Y4033" s="18" t="str">
        <f t="shared" si="384"/>
        <v>Sim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2403</v>
      </c>
      <c r="E4034" s="18">
        <f>IFERROR(VLOOKUP(A4034,[1]Monitoramento_Base_somente_Said!$A:$J,8,FALSE),0)</f>
        <v>40468592</v>
      </c>
      <c r="F4034" s="18">
        <f>IFERROR(VLOOKUP(A4034,[1]Monitoramento_Base_somente_Said!$A:$J,9,FALSE),0)</f>
        <v>1336</v>
      </c>
      <c r="G4034" s="18">
        <f>IFERROR(VLOOKUP(A4034,[1]Monitoramento_Base_somente_Said!$A:$J,10,FALSE),0)</f>
        <v>18876991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Sim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863046</v>
      </c>
      <c r="E4035" s="18">
        <f>IFERROR(VLOOKUP(A4035,[1]Monitoramento_Base_somente_Said!$A:$J,8,FALSE),0)</f>
        <v>85900677</v>
      </c>
      <c r="F4035" s="18">
        <f>IFERROR(VLOOKUP(A4035,[1]Monitoramento_Base_somente_Said!$A:$J,9,FALSE),0)</f>
        <v>459704</v>
      </c>
      <c r="G4035" s="18">
        <f>IFERROR(VLOOKUP(A4035,[1]Monitoramento_Base_somente_Said!$A:$J,10,FALSE),0)</f>
        <v>36592065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Sim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6326</v>
      </c>
      <c r="Q4037" s="18">
        <f>IFERROR(VLOOKUP(A4037,[3]Sheet1!$A:$G,7,FALSE),0)</f>
        <v>3932891</v>
      </c>
      <c r="R4037" s="18">
        <f>IFERROR(VLOOKUP(A4037,[3]Sheet1!$A:$H,8,FALSE),0)</f>
        <v>2420</v>
      </c>
      <c r="S4037" s="18">
        <f>IFERROR(VLOOKUP(A4037,[3]Sheet1!$A:$I,9,FALSE),0)</f>
        <v>1752080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Sim</v>
      </c>
      <c r="Y4037" s="18" t="str">
        <f t="shared" si="384"/>
        <v>Sim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266509500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124371100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31894</v>
      </c>
      <c r="S4038" s="18">
        <f>IFERROR(VLOOKUP(A4038,[3]Sheet1!$A:$I,9,FALSE),0)</f>
        <v>31302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Sim</v>
      </c>
      <c r="Y4038" s="18" t="str">
        <f t="shared" si="384"/>
        <v>Sim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6366</v>
      </c>
      <c r="Q4039" s="18">
        <f>IFERROR(VLOOKUP(A4039,[3]Sheet1!$A:$G,7,FALSE),0)</f>
        <v>1217071</v>
      </c>
      <c r="R4039" s="18">
        <f>IFERROR(VLOOKUP(A4039,[3]Sheet1!$A:$H,8,FALSE),0)</f>
        <v>35594</v>
      </c>
      <c r="S4039" s="18">
        <f>IFERROR(VLOOKUP(A4039,[3]Sheet1!$A:$I,9,FALSE),0)</f>
        <v>2103386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Sim</v>
      </c>
      <c r="Y4039" s="18" t="str">
        <f t="shared" si="384"/>
        <v>Sim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7042230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3286374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Sim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109978</v>
      </c>
      <c r="E4043" s="18">
        <f>IFERROR(VLOOKUP(A4043,[1]Monitoramento_Base_somente_Said!$A:$J,8,FALSE),0)</f>
        <v>45555943</v>
      </c>
      <c r="F4043" s="18">
        <f>IFERROR(VLOOKUP(A4043,[1]Monitoramento_Base_somente_Said!$A:$J,9,FALSE),0)</f>
        <v>86982</v>
      </c>
      <c r="G4043" s="18">
        <f>IFERROR(VLOOKUP(A4043,[1]Monitoramento_Base_somente_Said!$A:$J,10,FALSE),0)</f>
        <v>21913843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Sim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412723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Sim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320384</v>
      </c>
      <c r="E4045" s="18">
        <f>IFERROR(VLOOKUP(A4045,[1]Monitoramento_Base_somente_Said!$A:$J,8,FALSE),0)</f>
        <v>84302999</v>
      </c>
      <c r="F4045" s="18">
        <f>IFERROR(VLOOKUP(A4045,[1]Monitoramento_Base_somente_Said!$A:$J,9,FALSE),0)</f>
        <v>100045</v>
      </c>
      <c r="G4045" s="18">
        <f>IFERROR(VLOOKUP(A4045,[1]Monitoramento_Base_somente_Said!$A:$J,10,FALSE),0)</f>
        <v>37407244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Sim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18375</v>
      </c>
      <c r="Q4047" s="18">
        <f>IFERROR(VLOOKUP(A4047,[3]Sheet1!$A:$G,7,FALSE),0)</f>
        <v>979299</v>
      </c>
      <c r="R4047" s="18">
        <f>IFERROR(VLOOKUP(A4047,[3]Sheet1!$A:$H,8,FALSE),0)</f>
        <v>2201</v>
      </c>
      <c r="S4047" s="18">
        <f>IFERROR(VLOOKUP(A4047,[3]Sheet1!$A:$I,9,FALSE),0)</f>
        <v>587837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Sim</v>
      </c>
      <c r="Y4047" s="18" t="str">
        <f t="shared" si="384"/>
        <v>Sim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12600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5880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7216</v>
      </c>
      <c r="Q4048" s="18">
        <f>IFERROR(VLOOKUP(A4048,[3]Sheet1!$A:$G,7,FALSE),0)</f>
        <v>1528508</v>
      </c>
      <c r="R4048" s="18">
        <f>IFERROR(VLOOKUP(A4048,[3]Sheet1!$A:$H,8,FALSE),0)</f>
        <v>566</v>
      </c>
      <c r="S4048" s="18">
        <f>IFERROR(VLOOKUP(A4048,[3]Sheet1!$A:$I,9,FALSE),0)</f>
        <v>1449787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Sim</v>
      </c>
      <c r="Y4048" s="18" t="str">
        <f t="shared" si="384"/>
        <v>Sim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2</v>
      </c>
      <c r="E4049" s="18">
        <f>IFERROR(VLOOKUP(A4049,[1]Monitoramento_Base_somente_Said!$A:$J,8,FALSE),0)</f>
        <v>23713545</v>
      </c>
      <c r="F4049" s="18">
        <f>IFERROR(VLOOKUP(A4049,[1]Monitoramento_Base_somente_Said!$A:$J,9,FALSE),0)</f>
        <v>907585</v>
      </c>
      <c r="G4049" s="18">
        <f>IFERROR(VLOOKUP(A4049,[1]Monitoramento_Base_somente_Said!$A:$J,10,FALSE),0)</f>
        <v>137192052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Sim</v>
      </c>
      <c r="Y4049" s="18" t="str">
        <f t="shared" si="384"/>
        <v>Sim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31171</v>
      </c>
      <c r="E4050" s="18">
        <f>IFERROR(VLOOKUP(A4050,[1]Monitoramento_Base_somente_Said!$A:$J,8,FALSE),0)</f>
        <v>90403160</v>
      </c>
      <c r="F4050" s="18">
        <f>IFERROR(VLOOKUP(A4050,[1]Monitoramento_Base_somente_Said!$A:$J,9,FALSE),0)</f>
        <v>837</v>
      </c>
      <c r="G4050" s="18">
        <f>IFERROR(VLOOKUP(A4050,[1]Monitoramento_Base_somente_Said!$A:$J,10,FALSE),0)</f>
        <v>40275920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Sim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201</v>
      </c>
      <c r="S4051" s="18">
        <f>IFERROR(VLOOKUP(A4051,[3]Sheet1!$A:$I,9,FALSE),0)</f>
        <v>355645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Sim</v>
      </c>
      <c r="Y4051" s="18" t="str">
        <f t="shared" si="384"/>
        <v>Sim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3422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Sim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40115040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18720352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Sim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109361970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51035586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20375</v>
      </c>
      <c r="Q4055" s="18">
        <f>IFERROR(VLOOKUP(A4055,[3]Sheet1!$A:$G,7,FALSE),0)</f>
        <v>2553689</v>
      </c>
      <c r="R4055" s="18">
        <f>IFERROR(VLOOKUP(A4055,[3]Sheet1!$A:$H,8,FALSE),0)</f>
        <v>6595</v>
      </c>
      <c r="S4055" s="18">
        <f>IFERROR(VLOOKUP(A4055,[3]Sheet1!$A:$I,9,FALSE),0)</f>
        <v>1963655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Sim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204356</v>
      </c>
      <c r="Q4056" s="18">
        <f>IFERROR(VLOOKUP(A4056,[3]Sheet1!$A:$G,7,FALSE),0)</f>
        <v>20588824</v>
      </c>
      <c r="R4056" s="18">
        <f>IFERROR(VLOOKUP(A4056,[3]Sheet1!$A:$H,8,FALSE),0)</f>
        <v>177998</v>
      </c>
      <c r="S4056" s="18">
        <f>IFERROR(VLOOKUP(A4056,[3]Sheet1!$A:$I,9,FALSE),0)</f>
        <v>17869417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Sim</v>
      </c>
      <c r="Y4056" s="18" t="str">
        <f t="shared" si="390"/>
        <v>Sim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6353</v>
      </c>
      <c r="E4057" s="18">
        <f>IFERROR(VLOOKUP(A4057,[1]Monitoramento_Base_somente_Said!$A:$J,8,FALSE),0)</f>
        <v>70940993</v>
      </c>
      <c r="F4057" s="18">
        <f>IFERROR(VLOOKUP(A4057,[1]Monitoramento_Base_somente_Said!$A:$J,9,FALSE),0)</f>
        <v>4126</v>
      </c>
      <c r="G4057" s="18">
        <f>IFERROR(VLOOKUP(A4057,[1]Monitoramento_Base_somente_Said!$A:$J,10,FALSE),0)</f>
        <v>31915174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Sim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6611</v>
      </c>
      <c r="E4059" s="18">
        <f>IFERROR(VLOOKUP(A4059,[1]Monitoramento_Base_somente_Said!$A:$J,8,FALSE),0)</f>
        <v>31916026</v>
      </c>
      <c r="F4059" s="18">
        <f>IFERROR(VLOOKUP(A4059,[1]Monitoramento_Base_somente_Said!$A:$J,9,FALSE),0)</f>
        <v>19618</v>
      </c>
      <c r="G4059" s="18">
        <f>IFERROR(VLOOKUP(A4059,[1]Monitoramento_Base_somente_Said!$A:$J,10,FALSE),0)</f>
        <v>15664088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Sim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204</v>
      </c>
      <c r="Q4064" s="18">
        <f>IFERROR(VLOOKUP(A4064,[3]Sheet1!$A:$G,7,FALSE),0)</f>
        <v>1800182</v>
      </c>
      <c r="R4064" s="18">
        <f>IFERROR(VLOOKUP(A4064,[3]Sheet1!$A:$H,8,FALSE),0)</f>
        <v>914</v>
      </c>
      <c r="S4064" s="18">
        <f>IFERROR(VLOOKUP(A4064,[3]Sheet1!$A:$I,9,FALSE),0)</f>
        <v>733266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Sim</v>
      </c>
      <c r="Y4064" s="18" t="str">
        <f t="shared" si="390"/>
        <v>Sim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9100</v>
      </c>
      <c r="E4065" s="18">
        <f>IFERROR(VLOOKUP(A4065,[1]Monitoramento_Base_somente_Said!$A:$J,8,FALSE),0)</f>
        <v>19446796</v>
      </c>
      <c r="F4065" s="18">
        <f>IFERROR(VLOOKUP(A4065,[1]Monitoramento_Base_somente_Said!$A:$J,9,FALSE),0)</f>
        <v>11135</v>
      </c>
      <c r="G4065" s="18">
        <f>IFERROR(VLOOKUP(A4065,[1]Monitoramento_Base_somente_Said!$A:$J,10,FALSE),0)</f>
        <v>10611726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Sim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15893340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7416892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648</v>
      </c>
      <c r="Q4066" s="18">
        <f>IFERROR(VLOOKUP(A4066,[3]Sheet1!$A:$G,7,FALSE),0)</f>
        <v>1752598</v>
      </c>
      <c r="R4066" s="18">
        <f>IFERROR(VLOOKUP(A4066,[3]Sheet1!$A:$H,8,FALSE),0)</f>
        <v>1036</v>
      </c>
      <c r="S4066" s="18">
        <f>IFERROR(VLOOKUP(A4066,[3]Sheet1!$A:$I,9,FALSE),0)</f>
        <v>590048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Sim</v>
      </c>
      <c r="Y4066" s="18" t="str">
        <f t="shared" si="390"/>
        <v>Sim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2974</v>
      </c>
      <c r="E4068" s="18">
        <f>IFERROR(VLOOKUP(A4068,[1]Monitoramento_Base_somente_Said!$A:$J,8,FALSE),0)</f>
        <v>34399461</v>
      </c>
      <c r="F4068" s="18">
        <f>IFERROR(VLOOKUP(A4068,[1]Monitoramento_Base_somente_Said!$A:$J,9,FALSE),0)</f>
        <v>11619</v>
      </c>
      <c r="G4068" s="18">
        <f>IFERROR(VLOOKUP(A4068,[1]Monitoramento_Base_somente_Said!$A:$J,10,FALSE),0)</f>
        <v>15452523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Sim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4241</v>
      </c>
      <c r="S4069" s="18">
        <f>IFERROR(VLOOKUP(A4069,[3]Sheet1!$A:$I,9,FALSE),0)</f>
        <v>1092819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Sim</v>
      </c>
      <c r="Y4069" s="18" t="str">
        <f t="shared" si="390"/>
        <v>Sim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121650660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56770308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15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Sim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Sim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17963580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8383004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Sim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20790</v>
      </c>
      <c r="E4072" s="18">
        <f>IFERROR(VLOOKUP(A4072,[1]Monitoramento_Base_somente_Said!$A:$J,8,FALSE),0)</f>
        <v>12467590</v>
      </c>
      <c r="F4072" s="18">
        <f>IFERROR(VLOOKUP(A4072,[1]Monitoramento_Base_somente_Said!$A:$J,9,FALSE),0)</f>
        <v>18183</v>
      </c>
      <c r="G4072" s="18">
        <f>IFERROR(VLOOKUP(A4072,[1]Monitoramento_Base_somente_Said!$A:$J,10,FALSE),0)</f>
        <v>6071633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Sim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519270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242326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Sim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81300</v>
      </c>
      <c r="E4076" s="18">
        <f>IFERROR(VLOOKUP(A4076,[1]Monitoramento_Base_somente_Said!$A:$J,8,FALSE),0)</f>
        <v>34575340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16550116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Sim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418831238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195416864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Sim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72500</v>
      </c>
      <c r="Q4079" s="18">
        <f>IFERROR(VLOOKUP(A4079,[3]Sheet1!$A:$G,7,FALSE),0)</f>
        <v>296870</v>
      </c>
      <c r="R4079" s="18">
        <f>IFERROR(VLOOKUP(A4079,[3]Sheet1!$A:$H,8,FALSE),0)</f>
        <v>6146</v>
      </c>
      <c r="S4079" s="18">
        <f>IFERROR(VLOOKUP(A4079,[3]Sheet1!$A:$I,9,FALSE),0)</f>
        <v>33666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Sim</v>
      </c>
      <c r="Y4079" s="18" t="str">
        <f t="shared" si="390"/>
        <v>Sim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654536</v>
      </c>
      <c r="E4080" s="18">
        <f>IFERROR(VLOOKUP(A4080,[1]Monitoramento_Base_somente_Said!$A:$J,8,FALSE),0)</f>
        <v>139359318</v>
      </c>
      <c r="F4080" s="18">
        <f>IFERROR(VLOOKUP(A4080,[1]Monitoramento_Base_somente_Said!$A:$J,9,FALSE),0)</f>
        <v>355769</v>
      </c>
      <c r="G4080" s="18">
        <f>IFERROR(VLOOKUP(A4080,[1]Monitoramento_Base_somente_Said!$A:$J,10,FALSE),0)</f>
        <v>67458008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Sim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143347</v>
      </c>
      <c r="Q4081" s="18">
        <f>IFERROR(VLOOKUP(A4081,[3]Sheet1!$A:$G,7,FALSE),0)</f>
        <v>7937912</v>
      </c>
      <c r="R4081" s="18">
        <f>IFERROR(VLOOKUP(A4081,[3]Sheet1!$A:$H,8,FALSE),0)</f>
        <v>34495</v>
      </c>
      <c r="S4081" s="18">
        <f>IFERROR(VLOOKUP(A4081,[3]Sheet1!$A:$I,9,FALSE),0)</f>
        <v>4172397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Sim</v>
      </c>
      <c r="Y4081" s="18" t="str">
        <f t="shared" si="390"/>
        <v>Sim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6536</v>
      </c>
      <c r="E4082" s="18">
        <f>IFERROR(VLOOKUP(A4082,[1]Monitoramento_Base_somente_Said!$A:$J,8,FALSE),0)</f>
        <v>5515874</v>
      </c>
      <c r="F4082" s="18">
        <f>IFERROR(VLOOKUP(A4082,[1]Monitoramento_Base_somente_Said!$A:$J,9,FALSE),0)</f>
        <v>5799</v>
      </c>
      <c r="G4082" s="18">
        <f>IFERROR(VLOOKUP(A4082,[1]Monitoramento_Base_somente_Said!$A:$J,10,FALSE),0)</f>
        <v>2936959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Sim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61904820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28888916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Sim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173</v>
      </c>
      <c r="Q4085" s="18">
        <f>IFERROR(VLOOKUP(A4085,[3]Sheet1!$A:$G,7,FALSE),0)</f>
        <v>292425</v>
      </c>
      <c r="R4085" s="18">
        <f>IFERROR(VLOOKUP(A4085,[3]Sheet1!$A:$H,8,FALSE),0)</f>
        <v>711</v>
      </c>
      <c r="S4085" s="18">
        <f>IFERROR(VLOOKUP(A4085,[3]Sheet1!$A:$I,9,FALSE),0)</f>
        <v>60117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Sim</v>
      </c>
      <c r="Y4085" s="18" t="str">
        <f t="shared" si="390"/>
        <v>Sim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8460</v>
      </c>
      <c r="Q4086" s="18">
        <f>IFERROR(VLOOKUP(A4086,[3]Sheet1!$A:$G,7,FALSE),0)</f>
        <v>7587252</v>
      </c>
      <c r="R4086" s="18">
        <f>IFERROR(VLOOKUP(A4086,[3]Sheet1!$A:$H,8,FALSE),0)</f>
        <v>4902</v>
      </c>
      <c r="S4086" s="18">
        <f>IFERROR(VLOOKUP(A4086,[3]Sheet1!$A:$I,9,FALSE),0)</f>
        <v>2270238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Sim</v>
      </c>
      <c r="Y4086" s="18" t="str">
        <f t="shared" si="390"/>
        <v>Sim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1586</v>
      </c>
      <c r="E4087" s="18">
        <f>IFERROR(VLOOKUP(A4087,[1]Monitoramento_Base_somente_Said!$A:$J,8,FALSE),0)</f>
        <v>10025088</v>
      </c>
      <c r="F4087" s="18">
        <f>IFERROR(VLOOKUP(A4087,[1]Monitoramento_Base_somente_Said!$A:$J,9,FALSE),0)</f>
        <v>2</v>
      </c>
      <c r="G4087" s="18">
        <f>IFERROR(VLOOKUP(A4087,[1]Monitoramento_Base_somente_Said!$A:$J,10,FALSE),0)</f>
        <v>4588045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Sim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2873</v>
      </c>
      <c r="E4088" s="18">
        <f>IFERROR(VLOOKUP(A4088,[1]Monitoramento_Base_somente_Said!$A:$J,8,FALSE),0)</f>
        <v>38495201</v>
      </c>
      <c r="F4088" s="18">
        <f>IFERROR(VLOOKUP(A4088,[1]Monitoramento_Base_somente_Said!$A:$J,9,FALSE),0)</f>
        <v>4248</v>
      </c>
      <c r="G4088" s="18">
        <f>IFERROR(VLOOKUP(A4088,[1]Monitoramento_Base_somente_Said!$A:$J,10,FALSE),0)</f>
        <v>18483813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Sim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902890</v>
      </c>
      <c r="E4089" s="18">
        <f>IFERROR(VLOOKUP(A4089,[1]Monitoramento_Base_somente_Said!$A:$J,8,FALSE),0)</f>
        <v>143819410</v>
      </c>
      <c r="F4089" s="18">
        <f>IFERROR(VLOOKUP(A4089,[1]Monitoramento_Base_somente_Said!$A:$J,9,FALSE),0)</f>
        <v>412910</v>
      </c>
      <c r="G4089" s="18">
        <f>IFERROR(VLOOKUP(A4089,[1]Monitoramento_Base_somente_Said!$A:$J,10,FALSE),0)</f>
        <v>58093742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Sim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4940</v>
      </c>
      <c r="E4091" s="18">
        <f>IFERROR(VLOOKUP(A4091,[1]Monitoramento_Base_somente_Said!$A:$J,8,FALSE),0)</f>
        <v>23592855</v>
      </c>
      <c r="F4091" s="18">
        <f>IFERROR(VLOOKUP(A4091,[1]Monitoramento_Base_somente_Said!$A:$J,9,FALSE),0)</f>
        <v>101</v>
      </c>
      <c r="G4091" s="18">
        <f>IFERROR(VLOOKUP(A4091,[1]Monitoramento_Base_somente_Said!$A:$J,10,FALSE),0)</f>
        <v>11373303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Sim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2475</v>
      </c>
      <c r="Q4092" s="18">
        <f>IFERROR(VLOOKUP(A4092,[3]Sheet1!$A:$G,7,FALSE),0)</f>
        <v>4876503</v>
      </c>
      <c r="R4092" s="18">
        <f>IFERROR(VLOOKUP(A4092,[3]Sheet1!$A:$H,8,FALSE),0)</f>
        <v>392</v>
      </c>
      <c r="S4092" s="18">
        <f>IFERROR(VLOOKUP(A4092,[3]Sheet1!$A:$I,9,FALSE),0)</f>
        <v>2251896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Sim</v>
      </c>
      <c r="Y4092" s="18" t="str">
        <f t="shared" si="390"/>
        <v>Sim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842</v>
      </c>
      <c r="Q4093" s="18">
        <f>IFERROR(VLOOKUP(A4093,[3]Sheet1!$A:$G,7,FALSE),0)</f>
        <v>369366</v>
      </c>
      <c r="R4093" s="18">
        <f>IFERROR(VLOOKUP(A4093,[3]Sheet1!$A:$H,8,FALSE),0)</f>
        <v>0</v>
      </c>
      <c r="S4093" s="18">
        <f>IFERROR(VLOOKUP(A4093,[3]Sheet1!$A:$I,9,FALSE),0)</f>
        <v>723531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Sim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160844</v>
      </c>
      <c r="Q4094" s="18">
        <f>IFERROR(VLOOKUP(A4094,[3]Sheet1!$A:$G,7,FALSE),0)</f>
        <v>7830817</v>
      </c>
      <c r="R4094" s="18">
        <f>IFERROR(VLOOKUP(A4094,[3]Sheet1!$A:$H,8,FALSE),0)</f>
        <v>198003</v>
      </c>
      <c r="S4094" s="18">
        <f>IFERROR(VLOOKUP(A4094,[3]Sheet1!$A:$I,9,FALSE),0)</f>
        <v>11415121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Sim</v>
      </c>
      <c r="Y4094" s="18" t="str">
        <f t="shared" si="390"/>
        <v>Sim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55707</v>
      </c>
      <c r="E4095" s="18">
        <f>IFERROR(VLOOKUP(A4095,[1]Monitoramento_Base_somente_Said!$A:$J,8,FALSE),0)</f>
        <v>66132480</v>
      </c>
      <c r="F4095" s="18">
        <f>IFERROR(VLOOKUP(A4095,[1]Monitoramento_Base_somente_Said!$A:$J,9,FALSE),0)</f>
        <v>225929</v>
      </c>
      <c r="G4095" s="18">
        <f>IFERROR(VLOOKUP(A4095,[1]Monitoramento_Base_somente_Said!$A:$J,10,FALSE),0)</f>
        <v>32513242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Sim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10499730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4899874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Sim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11999</v>
      </c>
      <c r="Q4098" s="18">
        <f>IFERROR(VLOOKUP(A4098,[3]Sheet1!$A:$G,7,FALSE),0)</f>
        <v>59873</v>
      </c>
      <c r="R4098" s="18">
        <f>IFERROR(VLOOKUP(A4098,[3]Sheet1!$A:$H,8,FALSE),0)</f>
        <v>3266</v>
      </c>
      <c r="S4098" s="18">
        <f>IFERROR(VLOOKUP(A4098,[3]Sheet1!$A:$I,9,FALSE),0)</f>
        <v>25304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Sim</v>
      </c>
      <c r="Y4098" s="18" t="str">
        <f t="shared" si="390"/>
        <v>Sim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315156</v>
      </c>
      <c r="Q4099" s="18">
        <f>IFERROR(VLOOKUP(A4099,[3]Sheet1!$A:$G,7,FALSE),0)</f>
        <v>24446172</v>
      </c>
      <c r="R4099" s="18">
        <f>IFERROR(VLOOKUP(A4099,[3]Sheet1!$A:$H,8,FALSE),0)</f>
        <v>210781</v>
      </c>
      <c r="S4099" s="18">
        <f>IFERROR(VLOOKUP(A4099,[3]Sheet1!$A:$I,9,FALSE),0)</f>
        <v>21143988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Sim</v>
      </c>
      <c r="Y4099" s="18" t="str">
        <f t="shared" si="390"/>
        <v>Sim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883883</v>
      </c>
      <c r="E4100" s="18">
        <f>IFERROR(VLOOKUP(A4100,[1]Monitoramento_Base_somente_Said!$A:$J,8,FALSE),0)</f>
        <v>59750772</v>
      </c>
      <c r="F4100" s="18">
        <f>IFERROR(VLOOKUP(A4100,[1]Monitoramento_Base_somente_Said!$A:$J,9,FALSE),0)</f>
        <v>295412</v>
      </c>
      <c r="G4100" s="18">
        <f>IFERROR(VLOOKUP(A4100,[1]Monitoramento_Base_somente_Said!$A:$J,10,FALSE),0)</f>
        <v>31275635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Sim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26</v>
      </c>
      <c r="S4101" s="18">
        <f>IFERROR(VLOOKUP(A4101,[3]Sheet1!$A:$I,9,FALSE),0)</f>
        <v>47981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Sim</v>
      </c>
      <c r="Y4101" s="18" t="str">
        <f t="shared" si="390"/>
        <v>Sim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135289</v>
      </c>
      <c r="Q4102" s="18">
        <f>IFERROR(VLOOKUP(A4102,[3]Sheet1!$A:$G,7,FALSE),0)</f>
        <v>4598204</v>
      </c>
      <c r="R4102" s="18">
        <f>IFERROR(VLOOKUP(A4102,[3]Sheet1!$A:$H,8,FALSE),0)</f>
        <v>117659</v>
      </c>
      <c r="S4102" s="18">
        <f>IFERROR(VLOOKUP(A4102,[3]Sheet1!$A:$I,9,FALSE),0)</f>
        <v>6834449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Sim</v>
      </c>
      <c r="Y4102" s="18" t="str">
        <f t="shared" si="390"/>
        <v>Sim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7634640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3562832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1653</v>
      </c>
      <c r="Q4103" s="18">
        <f>IFERROR(VLOOKUP(A4103,[3]Sheet1!$A:$G,7,FALSE),0)</f>
        <v>3501055</v>
      </c>
      <c r="R4103" s="18">
        <f>IFERROR(VLOOKUP(A4103,[3]Sheet1!$A:$H,8,FALSE),0)</f>
        <v>16</v>
      </c>
      <c r="S4103" s="18">
        <f>IFERROR(VLOOKUP(A4103,[3]Sheet1!$A:$I,9,FALSE),0)</f>
        <v>2047020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Sim</v>
      </c>
      <c r="Y4103" s="18" t="str">
        <f t="shared" si="390"/>
        <v>Sim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11499330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5366354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Sim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34005210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15869098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25717</v>
      </c>
      <c r="S4105" s="18">
        <f>IFERROR(VLOOKUP(A4105,[3]Sheet1!$A:$I,9,FALSE),0)</f>
        <v>7033682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Sim</v>
      </c>
      <c r="Y4105" s="18" t="str">
        <f t="shared" si="390"/>
        <v>Sim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87423</v>
      </c>
      <c r="Q4107" s="18">
        <f>IFERROR(VLOOKUP(A4107,[3]Sheet1!$A:$G,7,FALSE),0)</f>
        <v>4611880</v>
      </c>
      <c r="R4107" s="18">
        <f>IFERROR(VLOOKUP(A4107,[3]Sheet1!$A:$H,8,FALSE),0)</f>
        <v>12732</v>
      </c>
      <c r="S4107" s="18">
        <f>IFERROR(VLOOKUP(A4107,[3]Sheet1!$A:$I,9,FALSE),0)</f>
        <v>2032127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Sim</v>
      </c>
      <c r="Y4107" s="18" t="str">
        <f t="shared" si="390"/>
        <v>Sim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2476</v>
      </c>
      <c r="E4108" s="18">
        <f>IFERROR(VLOOKUP(A4108,[1]Monitoramento_Base_somente_Said!$A:$J,8,FALSE),0)</f>
        <v>23884652</v>
      </c>
      <c r="F4108" s="18">
        <f>IFERROR(VLOOKUP(A4108,[1]Monitoramento_Base_somente_Said!$A:$J,9,FALSE),0)</f>
        <v>1506</v>
      </c>
      <c r="G4108" s="18">
        <f>IFERROR(VLOOKUP(A4108,[1]Monitoramento_Base_somente_Said!$A:$J,10,FALSE),0)</f>
        <v>10040586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Sim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2716</v>
      </c>
      <c r="Q4109" s="18">
        <f>IFERROR(VLOOKUP(A4109,[3]Sheet1!$A:$G,7,FALSE),0)</f>
        <v>5840558</v>
      </c>
      <c r="R4109" s="18">
        <f>IFERROR(VLOOKUP(A4109,[3]Sheet1!$A:$H,8,FALSE),0)</f>
        <v>781</v>
      </c>
      <c r="S4109" s="18">
        <f>IFERROR(VLOOKUP(A4109,[3]Sheet1!$A:$I,9,FALSE),0)</f>
        <v>3672450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Sim</v>
      </c>
      <c r="Y4109" s="18" t="str">
        <f t="shared" si="390"/>
        <v>Sim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147</v>
      </c>
      <c r="Q4110" s="18">
        <f>IFERROR(VLOOKUP(A4110,[3]Sheet1!$A:$G,7,FALSE),0)</f>
        <v>1433499</v>
      </c>
      <c r="R4110" s="18">
        <f>IFERROR(VLOOKUP(A4110,[3]Sheet1!$A:$H,8,FALSE),0)</f>
        <v>0</v>
      </c>
      <c r="S4110" s="18">
        <f>IFERROR(VLOOKUP(A4110,[3]Sheet1!$A:$I,9,FALSE),0)</f>
        <v>551207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Sim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10662</v>
      </c>
      <c r="E4111" s="18">
        <f>IFERROR(VLOOKUP(A4111,[1]Monitoramento_Base_somente_Said!$A:$J,8,FALSE),0)</f>
        <v>16191536</v>
      </c>
      <c r="F4111" s="18">
        <f>IFERROR(VLOOKUP(A4111,[1]Monitoramento_Base_somente_Said!$A:$J,9,FALSE),0)</f>
        <v>14555</v>
      </c>
      <c r="G4111" s="18">
        <f>IFERROR(VLOOKUP(A4111,[1]Monitoramento_Base_somente_Said!$A:$J,10,FALSE),0)</f>
        <v>7726221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Sim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31398</v>
      </c>
      <c r="E4112" s="18">
        <f>IFERROR(VLOOKUP(A4112,[1]Monitoramento_Base_somente_Said!$A:$J,8,FALSE),0)</f>
        <v>4872279</v>
      </c>
      <c r="F4112" s="18">
        <f>IFERROR(VLOOKUP(A4112,[1]Monitoramento_Base_somente_Said!$A:$J,9,FALSE),0)</f>
        <v>4991</v>
      </c>
      <c r="G4112" s="18">
        <f>IFERROR(VLOOKUP(A4112,[1]Monitoramento_Base_somente_Said!$A:$J,10,FALSE),0)</f>
        <v>1998336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Sim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311740</v>
      </c>
      <c r="E4114" s="18">
        <f>IFERROR(VLOOKUP(A4114,[1]Monitoramento_Base_somente_Said!$A:$J,8,FALSE),0)</f>
        <v>38134063</v>
      </c>
      <c r="F4114" s="18">
        <f>IFERROR(VLOOKUP(A4114,[1]Monitoramento_Base_somente_Said!$A:$J,9,FALSE),0)</f>
        <v>93150</v>
      </c>
      <c r="G4114" s="18">
        <f>IFERROR(VLOOKUP(A4114,[1]Monitoramento_Base_somente_Said!$A:$J,10,FALSE),0)</f>
        <v>16456316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Sim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6776</v>
      </c>
      <c r="Q4115" s="18">
        <f>IFERROR(VLOOKUP(A4115,[3]Sheet1!$A:$G,7,FALSE),0)</f>
        <v>815094</v>
      </c>
      <c r="R4115" s="18">
        <f>IFERROR(VLOOKUP(A4115,[3]Sheet1!$A:$H,8,FALSE),0)</f>
        <v>3278</v>
      </c>
      <c r="S4115" s="18">
        <f>IFERROR(VLOOKUP(A4115,[3]Sheet1!$A:$I,9,FALSE),0)</f>
        <v>2460812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Sim</v>
      </c>
      <c r="Y4115" s="18" t="str">
        <f t="shared" si="390"/>
        <v>Sim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176777</v>
      </c>
      <c r="Q4116" s="18">
        <f>IFERROR(VLOOKUP(A4116,[3]Sheet1!$A:$G,7,FALSE),0)</f>
        <v>11125342</v>
      </c>
      <c r="R4116" s="18">
        <f>IFERROR(VLOOKUP(A4116,[3]Sheet1!$A:$H,8,FALSE),0)</f>
        <v>174564</v>
      </c>
      <c r="S4116" s="18">
        <f>IFERROR(VLOOKUP(A4116,[3]Sheet1!$A:$I,9,FALSE),0)</f>
        <v>15119878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Sim</v>
      </c>
      <c r="Y4116" s="18" t="str">
        <f t="shared" si="390"/>
        <v>Sim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1326254</v>
      </c>
      <c r="Q4118" s="18">
        <f>IFERROR(VLOOKUP(A4118,[3]Sheet1!$A:$G,7,FALSE),0)</f>
        <v>223666281</v>
      </c>
      <c r="R4118" s="18">
        <f>IFERROR(VLOOKUP(A4118,[3]Sheet1!$A:$H,8,FALSE),0)</f>
        <v>561926</v>
      </c>
      <c r="S4118" s="18">
        <f>IFERROR(VLOOKUP(A4118,[3]Sheet1!$A:$I,9,FALSE),0)</f>
        <v>115895868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Sim</v>
      </c>
      <c r="Y4118" s="18" t="str">
        <f t="shared" si="390"/>
        <v>Sim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322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Sim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48681750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22718150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101818</v>
      </c>
      <c r="Q4121" s="18">
        <f>IFERROR(VLOOKUP(A4121,[3]Sheet1!$A:$G,7,FALSE),0)</f>
        <v>2831631</v>
      </c>
      <c r="R4121" s="18">
        <f>IFERROR(VLOOKUP(A4121,[3]Sheet1!$A:$H,8,FALSE),0)</f>
        <v>107481</v>
      </c>
      <c r="S4121" s="18">
        <f>IFERROR(VLOOKUP(A4121,[3]Sheet1!$A:$I,9,FALSE),0)</f>
        <v>9699428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Sim</v>
      </c>
      <c r="Y4121" s="18" t="str">
        <f t="shared" si="396"/>
        <v>Sim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12507</v>
      </c>
      <c r="E4125" s="18">
        <f>IFERROR(VLOOKUP(A4125,[1]Monitoramento_Base_somente_Said!$A:$J,8,FALSE),0)</f>
        <v>13546878</v>
      </c>
      <c r="F4125" s="18">
        <f>IFERROR(VLOOKUP(A4125,[1]Monitoramento_Base_somente_Said!$A:$J,9,FALSE),0)</f>
        <v>7232</v>
      </c>
      <c r="G4125" s="18">
        <f>IFERROR(VLOOKUP(A4125,[1]Monitoramento_Base_somente_Said!$A:$J,10,FALSE),0)</f>
        <v>7120799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Sim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387510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180838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Sim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111497880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52032344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Sim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57166</v>
      </c>
      <c r="E4133" s="18">
        <f>IFERROR(VLOOKUP(A4133,[1]Monitoramento_Base_somente_Said!$A:$J,8,FALSE),0)</f>
        <v>22504548</v>
      </c>
      <c r="F4133" s="18">
        <f>IFERROR(VLOOKUP(A4133,[1]Monitoramento_Base_somente_Said!$A:$J,9,FALSE),0)</f>
        <v>14524</v>
      </c>
      <c r="G4133" s="18">
        <f>IFERROR(VLOOKUP(A4133,[1]Monitoramento_Base_somente_Said!$A:$J,10,FALSE),0)</f>
        <v>10841609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Sim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711</v>
      </c>
      <c r="Q4134" s="18">
        <f>IFERROR(VLOOKUP(A4134,[3]Sheet1!$A:$G,7,FALSE),0)</f>
        <v>6927208</v>
      </c>
      <c r="R4134" s="18">
        <f>IFERROR(VLOOKUP(A4134,[3]Sheet1!$A:$H,8,FALSE),0)</f>
        <v>395</v>
      </c>
      <c r="S4134" s="18">
        <f>IFERROR(VLOOKUP(A4134,[3]Sheet1!$A:$I,9,FALSE),0)</f>
        <v>3517340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Sim</v>
      </c>
      <c r="Y4134" s="18" t="str">
        <f t="shared" si="396"/>
        <v>Sim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1597</v>
      </c>
      <c r="Q4136" s="18">
        <f>IFERROR(VLOOKUP(A4136,[3]Sheet1!$A:$G,7,FALSE),0)</f>
        <v>1971</v>
      </c>
      <c r="R4136" s="18">
        <f>IFERROR(VLOOKUP(A4136,[3]Sheet1!$A:$H,8,FALSE),0)</f>
        <v>464</v>
      </c>
      <c r="S4136" s="18">
        <f>IFERROR(VLOOKUP(A4136,[3]Sheet1!$A:$I,9,FALSE),0)</f>
        <v>1431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Sim</v>
      </c>
      <c r="Y4136" s="18" t="str">
        <f t="shared" si="396"/>
        <v>Sim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8270</v>
      </c>
      <c r="Q4137" s="18">
        <f>IFERROR(VLOOKUP(A4137,[3]Sheet1!$A:$G,7,FALSE),0)</f>
        <v>5749218</v>
      </c>
      <c r="R4137" s="18">
        <f>IFERROR(VLOOKUP(A4137,[3]Sheet1!$A:$H,8,FALSE),0)</f>
        <v>9510</v>
      </c>
      <c r="S4137" s="18">
        <f>IFERROR(VLOOKUP(A4137,[3]Sheet1!$A:$I,9,FALSE),0)</f>
        <v>3244539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Sim</v>
      </c>
      <c r="Y4137" s="18" t="str">
        <f t="shared" si="396"/>
        <v>Sim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45549630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21256494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Sim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88771590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41426742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20679</v>
      </c>
      <c r="Q4139" s="18">
        <f>IFERROR(VLOOKUP(A4139,[3]Sheet1!$A:$G,7,FALSE),0)</f>
        <v>6793539</v>
      </c>
      <c r="R4139" s="18">
        <f>IFERROR(VLOOKUP(A4139,[3]Sheet1!$A:$H,8,FALSE),0)</f>
        <v>592</v>
      </c>
      <c r="S4139" s="18">
        <f>IFERROR(VLOOKUP(A4139,[3]Sheet1!$A:$I,9,FALSE),0)</f>
        <v>3599552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Sim</v>
      </c>
      <c r="Y4139" s="18" t="str">
        <f t="shared" si="396"/>
        <v>Sim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24583200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11472160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Sim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3212</v>
      </c>
      <c r="Q4141" s="18">
        <f>IFERROR(VLOOKUP(A4141,[3]Sheet1!$A:$G,7,FALSE),0)</f>
        <v>3748480</v>
      </c>
      <c r="R4141" s="18">
        <f>IFERROR(VLOOKUP(A4141,[3]Sheet1!$A:$H,8,FALSE),0)</f>
        <v>1942</v>
      </c>
      <c r="S4141" s="18">
        <f>IFERROR(VLOOKUP(A4141,[3]Sheet1!$A:$I,9,FALSE),0)</f>
        <v>3975378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Sim</v>
      </c>
      <c r="Y4141" s="18" t="str">
        <f t="shared" si="396"/>
        <v>Sim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8217</v>
      </c>
      <c r="R4142" s="18">
        <f>IFERROR(VLOOKUP(A4142,[3]Sheet1!$A:$H,8,FALSE),0)</f>
        <v>0</v>
      </c>
      <c r="S4142" s="18">
        <f>IFERROR(VLOOKUP(A4142,[3]Sheet1!$A:$I,9,FALSE),0)</f>
        <v>702607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Sim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320210</v>
      </c>
      <c r="E4144" s="18">
        <f>IFERROR(VLOOKUP(A4144,[1]Monitoramento_Base_somente_Said!$A:$J,8,FALSE),0)</f>
        <v>26320790</v>
      </c>
      <c r="F4144" s="18">
        <f>IFERROR(VLOOKUP(A4144,[1]Monitoramento_Base_somente_Said!$A:$J,9,FALSE),0)</f>
        <v>196934</v>
      </c>
      <c r="G4144" s="18">
        <f>IFERROR(VLOOKUP(A4144,[1]Monitoramento_Base_somente_Said!$A:$J,10,FALSE),0)</f>
        <v>15934563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Sim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14289450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6668410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Sim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2631060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1227828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82</v>
      </c>
      <c r="Q4146" s="18">
        <f>IFERROR(VLOOKUP(A4146,[3]Sheet1!$A:$G,7,FALSE),0)</f>
        <v>17780</v>
      </c>
      <c r="R4146" s="18">
        <f>IFERROR(VLOOKUP(A4146,[3]Sheet1!$A:$H,8,FALSE),0)</f>
        <v>85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Sim</v>
      </c>
      <c r="W4146" s="18" t="str">
        <f t="shared" si="394"/>
        <v>Sim</v>
      </c>
      <c r="X4146" s="18" t="str">
        <f t="shared" si="395"/>
        <v>Sim</v>
      </c>
      <c r="Y4146" s="18" t="str">
        <f t="shared" si="396"/>
        <v>Sim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7100070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3313366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Sim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1424060</v>
      </c>
      <c r="Q4148" s="18">
        <f>IFERROR(VLOOKUP(A4148,[3]Sheet1!$A:$G,7,FALSE),0)</f>
        <v>6392346</v>
      </c>
      <c r="R4148" s="18">
        <f>IFERROR(VLOOKUP(A4148,[3]Sheet1!$A:$H,8,FALSE),0)</f>
        <v>387098</v>
      </c>
      <c r="S4148" s="18">
        <f>IFERROR(VLOOKUP(A4148,[3]Sheet1!$A:$I,9,FALSE),0)</f>
        <v>1813301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Sim</v>
      </c>
      <c r="Y4148" s="18" t="str">
        <f t="shared" si="396"/>
        <v>Sim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127276</v>
      </c>
      <c r="Q4149" s="18">
        <f>IFERROR(VLOOKUP(A4149,[3]Sheet1!$A:$G,7,FALSE),0)</f>
        <v>10711453</v>
      </c>
      <c r="R4149" s="18">
        <f>IFERROR(VLOOKUP(A4149,[3]Sheet1!$A:$H,8,FALSE),0)</f>
        <v>24685</v>
      </c>
      <c r="S4149" s="18">
        <f>IFERROR(VLOOKUP(A4149,[3]Sheet1!$A:$I,9,FALSE),0)</f>
        <v>8069335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Sim</v>
      </c>
      <c r="Y4149" s="18" t="str">
        <f t="shared" si="396"/>
        <v>Sim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187563600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87529680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Sim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95176</v>
      </c>
      <c r="E4151" s="18">
        <f>IFERROR(VLOOKUP(A4151,[1]Monitoramento_Base_somente_Said!$A:$J,8,FALSE),0)</f>
        <v>15870825</v>
      </c>
      <c r="F4151" s="18">
        <f>IFERROR(VLOOKUP(A4151,[1]Monitoramento_Base_somente_Said!$A:$J,9,FALSE),0)</f>
        <v>38532</v>
      </c>
      <c r="G4151" s="18">
        <f>IFERROR(VLOOKUP(A4151,[1]Monitoramento_Base_somente_Said!$A:$J,10,FALSE),0)</f>
        <v>9882205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Sim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381</v>
      </c>
      <c r="Q4152" s="18">
        <f>IFERROR(VLOOKUP(A4152,[3]Sheet1!$A:$G,7,FALSE),0)</f>
        <v>1268476</v>
      </c>
      <c r="R4152" s="18">
        <f>IFERROR(VLOOKUP(A4152,[3]Sheet1!$A:$H,8,FALSE),0)</f>
        <v>438</v>
      </c>
      <c r="S4152" s="18">
        <f>IFERROR(VLOOKUP(A4152,[3]Sheet1!$A:$I,9,FALSE),0)</f>
        <v>473816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Sim</v>
      </c>
      <c r="Y4152" s="18" t="str">
        <f t="shared" si="396"/>
        <v>Sim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12543</v>
      </c>
      <c r="Q4153" s="18">
        <f>IFERROR(VLOOKUP(A4153,[3]Sheet1!$A:$G,7,FALSE),0)</f>
        <v>2198265</v>
      </c>
      <c r="R4153" s="18">
        <f>IFERROR(VLOOKUP(A4153,[3]Sheet1!$A:$H,8,FALSE),0)</f>
        <v>551</v>
      </c>
      <c r="S4153" s="18">
        <f>IFERROR(VLOOKUP(A4153,[3]Sheet1!$A:$I,9,FALSE),0)</f>
        <v>2461604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Sim</v>
      </c>
      <c r="Y4153" s="18" t="str">
        <f t="shared" si="396"/>
        <v>Sim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116024</v>
      </c>
      <c r="Q4155" s="18">
        <f>IFERROR(VLOOKUP(A4155,[3]Sheet1!$A:$G,7,FALSE),0)</f>
        <v>37713395</v>
      </c>
      <c r="R4155" s="18">
        <f>IFERROR(VLOOKUP(A4155,[3]Sheet1!$A:$H,8,FALSE),0)</f>
        <v>45671</v>
      </c>
      <c r="S4155" s="18">
        <f>IFERROR(VLOOKUP(A4155,[3]Sheet1!$A:$I,9,FALSE),0)</f>
        <v>16564431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Sim</v>
      </c>
      <c r="Y4155" s="18" t="str">
        <f t="shared" si="396"/>
        <v>Sim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279610500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130484900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35342</v>
      </c>
      <c r="S4157" s="18">
        <f>IFERROR(VLOOKUP(A4157,[3]Sheet1!$A:$I,9,FALSE),0)</f>
        <v>2020651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Sim</v>
      </c>
      <c r="Y4157" s="18" t="str">
        <f t="shared" si="396"/>
        <v>Sim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88537</v>
      </c>
      <c r="S4158" s="18">
        <f>IFERROR(VLOOKUP(A4158,[3]Sheet1!$A:$I,9,FALSE),0)</f>
        <v>29291342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Sim</v>
      </c>
      <c r="Y4158" s="18" t="str">
        <f t="shared" si="396"/>
        <v>Sim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2236</v>
      </c>
      <c r="E4160" s="18">
        <f>IFERROR(VLOOKUP(A4160,[1]Monitoramento_Base_somente_Said!$A:$J,8,FALSE),0)</f>
        <v>3141466</v>
      </c>
      <c r="F4160" s="18">
        <f>IFERROR(VLOOKUP(A4160,[1]Monitoramento_Base_somente_Said!$A:$J,9,FALSE),0)</f>
        <v>18560</v>
      </c>
      <c r="G4160" s="18">
        <f>IFERROR(VLOOKUP(A4160,[1]Monitoramento_Base_somente_Said!$A:$J,10,FALSE),0)</f>
        <v>2120471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Sim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31213</v>
      </c>
      <c r="E4161" s="18">
        <f>IFERROR(VLOOKUP(A4161,[1]Monitoramento_Base_somente_Said!$A:$J,8,FALSE),0)</f>
        <v>4195650</v>
      </c>
      <c r="F4161" s="18">
        <f>IFERROR(VLOOKUP(A4161,[1]Monitoramento_Base_somente_Said!$A:$J,9,FALSE),0)</f>
        <v>13003</v>
      </c>
      <c r="G4161" s="18">
        <f>IFERROR(VLOOKUP(A4161,[1]Monitoramento_Base_somente_Said!$A:$J,10,FALSE),0)</f>
        <v>1780088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Sim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22017</v>
      </c>
      <c r="E4162" s="18">
        <f>IFERROR(VLOOKUP(A4162,[1]Monitoramento_Base_somente_Said!$A:$J,8,FALSE),0)</f>
        <v>7562360</v>
      </c>
      <c r="F4162" s="18">
        <f>IFERROR(VLOOKUP(A4162,[1]Monitoramento_Base_somente_Said!$A:$J,9,FALSE),0)</f>
        <v>43911</v>
      </c>
      <c r="G4162" s="18">
        <f>IFERROR(VLOOKUP(A4162,[1]Monitoramento_Base_somente_Said!$A:$J,10,FALSE),0)</f>
        <v>4009145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Sim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19883</v>
      </c>
      <c r="E4163" s="18">
        <f>IFERROR(VLOOKUP(A4163,[1]Monitoramento_Base_somente_Said!$A:$J,8,FALSE),0)</f>
        <v>10643259</v>
      </c>
      <c r="F4163" s="18">
        <f>IFERROR(VLOOKUP(A4163,[1]Monitoramento_Base_somente_Said!$A:$J,9,FALSE),0)</f>
        <v>12942</v>
      </c>
      <c r="G4163" s="18">
        <f>IFERROR(VLOOKUP(A4163,[1]Monitoramento_Base_somente_Said!$A:$J,10,FALSE),0)</f>
        <v>5263657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Sim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36004</v>
      </c>
      <c r="E4164" s="18">
        <f>IFERROR(VLOOKUP(A4164,[1]Monitoramento_Base_somente_Said!$A:$J,8,FALSE),0)</f>
        <v>3058837</v>
      </c>
      <c r="F4164" s="18">
        <f>IFERROR(VLOOKUP(A4164,[1]Monitoramento_Base_somente_Said!$A:$J,9,FALSE),0)</f>
        <v>957</v>
      </c>
      <c r="G4164" s="18">
        <f>IFERROR(VLOOKUP(A4164,[1]Monitoramento_Base_somente_Said!$A:$J,10,FALSE),0)</f>
        <v>923788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Sim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1865</v>
      </c>
      <c r="E4165" s="18">
        <f>IFERROR(VLOOKUP(A4165,[1]Monitoramento_Base_somente_Said!$A:$J,8,FALSE),0)</f>
        <v>2061567</v>
      </c>
      <c r="F4165" s="18">
        <f>IFERROR(VLOOKUP(A4165,[1]Monitoramento_Base_somente_Said!$A:$J,9,FALSE),0)</f>
        <v>791</v>
      </c>
      <c r="G4165" s="18">
        <f>IFERROR(VLOOKUP(A4165,[1]Monitoramento_Base_somente_Said!$A:$J,10,FALSE),0)</f>
        <v>999618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Sim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5042</v>
      </c>
      <c r="E4166" s="18">
        <f>IFERROR(VLOOKUP(A4166,[1]Monitoramento_Base_somente_Said!$A:$J,8,FALSE),0)</f>
        <v>2685247</v>
      </c>
      <c r="F4166" s="18">
        <f>IFERROR(VLOOKUP(A4166,[1]Monitoramento_Base_somente_Said!$A:$J,9,FALSE),0)</f>
        <v>186</v>
      </c>
      <c r="G4166" s="18">
        <f>IFERROR(VLOOKUP(A4166,[1]Monitoramento_Base_somente_Said!$A:$J,10,FALSE),0)</f>
        <v>1064515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Sim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24768</v>
      </c>
      <c r="E4167" s="18">
        <f>IFERROR(VLOOKUP(A4167,[1]Monitoramento_Base_somente_Said!$A:$J,8,FALSE),0)</f>
        <v>16261153</v>
      </c>
      <c r="F4167" s="18">
        <f>IFERROR(VLOOKUP(A4167,[1]Monitoramento_Base_somente_Said!$A:$J,9,FALSE),0)</f>
        <v>5058</v>
      </c>
      <c r="G4167" s="18">
        <f>IFERROR(VLOOKUP(A4167,[1]Monitoramento_Base_somente_Said!$A:$J,10,FALSE),0)</f>
        <v>7413842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Sim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660</v>
      </c>
      <c r="E4168" s="18">
        <f>IFERROR(VLOOKUP(A4168,[1]Monitoramento_Base_somente_Said!$A:$J,8,FALSE),0)</f>
        <v>2881945</v>
      </c>
      <c r="F4168" s="18">
        <f>IFERROR(VLOOKUP(A4168,[1]Monitoramento_Base_somente_Said!$A:$J,9,FALSE),0)</f>
        <v>2092</v>
      </c>
      <c r="G4168" s="18">
        <f>IFERROR(VLOOKUP(A4168,[1]Monitoramento_Base_somente_Said!$A:$J,10,FALSE),0)</f>
        <v>1934326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Sim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7802</v>
      </c>
      <c r="E4169" s="18">
        <f>IFERROR(VLOOKUP(A4169,[1]Monitoramento_Base_somente_Said!$A:$J,8,FALSE),0)</f>
        <v>12811660</v>
      </c>
      <c r="F4169" s="18">
        <f>IFERROR(VLOOKUP(A4169,[1]Monitoramento_Base_somente_Said!$A:$J,9,FALSE),0)</f>
        <v>874</v>
      </c>
      <c r="G4169" s="18">
        <f>IFERROR(VLOOKUP(A4169,[1]Monitoramento_Base_somente_Said!$A:$J,10,FALSE),0)</f>
        <v>6145303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Sim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396495</v>
      </c>
      <c r="E4170" s="18">
        <f>IFERROR(VLOOKUP(A4170,[1]Monitoramento_Base_somente_Said!$A:$J,8,FALSE),0)</f>
        <v>60538454</v>
      </c>
      <c r="F4170" s="18">
        <f>IFERROR(VLOOKUP(A4170,[1]Monitoramento_Base_somente_Said!$A:$J,9,FALSE),0)</f>
        <v>244804</v>
      </c>
      <c r="G4170" s="18">
        <f>IFERROR(VLOOKUP(A4170,[1]Monitoramento_Base_somente_Said!$A:$J,10,FALSE),0)</f>
        <v>24383909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116489</v>
      </c>
      <c r="Q4170" s="18">
        <f>IFERROR(VLOOKUP(A4170,[3]Sheet1!$A:$G,7,FALSE),0)</f>
        <v>20246070</v>
      </c>
      <c r="R4170" s="18">
        <f>IFERROR(VLOOKUP(A4170,[3]Sheet1!$A:$H,8,FALSE),0)</f>
        <v>447783</v>
      </c>
      <c r="S4170" s="18">
        <f>IFERROR(VLOOKUP(A4170,[3]Sheet1!$A:$I,9,FALSE),0)</f>
        <v>35043357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Sim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37478</v>
      </c>
      <c r="E4171" s="18">
        <f>IFERROR(VLOOKUP(A4171,[1]Monitoramento_Base_somente_Said!$A:$J,8,FALSE),0)</f>
        <v>3199804</v>
      </c>
      <c r="F4171" s="18">
        <f>IFERROR(VLOOKUP(A4171,[1]Monitoramento_Base_somente_Said!$A:$J,9,FALSE),0)</f>
        <v>10683</v>
      </c>
      <c r="G4171" s="18">
        <f>IFERROR(VLOOKUP(A4171,[1]Monitoramento_Base_somente_Said!$A:$J,10,FALSE),0)</f>
        <v>1601611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Sim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16321</v>
      </c>
      <c r="E4172" s="18">
        <f>IFERROR(VLOOKUP(A4172,[1]Monitoramento_Base_somente_Said!$A:$J,8,FALSE),0)</f>
        <v>11492916</v>
      </c>
      <c r="F4172" s="18">
        <f>IFERROR(VLOOKUP(A4172,[1]Monitoramento_Base_somente_Said!$A:$J,9,FALSE),0)</f>
        <v>8467</v>
      </c>
      <c r="G4172" s="18">
        <f>IFERROR(VLOOKUP(A4172,[1]Monitoramento_Base_somente_Said!$A:$J,10,FALSE),0)</f>
        <v>6500189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Sim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8396</v>
      </c>
      <c r="E4173" s="18">
        <f>IFERROR(VLOOKUP(A4173,[1]Monitoramento_Base_somente_Said!$A:$J,8,FALSE),0)</f>
        <v>9787485</v>
      </c>
      <c r="F4173" s="18">
        <f>IFERROR(VLOOKUP(A4173,[1]Monitoramento_Base_somente_Said!$A:$J,9,FALSE),0)</f>
        <v>5268</v>
      </c>
      <c r="G4173" s="18">
        <f>IFERROR(VLOOKUP(A4173,[1]Monitoramento_Base_somente_Said!$A:$J,10,FALSE),0)</f>
        <v>4795249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Sim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23159</v>
      </c>
      <c r="E4174" s="18">
        <f>IFERROR(VLOOKUP(A4174,[1]Monitoramento_Base_somente_Said!$A:$J,8,FALSE),0)</f>
        <v>5451374</v>
      </c>
      <c r="F4174" s="18">
        <f>IFERROR(VLOOKUP(A4174,[1]Monitoramento_Base_somente_Said!$A:$J,9,FALSE),0)</f>
        <v>1628</v>
      </c>
      <c r="G4174" s="18">
        <f>IFERROR(VLOOKUP(A4174,[1]Monitoramento_Base_somente_Said!$A:$J,10,FALSE),0)</f>
        <v>2525093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Sim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24569</v>
      </c>
      <c r="E4175" s="18">
        <f>IFERROR(VLOOKUP(A4175,[1]Monitoramento_Base_somente_Said!$A:$J,8,FALSE),0)</f>
        <v>8331320</v>
      </c>
      <c r="F4175" s="18">
        <f>IFERROR(VLOOKUP(A4175,[1]Monitoramento_Base_somente_Said!$A:$J,9,FALSE),0)</f>
        <v>5361</v>
      </c>
      <c r="G4175" s="18">
        <f>IFERROR(VLOOKUP(A4175,[1]Monitoramento_Base_somente_Said!$A:$J,10,FALSE),0)</f>
        <v>4999193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Sim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1254657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594911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Sim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2852</v>
      </c>
      <c r="E4177" s="18">
        <f>IFERROR(VLOOKUP(A4177,[1]Monitoramento_Base_somente_Said!$A:$J,8,FALSE),0)</f>
        <v>14223524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6629364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Sim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7532847</v>
      </c>
      <c r="F4178" s="18">
        <f>IFERROR(VLOOKUP(A4178,[1]Monitoramento_Base_somente_Said!$A:$J,9,FALSE),0)</f>
        <v>5</v>
      </c>
      <c r="G4178" s="18">
        <f>IFERROR(VLOOKUP(A4178,[1]Monitoramento_Base_somente_Said!$A:$J,10,FALSE),0)</f>
        <v>3699088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Sim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1967</v>
      </c>
      <c r="E4179" s="18">
        <f>IFERROR(VLOOKUP(A4179,[1]Monitoramento_Base_somente_Said!$A:$J,8,FALSE),0)</f>
        <v>5918897</v>
      </c>
      <c r="F4179" s="18">
        <f>IFERROR(VLOOKUP(A4179,[1]Monitoramento_Base_somente_Said!$A:$J,9,FALSE),0)</f>
        <v>2959</v>
      </c>
      <c r="G4179" s="18">
        <f>IFERROR(VLOOKUP(A4179,[1]Monitoramento_Base_somente_Said!$A:$J,10,FALSE),0)</f>
        <v>2752506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Sim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5186</v>
      </c>
      <c r="E4180" s="18">
        <f>IFERROR(VLOOKUP(A4180,[1]Monitoramento_Base_somente_Said!$A:$J,8,FALSE),0)</f>
        <v>2345727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1057924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Sim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14761</v>
      </c>
      <c r="E4181" s="18">
        <f>IFERROR(VLOOKUP(A4181,[1]Monitoramento_Base_somente_Said!$A:$J,8,FALSE),0)</f>
        <v>4497577</v>
      </c>
      <c r="F4181" s="18">
        <f>IFERROR(VLOOKUP(A4181,[1]Monitoramento_Base_somente_Said!$A:$J,9,FALSE),0)</f>
        <v>1670</v>
      </c>
      <c r="G4181" s="18">
        <f>IFERROR(VLOOKUP(A4181,[1]Monitoramento_Base_somente_Said!$A:$J,10,FALSE),0)</f>
        <v>2007658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Sim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1568</v>
      </c>
      <c r="E4182" s="18">
        <f>IFERROR(VLOOKUP(A4182,[1]Monitoramento_Base_somente_Said!$A:$J,8,FALSE),0)</f>
        <v>2399927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1102951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Sim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3153667</v>
      </c>
      <c r="F4183" s="18">
        <f>IFERROR(VLOOKUP(A4183,[1]Monitoramento_Base_somente_Said!$A:$J,9,FALSE),0)</f>
        <v>32237</v>
      </c>
      <c r="G4183" s="18">
        <f>IFERROR(VLOOKUP(A4183,[1]Monitoramento_Base_somente_Said!$A:$J,10,FALSE),0)</f>
        <v>1484964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Sim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1800</v>
      </c>
      <c r="E4184" s="18">
        <f>IFERROR(VLOOKUP(A4184,[1]Monitoramento_Base_somente_Said!$A:$J,8,FALSE),0)</f>
        <v>222727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92344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Sim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150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70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Sim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42040</v>
      </c>
      <c r="E4186" s="18">
        <f>IFERROR(VLOOKUP(A4186,[1]Monitoramento_Base_somente_Said!$A:$J,8,FALSE),0)</f>
        <v>11422991</v>
      </c>
      <c r="F4186" s="18">
        <f>IFERROR(VLOOKUP(A4186,[1]Monitoramento_Base_somente_Said!$A:$J,9,FALSE),0)</f>
        <v>22965</v>
      </c>
      <c r="G4186" s="18">
        <f>IFERROR(VLOOKUP(A4186,[1]Monitoramento_Base_somente_Said!$A:$J,10,FALSE),0)</f>
        <v>5282682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Sim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2215</v>
      </c>
      <c r="E4187" s="18">
        <f>IFERROR(VLOOKUP(A4187,[1]Monitoramento_Base_somente_Said!$A:$J,8,FALSE),0)</f>
        <v>3637532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1824311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Sim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5704</v>
      </c>
      <c r="E4188" s="18">
        <f>IFERROR(VLOOKUP(A4188,[1]Monitoramento_Base_somente_Said!$A:$J,8,FALSE),0)</f>
        <v>8788106</v>
      </c>
      <c r="F4188" s="18">
        <f>IFERROR(VLOOKUP(A4188,[1]Monitoramento_Base_somente_Said!$A:$J,9,FALSE),0)</f>
        <v>9299</v>
      </c>
      <c r="G4188" s="18">
        <f>IFERROR(VLOOKUP(A4188,[1]Monitoramento_Base_somente_Said!$A:$J,10,FALSE),0)</f>
        <v>3781518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Sim</v>
      </c>
    </row>
    <row r="4189" spans="1:25" x14ac:dyDescent="0.25">
      <c r="A4189" s="19">
        <v>170386</v>
      </c>
      <c r="B4189" s="18">
        <f>IFERROR(VLOOKUP(A4189,[1]Monitoramento_Base_somente_Said!$A:$J,5,FALSE),0)</f>
        <v>120981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50905</v>
      </c>
      <c r="E4189" s="18">
        <f>IFERROR(VLOOKUP(A4189,[1]Monitoramento_Base_somente_Said!$A:$J,8,FALSE),0)</f>
        <v>14892978</v>
      </c>
      <c r="F4189" s="18">
        <f>IFERROR(VLOOKUP(A4189,[1]Monitoramento_Base_somente_Said!$A:$J,9,FALSE),0)</f>
        <v>43236</v>
      </c>
      <c r="G4189" s="18">
        <f>IFERROR(VLOOKUP(A4189,[1]Monitoramento_Base_somente_Said!$A:$J,10,FALSE),0)</f>
        <v>6541928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Sim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3454136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1604218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Sim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54419</v>
      </c>
      <c r="E4191" s="18">
        <f>IFERROR(VLOOKUP(A4191,[1]Monitoramento_Base_somente_Said!$A:$J,8,FALSE),0)</f>
        <v>8777008</v>
      </c>
      <c r="F4191" s="18">
        <f>IFERROR(VLOOKUP(A4191,[1]Monitoramento_Base_somente_Said!$A:$J,9,FALSE),0)</f>
        <v>4</v>
      </c>
      <c r="G4191" s="18">
        <f>IFERROR(VLOOKUP(A4191,[1]Monitoramento_Base_somente_Said!$A:$J,10,FALSE),0)</f>
        <v>3509344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Sim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367</v>
      </c>
      <c r="E4192" s="18">
        <f>IFERROR(VLOOKUP(A4192,[1]Monitoramento_Base_somente_Said!$A:$J,8,FALSE),0)</f>
        <v>3245329</v>
      </c>
      <c r="F4192" s="18">
        <f>IFERROR(VLOOKUP(A4192,[1]Monitoramento_Base_somente_Said!$A:$J,9,FALSE),0)</f>
        <v>27</v>
      </c>
      <c r="G4192" s="18">
        <f>IFERROR(VLOOKUP(A4192,[1]Monitoramento_Base_somente_Said!$A:$J,10,FALSE),0)</f>
        <v>1873080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Sim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6862</v>
      </c>
      <c r="E4193" s="18">
        <f>IFERROR(VLOOKUP(A4193,[1]Monitoramento_Base_somente_Said!$A:$J,8,FALSE),0)</f>
        <v>3445629</v>
      </c>
      <c r="F4193" s="18">
        <f>IFERROR(VLOOKUP(A4193,[1]Monitoramento_Base_somente_Said!$A:$J,9,FALSE),0)</f>
        <v>214</v>
      </c>
      <c r="G4193" s="18">
        <f>IFERROR(VLOOKUP(A4193,[1]Monitoramento_Base_somente_Said!$A:$J,10,FALSE),0)</f>
        <v>1286062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Sim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214054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101352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Sim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158850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74130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Sim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7242</v>
      </c>
      <c r="E4196" s="18">
        <f>IFERROR(VLOOKUP(A4196,[1]Monitoramento_Base_somente_Said!$A:$J,8,FALSE),0)</f>
        <v>1005105</v>
      </c>
      <c r="F4196" s="18">
        <f>IFERROR(VLOOKUP(A4196,[1]Monitoramento_Base_somente_Said!$A:$J,9,FALSE),0)</f>
        <v>426</v>
      </c>
      <c r="G4196" s="18">
        <f>IFERROR(VLOOKUP(A4196,[1]Monitoramento_Base_somente_Said!$A:$J,10,FALSE),0)</f>
        <v>425734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Sim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151</v>
      </c>
      <c r="E4197" s="18">
        <f>IFERROR(VLOOKUP(A4197,[1]Monitoramento_Base_somente_Said!$A:$J,8,FALSE),0)</f>
        <v>15292460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7121856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Sim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6049</v>
      </c>
      <c r="E4198" s="18">
        <f>IFERROR(VLOOKUP(A4198,[1]Monitoramento_Base_somente_Said!$A:$J,8,FALSE),0)</f>
        <v>1015332</v>
      </c>
      <c r="F4198" s="18">
        <f>IFERROR(VLOOKUP(A4198,[1]Monitoramento_Base_somente_Said!$A:$J,9,FALSE),0)</f>
        <v>3155</v>
      </c>
      <c r="G4198" s="18">
        <f>IFERROR(VLOOKUP(A4198,[1]Monitoramento_Base_somente_Said!$A:$J,10,FALSE),0)</f>
        <v>830548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Sim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3159</v>
      </c>
      <c r="E4199" s="18">
        <f>IFERROR(VLOOKUP(A4199,[1]Monitoramento_Base_somente_Said!$A:$J,8,FALSE),0)</f>
        <v>3128756</v>
      </c>
      <c r="F4199" s="18">
        <f>IFERROR(VLOOKUP(A4199,[1]Monitoramento_Base_somente_Said!$A:$J,9,FALSE),0)</f>
        <v>428</v>
      </c>
      <c r="G4199" s="18">
        <f>IFERROR(VLOOKUP(A4199,[1]Monitoramento_Base_somente_Said!$A:$J,10,FALSE),0)</f>
        <v>2998051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Sim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22297</v>
      </c>
      <c r="E4200" s="18">
        <f>IFERROR(VLOOKUP(A4200,[1]Monitoramento_Base_somente_Said!$A:$J,8,FALSE),0)</f>
        <v>1401829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632814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Sim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2868</v>
      </c>
      <c r="E4201" s="18">
        <f>IFERROR(VLOOKUP(A4201,[1]Monitoramento_Base_somente_Said!$A:$J,8,FALSE),0)</f>
        <v>3072934</v>
      </c>
      <c r="F4201" s="18">
        <f>IFERROR(VLOOKUP(A4201,[1]Monitoramento_Base_somente_Said!$A:$J,9,FALSE),0)</f>
        <v>1504</v>
      </c>
      <c r="G4201" s="18">
        <f>IFERROR(VLOOKUP(A4201,[1]Monitoramento_Base_somente_Said!$A:$J,10,FALSE),0)</f>
        <v>1264645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Sim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14515</v>
      </c>
      <c r="E4202" s="18">
        <f>IFERROR(VLOOKUP(A4202,[1]Monitoramento_Base_somente_Said!$A:$J,8,FALSE),0)</f>
        <v>27139268</v>
      </c>
      <c r="F4202" s="18">
        <f>IFERROR(VLOOKUP(A4202,[1]Monitoramento_Base_somente_Said!$A:$J,9,FALSE),0)</f>
        <v>22875</v>
      </c>
      <c r="G4202" s="18">
        <f>IFERROR(VLOOKUP(A4202,[1]Monitoramento_Base_somente_Said!$A:$J,10,FALSE),0)</f>
        <v>12746682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Sim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8681</v>
      </c>
      <c r="E4203" s="18">
        <f>IFERROR(VLOOKUP(A4203,[1]Monitoramento_Base_somente_Said!$A:$J,8,FALSE),0)</f>
        <v>5035510</v>
      </c>
      <c r="F4203" s="18">
        <f>IFERROR(VLOOKUP(A4203,[1]Monitoramento_Base_somente_Said!$A:$J,9,FALSE),0)</f>
        <v>3476</v>
      </c>
      <c r="G4203" s="18">
        <f>IFERROR(VLOOKUP(A4203,[1]Monitoramento_Base_somente_Said!$A:$J,10,FALSE),0)</f>
        <v>3664817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Sim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4346965</v>
      </c>
      <c r="F4204" s="18">
        <f>IFERROR(VLOOKUP(A4204,[1]Monitoramento_Base_somente_Said!$A:$J,9,FALSE),0)</f>
        <v>195</v>
      </c>
      <c r="G4204" s="18">
        <f>IFERROR(VLOOKUP(A4204,[1]Monitoramento_Base_somente_Said!$A:$J,10,FALSE),0)</f>
        <v>2138300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Sim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1933</v>
      </c>
      <c r="E4205" s="18">
        <f>IFERROR(VLOOKUP(A4205,[1]Monitoramento_Base_somente_Said!$A:$J,8,FALSE),0)</f>
        <v>6404151</v>
      </c>
      <c r="F4205" s="18">
        <f>IFERROR(VLOOKUP(A4205,[1]Monitoramento_Base_somente_Said!$A:$J,9,FALSE),0)</f>
        <v>1907</v>
      </c>
      <c r="G4205" s="18">
        <f>IFERROR(VLOOKUP(A4205,[1]Monitoramento_Base_somente_Said!$A:$J,10,FALSE),0)</f>
        <v>2498164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Sim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26078</v>
      </c>
      <c r="E4206" s="18">
        <f>IFERROR(VLOOKUP(A4206,[1]Monitoramento_Base_somente_Said!$A:$J,8,FALSE),0)</f>
        <v>1921379</v>
      </c>
      <c r="F4206" s="18">
        <f>IFERROR(VLOOKUP(A4206,[1]Monitoramento_Base_somente_Said!$A:$J,9,FALSE),0)</f>
        <v>1816</v>
      </c>
      <c r="G4206" s="18">
        <f>IFERROR(VLOOKUP(A4206,[1]Monitoramento_Base_somente_Said!$A:$J,10,FALSE),0)</f>
        <v>842708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Sim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1712560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1115226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Sim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11312</v>
      </c>
      <c r="E4208" s="18">
        <f>IFERROR(VLOOKUP(A4208,[1]Monitoramento_Base_somente_Said!$A:$J,8,FALSE),0)</f>
        <v>11534821</v>
      </c>
      <c r="F4208" s="18">
        <f>IFERROR(VLOOKUP(A4208,[1]Monitoramento_Base_somente_Said!$A:$J,9,FALSE),0)</f>
        <v>16581</v>
      </c>
      <c r="G4208" s="18">
        <f>IFERROR(VLOOKUP(A4208,[1]Monitoramento_Base_somente_Said!$A:$J,10,FALSE),0)</f>
        <v>4471850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Sim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3230183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1547548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Sim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25238</v>
      </c>
      <c r="E4210" s="18">
        <f>IFERROR(VLOOKUP(A4210,[1]Monitoramento_Base_somente_Said!$A:$J,8,FALSE),0)</f>
        <v>6261619</v>
      </c>
      <c r="F4210" s="18">
        <f>IFERROR(VLOOKUP(A4210,[1]Monitoramento_Base_somente_Said!$A:$J,9,FALSE),0)</f>
        <v>19837</v>
      </c>
      <c r="G4210" s="18">
        <f>IFERROR(VLOOKUP(A4210,[1]Monitoramento_Base_somente_Said!$A:$J,10,FALSE),0)</f>
        <v>2250758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Sim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3103</v>
      </c>
      <c r="E4211" s="18">
        <f>IFERROR(VLOOKUP(A4211,[1]Monitoramento_Base_somente_Said!$A:$J,8,FALSE),0)</f>
        <v>2813235</v>
      </c>
      <c r="F4211" s="18">
        <f>IFERROR(VLOOKUP(A4211,[1]Monitoramento_Base_somente_Said!$A:$J,9,FALSE),0)</f>
        <v>1244</v>
      </c>
      <c r="G4211" s="18">
        <f>IFERROR(VLOOKUP(A4211,[1]Monitoramento_Base_somente_Said!$A:$J,10,FALSE),0)</f>
        <v>1162593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Sim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4482</v>
      </c>
      <c r="E4212" s="18">
        <f>IFERROR(VLOOKUP(A4212,[1]Monitoramento_Base_somente_Said!$A:$J,8,FALSE),0)</f>
        <v>4768810</v>
      </c>
      <c r="F4212" s="18">
        <f>IFERROR(VLOOKUP(A4212,[1]Monitoramento_Base_somente_Said!$A:$J,9,FALSE),0)</f>
        <v>8153</v>
      </c>
      <c r="G4212" s="18">
        <f>IFERROR(VLOOKUP(A4212,[1]Monitoramento_Base_somente_Said!$A:$J,10,FALSE),0)</f>
        <v>2023198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Sim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13804</v>
      </c>
      <c r="E4213" s="18">
        <f>IFERROR(VLOOKUP(A4213,[1]Monitoramento_Base_somente_Said!$A:$J,8,FALSE),0)</f>
        <v>7588318</v>
      </c>
      <c r="F4213" s="18">
        <f>IFERROR(VLOOKUP(A4213,[1]Monitoramento_Base_somente_Said!$A:$J,9,FALSE),0)</f>
        <v>16235</v>
      </c>
      <c r="G4213" s="18">
        <f>IFERROR(VLOOKUP(A4213,[1]Monitoramento_Base_somente_Said!$A:$J,10,FALSE),0)</f>
        <v>3240892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Sim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418369</v>
      </c>
      <c r="E4214" s="18">
        <f>IFERROR(VLOOKUP(A4214,[1]Monitoramento_Base_somente_Said!$A:$J,8,FALSE),0)</f>
        <v>106127103</v>
      </c>
      <c r="F4214" s="18">
        <f>IFERROR(VLOOKUP(A4214,[1]Monitoramento_Base_somente_Said!$A:$J,9,FALSE),0)</f>
        <v>21197</v>
      </c>
      <c r="G4214" s="18">
        <f>IFERROR(VLOOKUP(A4214,[1]Monitoramento_Base_somente_Said!$A:$J,10,FALSE),0)</f>
        <v>48241618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Sim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2672485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1364161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Sim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5592507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2607320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Sim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1776942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828716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Sim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26925</v>
      </c>
      <c r="E4218" s="18">
        <f>IFERROR(VLOOKUP(A4218,[1]Monitoramento_Base_somente_Said!$A:$J,8,FALSE),0)</f>
        <v>5906205</v>
      </c>
      <c r="F4218" s="18">
        <f>IFERROR(VLOOKUP(A4218,[1]Monitoramento_Base_somente_Said!$A:$J,9,FALSE),0)</f>
        <v>208205</v>
      </c>
      <c r="G4218" s="18">
        <f>IFERROR(VLOOKUP(A4218,[1]Monitoramento_Base_somente_Said!$A:$J,10,FALSE),0)</f>
        <v>2532821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Sim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8106</v>
      </c>
      <c r="E4219" s="18">
        <f>IFERROR(VLOOKUP(A4219,[1]Monitoramento_Base_somente_Said!$A:$J,8,FALSE),0)</f>
        <v>2684576</v>
      </c>
      <c r="F4219" s="18">
        <f>IFERROR(VLOOKUP(A4219,[1]Monitoramento_Base_somente_Said!$A:$J,9,FALSE),0)</f>
        <v>2618</v>
      </c>
      <c r="G4219" s="18">
        <f>IFERROR(VLOOKUP(A4219,[1]Monitoramento_Base_somente_Said!$A:$J,10,FALSE),0)</f>
        <v>1392712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Sim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3808</v>
      </c>
      <c r="E4220" s="18">
        <f>IFERROR(VLOOKUP(A4220,[1]Monitoramento_Base_somente_Said!$A:$J,8,FALSE),0)</f>
        <v>10575767</v>
      </c>
      <c r="F4220" s="18">
        <f>IFERROR(VLOOKUP(A4220,[1]Monitoramento_Base_somente_Said!$A:$J,9,FALSE),0)</f>
        <v>1003</v>
      </c>
      <c r="G4220" s="18">
        <f>IFERROR(VLOOKUP(A4220,[1]Monitoramento_Base_somente_Said!$A:$J,10,FALSE),0)</f>
        <v>4842887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Sim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7067</v>
      </c>
      <c r="E4221" s="18">
        <f>IFERROR(VLOOKUP(A4221,[1]Monitoramento_Base_somente_Said!$A:$J,8,FALSE),0)</f>
        <v>3543592</v>
      </c>
      <c r="F4221" s="18">
        <f>IFERROR(VLOOKUP(A4221,[1]Monitoramento_Base_somente_Said!$A:$J,9,FALSE),0)</f>
        <v>1140</v>
      </c>
      <c r="G4221" s="18">
        <f>IFERROR(VLOOKUP(A4221,[1]Monitoramento_Base_somente_Said!$A:$J,10,FALSE),0)</f>
        <v>1522047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Sim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44254</v>
      </c>
      <c r="E4222" s="18">
        <f>IFERROR(VLOOKUP(A4222,[1]Monitoramento_Base_somente_Said!$A:$J,8,FALSE),0)</f>
        <v>7113737</v>
      </c>
      <c r="F4222" s="18">
        <f>IFERROR(VLOOKUP(A4222,[1]Monitoramento_Base_somente_Said!$A:$J,9,FALSE),0)</f>
        <v>7638</v>
      </c>
      <c r="G4222" s="18">
        <f>IFERROR(VLOOKUP(A4222,[1]Monitoramento_Base_somente_Said!$A:$J,10,FALSE),0)</f>
        <v>3135004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Sim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3476491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2177154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Sim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6466</v>
      </c>
      <c r="E4224" s="18">
        <f>IFERROR(VLOOKUP(A4224,[1]Monitoramento_Base_somente_Said!$A:$J,8,FALSE),0)</f>
        <v>3746937</v>
      </c>
      <c r="F4224" s="18">
        <f>IFERROR(VLOOKUP(A4224,[1]Monitoramento_Base_somente_Said!$A:$J,9,FALSE),0)</f>
        <v>5029</v>
      </c>
      <c r="G4224" s="18">
        <f>IFERROR(VLOOKUP(A4224,[1]Monitoramento_Base_somente_Said!$A:$J,10,FALSE),0)</f>
        <v>2804633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Sim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2090321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1269267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Sim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10202130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4760994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Sim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1238</v>
      </c>
      <c r="E4227" s="18">
        <f>IFERROR(VLOOKUP(A4227,[1]Monitoramento_Base_somente_Said!$A:$J,8,FALSE),0)</f>
        <v>3855734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2256730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Sim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3043</v>
      </c>
      <c r="E4228" s="18">
        <f>IFERROR(VLOOKUP(A4228,[1]Monitoramento_Base_somente_Said!$A:$J,8,FALSE),0)</f>
        <v>2396777</v>
      </c>
      <c r="F4228" s="18">
        <f>IFERROR(VLOOKUP(A4228,[1]Monitoramento_Base_somente_Said!$A:$J,9,FALSE),0)</f>
        <v>8713</v>
      </c>
      <c r="G4228" s="18">
        <f>IFERROR(VLOOKUP(A4228,[1]Monitoramento_Base_somente_Said!$A:$J,10,FALSE),0)</f>
        <v>961703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Sim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470447</v>
      </c>
      <c r="E4229" s="18">
        <f>IFERROR(VLOOKUP(A4229,[1]Monitoramento_Base_somente_Said!$A:$J,8,FALSE),0)</f>
        <v>12807746</v>
      </c>
      <c r="F4229" s="18">
        <f>IFERROR(VLOOKUP(A4229,[1]Monitoramento_Base_somente_Said!$A:$J,9,FALSE),0)</f>
        <v>1550</v>
      </c>
      <c r="G4229" s="18">
        <f>IFERROR(VLOOKUP(A4229,[1]Monitoramento_Base_somente_Said!$A:$J,10,FALSE),0)</f>
        <v>2385128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Sim</v>
      </c>
      <c r="Y4229" s="18" t="str">
        <f t="shared" si="402"/>
        <v>Sim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5238227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2284634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Sim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158475</v>
      </c>
      <c r="E4231" s="18">
        <f>IFERROR(VLOOKUP(A4231,[1]Monitoramento_Base_somente_Said!$A:$J,8,FALSE),0)</f>
        <v>24182680</v>
      </c>
      <c r="F4231" s="18">
        <f>IFERROR(VLOOKUP(A4231,[1]Monitoramento_Base_somente_Said!$A:$J,9,FALSE),0)</f>
        <v>69212</v>
      </c>
      <c r="G4231" s="18">
        <f>IFERROR(VLOOKUP(A4231,[1]Monitoramento_Base_somente_Said!$A:$J,10,FALSE),0)</f>
        <v>10856571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Sim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29267</v>
      </c>
      <c r="E4232" s="18">
        <f>IFERROR(VLOOKUP(A4232,[1]Monitoramento_Base_somente_Said!$A:$J,8,FALSE),0)</f>
        <v>7723545</v>
      </c>
      <c r="F4232" s="18">
        <f>IFERROR(VLOOKUP(A4232,[1]Monitoramento_Base_somente_Said!$A:$J,9,FALSE),0)</f>
        <v>11929</v>
      </c>
      <c r="G4232" s="18">
        <f>IFERROR(VLOOKUP(A4232,[1]Monitoramento_Base_somente_Said!$A:$J,10,FALSE),0)</f>
        <v>3369909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Sim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537</v>
      </c>
      <c r="E4233" s="18">
        <f>IFERROR(VLOOKUP(A4233,[1]Monitoramento_Base_somente_Said!$A:$J,8,FALSE),0)</f>
        <v>219660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102508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Sim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9022</v>
      </c>
      <c r="E4234" s="18">
        <f>IFERROR(VLOOKUP(A4234,[1]Monitoramento_Base_somente_Said!$A:$J,8,FALSE),0)</f>
        <v>2492817</v>
      </c>
      <c r="F4234" s="18">
        <f>IFERROR(VLOOKUP(A4234,[1]Monitoramento_Base_somente_Said!$A:$J,9,FALSE),0)</f>
        <v>2388</v>
      </c>
      <c r="G4234" s="18">
        <f>IFERROR(VLOOKUP(A4234,[1]Monitoramento_Base_somente_Said!$A:$J,10,FALSE),0)</f>
        <v>1092660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Sim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2489</v>
      </c>
      <c r="E4235" s="18">
        <f>IFERROR(VLOOKUP(A4235,[1]Monitoramento_Base_somente_Said!$A:$J,8,FALSE),0)</f>
        <v>1991533</v>
      </c>
      <c r="F4235" s="18">
        <f>IFERROR(VLOOKUP(A4235,[1]Monitoramento_Base_somente_Said!$A:$J,9,FALSE),0)</f>
        <v>736</v>
      </c>
      <c r="G4235" s="18">
        <f>IFERROR(VLOOKUP(A4235,[1]Monitoramento_Base_somente_Said!$A:$J,10,FALSE),0)</f>
        <v>1073870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Sim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601</v>
      </c>
      <c r="E4236" s="18">
        <f>IFERROR(VLOOKUP(A4236,[1]Monitoramento_Base_somente_Said!$A:$J,8,FALSE),0)</f>
        <v>453863</v>
      </c>
      <c r="F4236" s="18">
        <f>IFERROR(VLOOKUP(A4236,[1]Monitoramento_Base_somente_Said!$A:$J,9,FALSE),0)</f>
        <v>168</v>
      </c>
      <c r="G4236" s="18">
        <f>IFERROR(VLOOKUP(A4236,[1]Monitoramento_Base_somente_Said!$A:$J,10,FALSE),0)</f>
        <v>261519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Sim</v>
      </c>
      <c r="Y4236" s="18" t="str">
        <f t="shared" si="402"/>
        <v>Sim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4010270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2122001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Sim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53348</v>
      </c>
      <c r="E4238" s="18">
        <f>IFERROR(VLOOKUP(A4238,[1]Monitoramento_Base_somente_Said!$A:$J,8,FALSE),0)</f>
        <v>10580705</v>
      </c>
      <c r="F4238" s="18">
        <f>IFERROR(VLOOKUP(A4238,[1]Monitoramento_Base_somente_Said!$A:$J,9,FALSE),0)</f>
        <v>1298</v>
      </c>
      <c r="G4238" s="18">
        <f>IFERROR(VLOOKUP(A4238,[1]Monitoramento_Base_somente_Said!$A:$J,10,FALSE),0)</f>
        <v>4639702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Sim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4377</v>
      </c>
      <c r="E4239" s="18">
        <f>IFERROR(VLOOKUP(A4239,[1]Monitoramento_Base_somente_Said!$A:$J,8,FALSE),0)</f>
        <v>17903344</v>
      </c>
      <c r="F4239" s="18">
        <f>IFERROR(VLOOKUP(A4239,[1]Monitoramento_Base_somente_Said!$A:$J,9,FALSE),0)</f>
        <v>96958</v>
      </c>
      <c r="G4239" s="18">
        <f>IFERROR(VLOOKUP(A4239,[1]Monitoramento_Base_somente_Said!$A:$J,10,FALSE),0)</f>
        <v>9727474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Sim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7623</v>
      </c>
      <c r="E4240" s="18">
        <f>IFERROR(VLOOKUP(A4240,[1]Monitoramento_Base_somente_Said!$A:$J,8,FALSE),0)</f>
        <v>2203659</v>
      </c>
      <c r="F4240" s="18">
        <f>IFERROR(VLOOKUP(A4240,[1]Monitoramento_Base_somente_Said!$A:$J,9,FALSE),0)</f>
        <v>4360</v>
      </c>
      <c r="G4240" s="18">
        <f>IFERROR(VLOOKUP(A4240,[1]Monitoramento_Base_somente_Said!$A:$J,10,FALSE),0)</f>
        <v>845760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Sim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2820</v>
      </c>
      <c r="E4241" s="18">
        <f>IFERROR(VLOOKUP(A4241,[1]Monitoramento_Base_somente_Said!$A:$J,8,FALSE),0)</f>
        <v>1438095</v>
      </c>
      <c r="F4241" s="18">
        <f>IFERROR(VLOOKUP(A4241,[1]Monitoramento_Base_somente_Said!$A:$J,9,FALSE),0)</f>
        <v>1097</v>
      </c>
      <c r="G4241" s="18">
        <f>IFERROR(VLOOKUP(A4241,[1]Monitoramento_Base_somente_Said!$A:$J,10,FALSE),0)</f>
        <v>542632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Sim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4535425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2209448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Sim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6566845</v>
      </c>
      <c r="F4243" s="18">
        <f>IFERROR(VLOOKUP(A4243,[1]Monitoramento_Base_somente_Said!$A:$J,9,FALSE),0)</f>
        <v>4000</v>
      </c>
      <c r="G4243" s="18">
        <f>IFERROR(VLOOKUP(A4243,[1]Monitoramento_Base_somente_Said!$A:$J,10,FALSE),0)</f>
        <v>3029428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Sim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11362604</v>
      </c>
      <c r="F4244" s="18">
        <f>IFERROR(VLOOKUP(A4244,[1]Monitoramento_Base_somente_Said!$A:$J,9,FALSE),0)</f>
        <v>70</v>
      </c>
      <c r="G4244" s="18">
        <f>IFERROR(VLOOKUP(A4244,[1]Monitoramento_Base_somente_Said!$A:$J,10,FALSE),0)</f>
        <v>5300804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Sim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12798</v>
      </c>
      <c r="E4245" s="18">
        <f>IFERROR(VLOOKUP(A4245,[1]Monitoramento_Base_somente_Said!$A:$J,8,FALSE),0)</f>
        <v>2042832</v>
      </c>
      <c r="F4245" s="18">
        <f>IFERROR(VLOOKUP(A4245,[1]Monitoramento_Base_somente_Said!$A:$J,9,FALSE),0)</f>
        <v>8361</v>
      </c>
      <c r="G4245" s="18">
        <f>IFERROR(VLOOKUP(A4245,[1]Monitoramento_Base_somente_Said!$A:$J,10,FALSE),0)</f>
        <v>962933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Sim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9445</v>
      </c>
      <c r="E4246" s="18">
        <f>IFERROR(VLOOKUP(A4246,[1]Monitoramento_Base_somente_Said!$A:$J,8,FALSE),0)</f>
        <v>3091639</v>
      </c>
      <c r="F4246" s="18">
        <f>IFERROR(VLOOKUP(A4246,[1]Monitoramento_Base_somente_Said!$A:$J,9,FALSE),0)</f>
        <v>1728</v>
      </c>
      <c r="G4246" s="18">
        <f>IFERROR(VLOOKUP(A4246,[1]Monitoramento_Base_somente_Said!$A:$J,10,FALSE),0)</f>
        <v>1409582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Sim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2442585</v>
      </c>
      <c r="F4247" s="18">
        <f>IFERROR(VLOOKUP(A4247,[1]Monitoramento_Base_somente_Said!$A:$J,9,FALSE),0)</f>
        <v>13906</v>
      </c>
      <c r="G4247" s="18">
        <f>IFERROR(VLOOKUP(A4247,[1]Monitoramento_Base_somente_Said!$A:$J,10,FALSE),0)</f>
        <v>1008156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Sim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1325</v>
      </c>
      <c r="E4248" s="18">
        <f>IFERROR(VLOOKUP(A4248,[1]Monitoramento_Base_somente_Said!$A:$J,8,FALSE),0)</f>
        <v>1356223</v>
      </c>
      <c r="F4248" s="18">
        <f>IFERROR(VLOOKUP(A4248,[1]Monitoramento_Base_somente_Said!$A:$J,9,FALSE),0)</f>
        <v>14334</v>
      </c>
      <c r="G4248" s="18">
        <f>IFERROR(VLOOKUP(A4248,[1]Monitoramento_Base_somente_Said!$A:$J,10,FALSE),0)</f>
        <v>451697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Sim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8828</v>
      </c>
      <c r="E4249" s="18">
        <f>IFERROR(VLOOKUP(A4249,[1]Monitoramento_Base_somente_Said!$A:$J,8,FALSE),0)</f>
        <v>9351227</v>
      </c>
      <c r="F4249" s="18">
        <f>IFERROR(VLOOKUP(A4249,[1]Monitoramento_Base_somente_Said!$A:$J,9,FALSE),0)</f>
        <v>7950</v>
      </c>
      <c r="G4249" s="18">
        <f>IFERROR(VLOOKUP(A4249,[1]Monitoramento_Base_somente_Said!$A:$J,10,FALSE),0)</f>
        <v>5303419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Sim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17141040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7999152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Sim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5608</v>
      </c>
      <c r="E4251" s="18">
        <f>IFERROR(VLOOKUP(A4251,[1]Monitoramento_Base_somente_Said!$A:$J,8,FALSE),0)</f>
        <v>1674920</v>
      </c>
      <c r="F4251" s="18">
        <f>IFERROR(VLOOKUP(A4251,[1]Monitoramento_Base_somente_Said!$A:$J,9,FALSE),0)</f>
        <v>19</v>
      </c>
      <c r="G4251" s="18">
        <f>IFERROR(VLOOKUP(A4251,[1]Monitoramento_Base_somente_Said!$A:$J,10,FALSE),0)</f>
        <v>837198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Sim</v>
      </c>
      <c r="Y4251" s="18" t="str">
        <f t="shared" si="408"/>
        <v>Sim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403980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188524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Sim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49686</v>
      </c>
      <c r="E4253" s="18">
        <f>IFERROR(VLOOKUP(A4253,[1]Monitoramento_Base_somente_Said!$A:$J,8,FALSE),0)</f>
        <v>10545614</v>
      </c>
      <c r="F4253" s="18">
        <f>IFERROR(VLOOKUP(A4253,[1]Monitoramento_Base_somente_Said!$A:$J,9,FALSE),0)</f>
        <v>13085</v>
      </c>
      <c r="G4253" s="18">
        <f>IFERROR(VLOOKUP(A4253,[1]Monitoramento_Base_somente_Said!$A:$J,10,FALSE),0)</f>
        <v>4549522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Sim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745</v>
      </c>
      <c r="E4254" s="18">
        <f>IFERROR(VLOOKUP(A4254,[1]Monitoramento_Base_somente_Said!$A:$J,8,FALSE),0)</f>
        <v>3975697</v>
      </c>
      <c r="F4254" s="18">
        <f>IFERROR(VLOOKUP(A4254,[1]Monitoramento_Base_somente_Said!$A:$J,9,FALSE),0)</f>
        <v>39</v>
      </c>
      <c r="G4254" s="18">
        <f>IFERROR(VLOOKUP(A4254,[1]Monitoramento_Base_somente_Said!$A:$J,10,FALSE),0)</f>
        <v>2046363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Sim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2391482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1116234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Sim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3681078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1807897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Sim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2443</v>
      </c>
      <c r="E4257" s="18">
        <f>IFERROR(VLOOKUP(A4257,[1]Monitoramento_Base_somente_Said!$A:$J,8,FALSE),0)</f>
        <v>222093</v>
      </c>
      <c r="F4257" s="18">
        <f>IFERROR(VLOOKUP(A4257,[1]Monitoramento_Base_somente_Said!$A:$J,9,FALSE),0)</f>
        <v>610</v>
      </c>
      <c r="G4257" s="18">
        <f>IFERROR(VLOOKUP(A4257,[1]Monitoramento_Base_somente_Said!$A:$J,10,FALSE),0)</f>
        <v>289454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Sim</v>
      </c>
      <c r="Y4257" s="18" t="str">
        <f t="shared" si="408"/>
        <v>Sim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2354</v>
      </c>
      <c r="E4258" s="18">
        <f>IFERROR(VLOOKUP(A4258,[1]Monitoramento_Base_somente_Said!$A:$J,8,FALSE),0)</f>
        <v>4355337</v>
      </c>
      <c r="F4258" s="18">
        <f>IFERROR(VLOOKUP(A4258,[1]Monitoramento_Base_somente_Said!$A:$J,9,FALSE),0)</f>
        <v>397</v>
      </c>
      <c r="G4258" s="18">
        <f>IFERROR(VLOOKUP(A4258,[1]Monitoramento_Base_somente_Said!$A:$J,10,FALSE),0)</f>
        <v>2134162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Sim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24493</v>
      </c>
      <c r="E4259" s="18">
        <f>IFERROR(VLOOKUP(A4259,[1]Monitoramento_Base_somente_Said!$A:$J,8,FALSE),0)</f>
        <v>2721278</v>
      </c>
      <c r="F4259" s="18">
        <f>IFERROR(VLOOKUP(A4259,[1]Monitoramento_Base_somente_Said!$A:$J,9,FALSE),0)</f>
        <v>16462</v>
      </c>
      <c r="G4259" s="18">
        <f>IFERROR(VLOOKUP(A4259,[1]Monitoramento_Base_somente_Said!$A:$J,10,FALSE),0)</f>
        <v>1186485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Sim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5906</v>
      </c>
      <c r="E4260" s="18">
        <f>IFERROR(VLOOKUP(A4260,[1]Monitoramento_Base_somente_Said!$A:$J,8,FALSE),0)</f>
        <v>8042325860</v>
      </c>
      <c r="F4260" s="18">
        <f>IFERROR(VLOOKUP(A4260,[1]Monitoramento_Base_somente_Said!$A:$J,9,FALSE),0)</f>
        <v>26427399</v>
      </c>
      <c r="G4260" s="18">
        <f>IFERROR(VLOOKUP(A4260,[1]Monitoramento_Base_somente_Said!$A:$J,10,FALSE),0)</f>
        <v>3611791801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Sim</v>
      </c>
      <c r="Y4260" s="18" t="str">
        <f t="shared" si="408"/>
        <v>Sim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637</v>
      </c>
      <c r="E4261" s="18">
        <f>IFERROR(VLOOKUP(A4261,[1]Monitoramento_Base_somente_Said!$A:$J,8,FALSE),0)</f>
        <v>6665061</v>
      </c>
      <c r="F4261" s="18">
        <f>IFERROR(VLOOKUP(A4261,[1]Monitoramento_Base_somente_Said!$A:$J,9,FALSE),0)</f>
        <v>101</v>
      </c>
      <c r="G4261" s="18">
        <f>IFERROR(VLOOKUP(A4261,[1]Monitoramento_Base_somente_Said!$A:$J,10,FALSE),0)</f>
        <v>3453921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Sim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1130</v>
      </c>
      <c r="E4262" s="18">
        <f>IFERROR(VLOOKUP(A4262,[1]Monitoramento_Base_somente_Said!$A:$J,8,FALSE),0)</f>
        <v>4598510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2141265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Sim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681</v>
      </c>
      <c r="E4263" s="18">
        <f>IFERROR(VLOOKUP(A4263,[1]Monitoramento_Base_somente_Said!$A:$J,8,FALSE),0)</f>
        <v>2870438</v>
      </c>
      <c r="F4263" s="18">
        <f>IFERROR(VLOOKUP(A4263,[1]Monitoramento_Base_somente_Said!$A:$J,9,FALSE),0)</f>
        <v>366</v>
      </c>
      <c r="G4263" s="18">
        <f>IFERROR(VLOOKUP(A4263,[1]Monitoramento_Base_somente_Said!$A:$J,10,FALSE),0)</f>
        <v>1385085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Sim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3400</v>
      </c>
      <c r="E4264" s="18">
        <f>IFERROR(VLOOKUP(A4264,[1]Monitoramento_Base_somente_Said!$A:$J,8,FALSE),0)</f>
        <v>9357630</v>
      </c>
      <c r="F4264" s="18">
        <f>IFERROR(VLOOKUP(A4264,[1]Monitoramento_Base_somente_Said!$A:$J,9,FALSE),0)</f>
        <v>1838</v>
      </c>
      <c r="G4264" s="18">
        <f>IFERROR(VLOOKUP(A4264,[1]Monitoramento_Base_somente_Said!$A:$J,10,FALSE),0)</f>
        <v>4428293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Sim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15066090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7030842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Sim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1910</v>
      </c>
      <c r="E4266" s="18">
        <f>IFERROR(VLOOKUP(A4266,[1]Monitoramento_Base_somente_Said!$A:$J,8,FALSE),0)</f>
        <v>461710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184030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Sim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6760</v>
      </c>
      <c r="E4267" s="18">
        <f>IFERROR(VLOOKUP(A4267,[1]Monitoramento_Base_somente_Said!$A:$J,8,FALSE),0)</f>
        <v>5858035</v>
      </c>
      <c r="F4267" s="18">
        <f>IFERROR(VLOOKUP(A4267,[1]Monitoramento_Base_somente_Said!$A:$J,9,FALSE),0)</f>
        <v>7441</v>
      </c>
      <c r="G4267" s="18">
        <f>IFERROR(VLOOKUP(A4267,[1]Monitoramento_Base_somente_Said!$A:$J,10,FALSE),0)</f>
        <v>2421344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Sim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2364</v>
      </c>
      <c r="E4268" s="18">
        <f>IFERROR(VLOOKUP(A4268,[1]Monitoramento_Base_somente_Said!$A:$J,8,FALSE),0)</f>
        <v>6458337</v>
      </c>
      <c r="F4268" s="18">
        <f>IFERROR(VLOOKUP(A4268,[1]Monitoramento_Base_somente_Said!$A:$J,9,FALSE),0)</f>
        <v>4516</v>
      </c>
      <c r="G4268" s="18">
        <f>IFERROR(VLOOKUP(A4268,[1]Monitoramento_Base_somente_Said!$A:$J,10,FALSE),0)</f>
        <v>3070803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Sim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2184</v>
      </c>
      <c r="E4269" s="18">
        <f>IFERROR(VLOOKUP(A4269,[1]Monitoramento_Base_somente_Said!$A:$J,8,FALSE),0)</f>
        <v>2528882</v>
      </c>
      <c r="F4269" s="18">
        <f>IFERROR(VLOOKUP(A4269,[1]Monitoramento_Base_somente_Said!$A:$J,9,FALSE),0)</f>
        <v>2182</v>
      </c>
      <c r="G4269" s="18">
        <f>IFERROR(VLOOKUP(A4269,[1]Monitoramento_Base_somente_Said!$A:$J,10,FALSE),0)</f>
        <v>1143016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Sim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98</v>
      </c>
      <c r="E4270" s="18">
        <f>IFERROR(VLOOKUP(A4270,[1]Monitoramento_Base_somente_Said!$A:$J,8,FALSE),0)</f>
        <v>320285976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149682814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Sim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1477</v>
      </c>
      <c r="E4271" s="18">
        <f>IFERROR(VLOOKUP(A4271,[1]Monitoramento_Base_somente_Said!$A:$J,8,FALSE),0)</f>
        <v>1045182</v>
      </c>
      <c r="F4271" s="18">
        <f>IFERROR(VLOOKUP(A4271,[1]Monitoramento_Base_somente_Said!$A:$J,9,FALSE),0)</f>
        <v>28</v>
      </c>
      <c r="G4271" s="18">
        <f>IFERROR(VLOOKUP(A4271,[1]Monitoramento_Base_somente_Said!$A:$J,10,FALSE),0)</f>
        <v>409294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Sim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1586</v>
      </c>
      <c r="E4272" s="18">
        <f>IFERROR(VLOOKUP(A4272,[1]Monitoramento_Base_somente_Said!$A:$J,8,FALSE),0)</f>
        <v>3135603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1503950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Sim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6517150</v>
      </c>
      <c r="F4273" s="18">
        <f>IFERROR(VLOOKUP(A4273,[1]Monitoramento_Base_somente_Said!$A:$J,9,FALSE),0)</f>
        <v>1640</v>
      </c>
      <c r="G4273" s="18">
        <f>IFERROR(VLOOKUP(A4273,[1]Monitoramento_Base_somente_Said!$A:$J,10,FALSE),0)</f>
        <v>2750337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Sim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3174</v>
      </c>
      <c r="E4274" s="18">
        <f>IFERROR(VLOOKUP(A4274,[1]Monitoramento_Base_somente_Said!$A:$J,8,FALSE),0)</f>
        <v>1170068</v>
      </c>
      <c r="F4274" s="18">
        <f>IFERROR(VLOOKUP(A4274,[1]Monitoramento_Base_somente_Said!$A:$J,9,FALSE),0)</f>
        <v>1386</v>
      </c>
      <c r="G4274" s="18">
        <f>IFERROR(VLOOKUP(A4274,[1]Monitoramento_Base_somente_Said!$A:$J,10,FALSE),0)</f>
        <v>578732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Sim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2471</v>
      </c>
      <c r="E4275" s="18">
        <f>IFERROR(VLOOKUP(A4275,[1]Monitoramento_Base_somente_Said!$A:$J,8,FALSE),0)</f>
        <v>3617481</v>
      </c>
      <c r="F4275" s="18">
        <f>IFERROR(VLOOKUP(A4275,[1]Monitoramento_Base_somente_Said!$A:$J,9,FALSE),0)</f>
        <v>6133</v>
      </c>
      <c r="G4275" s="18">
        <f>IFERROR(VLOOKUP(A4275,[1]Monitoramento_Base_somente_Said!$A:$J,10,FALSE),0)</f>
        <v>1492939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Sim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84</v>
      </c>
      <c r="E4276" s="18">
        <f>IFERROR(VLOOKUP(A4276,[1]Monitoramento_Base_somente_Said!$A:$J,8,FALSE),0)</f>
        <v>7342673</v>
      </c>
      <c r="F4276" s="18">
        <f>IFERROR(VLOOKUP(A4276,[1]Monitoramento_Base_somente_Said!$A:$J,9,FALSE),0)</f>
        <v>237</v>
      </c>
      <c r="G4276" s="18">
        <f>IFERROR(VLOOKUP(A4276,[1]Monitoramento_Base_somente_Said!$A:$J,10,FALSE),0)</f>
        <v>3488653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Sim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9</v>
      </c>
      <c r="E4277" s="18">
        <f>IFERROR(VLOOKUP(A4277,[1]Monitoramento_Base_somente_Said!$A:$J,8,FALSE),0)</f>
        <v>803469</v>
      </c>
      <c r="F4277" s="18">
        <f>IFERROR(VLOOKUP(A4277,[1]Monitoramento_Base_somente_Said!$A:$J,9,FALSE),0)</f>
        <v>600</v>
      </c>
      <c r="G4277" s="18">
        <f>IFERROR(VLOOKUP(A4277,[1]Monitoramento_Base_somente_Said!$A:$J,10,FALSE),0)</f>
        <v>370648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Sim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4588514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2236790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Sim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27746</v>
      </c>
      <c r="E4279" s="18">
        <f>IFERROR(VLOOKUP(A4279,[1]Monitoramento_Base_somente_Said!$A:$J,8,FALSE),0)</f>
        <v>4430167</v>
      </c>
      <c r="F4279" s="18">
        <f>IFERROR(VLOOKUP(A4279,[1]Monitoramento_Base_somente_Said!$A:$J,9,FALSE),0)</f>
        <v>4</v>
      </c>
      <c r="G4279" s="18">
        <f>IFERROR(VLOOKUP(A4279,[1]Monitoramento_Base_somente_Said!$A:$J,10,FALSE),0)</f>
        <v>2515611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Sim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106605</v>
      </c>
      <c r="E4280" s="18">
        <f>IFERROR(VLOOKUP(A4280,[1]Monitoramento_Base_somente_Said!$A:$J,8,FALSE),0)</f>
        <v>10267506</v>
      </c>
      <c r="F4280" s="18">
        <f>IFERROR(VLOOKUP(A4280,[1]Monitoramento_Base_somente_Said!$A:$J,9,FALSE),0)</f>
        <v>994</v>
      </c>
      <c r="G4280" s="18">
        <f>IFERROR(VLOOKUP(A4280,[1]Monitoramento_Base_somente_Said!$A:$J,10,FALSE),0)</f>
        <v>4029767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Sim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3</v>
      </c>
      <c r="E4281" s="18">
        <f>IFERROR(VLOOKUP(A4281,[1]Monitoramento_Base_somente_Said!$A:$J,8,FALSE),0)</f>
        <v>4936788</v>
      </c>
      <c r="F4281" s="18">
        <f>IFERROR(VLOOKUP(A4281,[1]Monitoramento_Base_somente_Said!$A:$J,9,FALSE),0)</f>
        <v>1856</v>
      </c>
      <c r="G4281" s="18">
        <f>IFERROR(VLOOKUP(A4281,[1]Monitoramento_Base_somente_Said!$A:$J,10,FALSE),0)</f>
        <v>2342703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Sim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4386810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2047178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Sim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34621</v>
      </c>
      <c r="E4283" s="18">
        <f>IFERROR(VLOOKUP(A4283,[1]Monitoramento_Base_somente_Said!$A:$J,8,FALSE),0)</f>
        <v>3781277</v>
      </c>
      <c r="F4283" s="18">
        <f>IFERROR(VLOOKUP(A4283,[1]Monitoramento_Base_somente_Said!$A:$J,9,FALSE),0)</f>
        <v>5712</v>
      </c>
      <c r="G4283" s="18">
        <f>IFERROR(VLOOKUP(A4283,[1]Monitoramento_Base_somente_Said!$A:$J,10,FALSE),0)</f>
        <v>2057680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Sim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3791</v>
      </c>
      <c r="E4284" s="18">
        <f>IFERROR(VLOOKUP(A4284,[1]Monitoramento_Base_somente_Said!$A:$J,8,FALSE),0)</f>
        <v>5023323</v>
      </c>
      <c r="F4284" s="18">
        <f>IFERROR(VLOOKUP(A4284,[1]Monitoramento_Base_somente_Said!$A:$J,9,FALSE),0)</f>
        <v>801</v>
      </c>
      <c r="G4284" s="18">
        <f>IFERROR(VLOOKUP(A4284,[1]Monitoramento_Base_somente_Said!$A:$J,10,FALSE),0)</f>
        <v>2498727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Sim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6335698</v>
      </c>
      <c r="F4285" s="18">
        <f>IFERROR(VLOOKUP(A4285,[1]Monitoramento_Base_somente_Said!$A:$J,9,FALSE),0)</f>
        <v>4935</v>
      </c>
      <c r="G4285" s="18">
        <f>IFERROR(VLOOKUP(A4285,[1]Monitoramento_Base_somente_Said!$A:$J,10,FALSE),0)</f>
        <v>3694292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Sim</v>
      </c>
      <c r="Y4285" s="18" t="str">
        <f t="shared" si="408"/>
        <v>Sim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220083</v>
      </c>
      <c r="E4286" s="18">
        <f>IFERROR(VLOOKUP(A4286,[1]Monitoramento_Base_somente_Said!$A:$J,8,FALSE),0)</f>
        <v>28775747</v>
      </c>
      <c r="F4286" s="18">
        <f>IFERROR(VLOOKUP(A4286,[1]Monitoramento_Base_somente_Said!$A:$J,9,FALSE),0)</f>
        <v>106948</v>
      </c>
      <c r="G4286" s="18">
        <f>IFERROR(VLOOKUP(A4286,[1]Monitoramento_Base_somente_Said!$A:$J,10,FALSE),0)</f>
        <v>11331791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Sim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213168</v>
      </c>
      <c r="E4287" s="18">
        <f>IFERROR(VLOOKUP(A4287,[1]Monitoramento_Base_somente_Said!$A:$J,8,FALSE),0)</f>
        <v>6263377</v>
      </c>
      <c r="F4287" s="18">
        <f>IFERROR(VLOOKUP(A4287,[1]Monitoramento_Base_somente_Said!$A:$J,9,FALSE),0)</f>
        <v>65</v>
      </c>
      <c r="G4287" s="18">
        <f>IFERROR(VLOOKUP(A4287,[1]Monitoramento_Base_somente_Said!$A:$J,10,FALSE),0)</f>
        <v>2763136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Sim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4446</v>
      </c>
      <c r="E4288" s="18">
        <f>IFERROR(VLOOKUP(A4288,[1]Monitoramento_Base_somente_Said!$A:$J,8,FALSE),0)</f>
        <v>2226502</v>
      </c>
      <c r="F4288" s="18">
        <f>IFERROR(VLOOKUP(A4288,[1]Monitoramento_Base_somente_Said!$A:$J,9,FALSE),0)</f>
        <v>1671</v>
      </c>
      <c r="G4288" s="18">
        <f>IFERROR(VLOOKUP(A4288,[1]Monitoramento_Base_somente_Said!$A:$J,10,FALSE),0)</f>
        <v>743128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Sim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106850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39415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Sim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11994</v>
      </c>
      <c r="E4290" s="18">
        <f>IFERROR(VLOOKUP(A4290,[1]Monitoramento_Base_somente_Said!$A:$J,8,FALSE),0)</f>
        <v>3788359</v>
      </c>
      <c r="F4290" s="18">
        <f>IFERROR(VLOOKUP(A4290,[1]Monitoramento_Base_somente_Said!$A:$J,9,FALSE),0)</f>
        <v>4733</v>
      </c>
      <c r="G4290" s="18">
        <f>IFERROR(VLOOKUP(A4290,[1]Monitoramento_Base_somente_Said!$A:$J,10,FALSE),0)</f>
        <v>3441306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Sim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58688310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27387878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Sim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147964054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70012202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2126536</v>
      </c>
      <c r="R4292" s="18">
        <f>IFERROR(VLOOKUP(A4292,[3]Sheet1!$A:$H,8,FALSE),0)</f>
        <v>11153</v>
      </c>
      <c r="S4292" s="18">
        <f>IFERROR(VLOOKUP(A4292,[3]Sheet1!$A:$I,9,FALSE),0)</f>
        <v>1004769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Sim</v>
      </c>
      <c r="Y4292" s="18" t="str">
        <f t="shared" si="414"/>
        <v>Sim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20634</v>
      </c>
      <c r="E4293" s="18">
        <f>IFERROR(VLOOKUP(A4293,[1]Monitoramento_Base_somente_Said!$A:$J,8,FALSE),0)</f>
        <v>27108629</v>
      </c>
      <c r="F4293" s="18">
        <f>IFERROR(VLOOKUP(A4293,[1]Monitoramento_Base_somente_Said!$A:$J,9,FALSE),0)</f>
        <v>3954</v>
      </c>
      <c r="G4293" s="18">
        <f>IFERROR(VLOOKUP(A4293,[1]Monitoramento_Base_somente_Said!$A:$J,10,FALSE),0)</f>
        <v>12446416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Sim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815</v>
      </c>
      <c r="E4299" s="18">
        <f>IFERROR(VLOOKUP(A4299,[1]Monitoramento_Base_somente_Said!$A:$J,8,FALSE),0)</f>
        <v>1738436</v>
      </c>
      <c r="F4299" s="18">
        <f>IFERROR(VLOOKUP(A4299,[1]Monitoramento_Base_somente_Said!$A:$J,9,FALSE),0)</f>
        <v>1936</v>
      </c>
      <c r="G4299" s="18">
        <f>IFERROR(VLOOKUP(A4299,[1]Monitoramento_Base_somente_Said!$A:$J,10,FALSE),0)</f>
        <v>799860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Sim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3864</v>
      </c>
      <c r="E4300" s="18">
        <f>IFERROR(VLOOKUP(A4300,[1]Monitoramento_Base_somente_Said!$A:$J,8,FALSE),0)</f>
        <v>5036435</v>
      </c>
      <c r="F4300" s="18">
        <f>IFERROR(VLOOKUP(A4300,[1]Monitoramento_Base_somente_Said!$A:$J,9,FALSE),0)</f>
        <v>4193</v>
      </c>
      <c r="G4300" s="18">
        <f>IFERROR(VLOOKUP(A4300,[1]Monitoramento_Base_somente_Said!$A:$J,10,FALSE),0)</f>
        <v>2498607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Sim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109063</v>
      </c>
      <c r="E4301" s="18">
        <f>IFERROR(VLOOKUP(A4301,[1]Monitoramento_Base_somente_Said!$A:$J,8,FALSE),0)</f>
        <v>17593287</v>
      </c>
      <c r="F4301" s="18">
        <f>IFERROR(VLOOKUP(A4301,[1]Monitoramento_Base_somente_Said!$A:$J,9,FALSE),0)</f>
        <v>26156</v>
      </c>
      <c r="G4301" s="18">
        <f>IFERROR(VLOOKUP(A4301,[1]Monitoramento_Base_somente_Said!$A:$J,10,FALSE),0)</f>
        <v>9307100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Sim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34850</v>
      </c>
      <c r="E4302" s="18">
        <f>IFERROR(VLOOKUP(A4302,[1]Monitoramento_Base_somente_Said!$A:$J,8,FALSE),0)</f>
        <v>7467960</v>
      </c>
      <c r="F4302" s="18">
        <f>IFERROR(VLOOKUP(A4302,[1]Monitoramento_Base_somente_Said!$A:$J,9,FALSE),0)</f>
        <v>16650</v>
      </c>
      <c r="G4302" s="18">
        <f>IFERROR(VLOOKUP(A4302,[1]Monitoramento_Base_somente_Said!$A:$J,10,FALSE),0)</f>
        <v>3694353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Sim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6476820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3022516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Sim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1240</v>
      </c>
      <c r="E4304" s="18">
        <f>IFERROR(VLOOKUP(A4304,[1]Monitoramento_Base_somente_Said!$A:$J,8,FALSE),0)</f>
        <v>6783628</v>
      </c>
      <c r="F4304" s="18">
        <f>IFERROR(VLOOKUP(A4304,[1]Monitoramento_Base_somente_Said!$A:$J,9,FALSE),0)</f>
        <v>20</v>
      </c>
      <c r="G4304" s="18">
        <f>IFERROR(VLOOKUP(A4304,[1]Monitoramento_Base_somente_Said!$A:$J,10,FALSE),0)</f>
        <v>7617056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Sim</v>
      </c>
      <c r="Y4304" s="18" t="str">
        <f t="shared" si="414"/>
        <v>Sim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7207623</v>
      </c>
      <c r="F4305" s="18">
        <f>IFERROR(VLOOKUP(A4305,[1]Monitoramento_Base_somente_Said!$A:$J,9,FALSE),0)</f>
        <v>210</v>
      </c>
      <c r="G4305" s="18">
        <f>IFERROR(VLOOKUP(A4305,[1]Monitoramento_Base_somente_Said!$A:$J,10,FALSE),0)</f>
        <v>3085806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Sim</v>
      </c>
      <c r="Y4305" s="18" t="str">
        <f t="shared" si="414"/>
        <v>Sim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1320022</v>
      </c>
      <c r="F4307" s="18">
        <f>IFERROR(VLOOKUP(A4307,[1]Monitoramento_Base_somente_Said!$A:$J,9,FALSE),0)</f>
        <v>24046</v>
      </c>
      <c r="G4307" s="18">
        <f>IFERROR(VLOOKUP(A4307,[1]Monitoramento_Base_somente_Said!$A:$J,10,FALSE),0)</f>
        <v>544069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Sim</v>
      </c>
      <c r="Y4307" s="18" t="str">
        <f t="shared" si="414"/>
        <v>Sim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85001</v>
      </c>
      <c r="E4308" s="18">
        <f>IFERROR(VLOOKUP(A4308,[1]Monitoramento_Base_somente_Said!$A:$J,8,FALSE),0)</f>
        <v>3390648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1511449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Sim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18362</v>
      </c>
      <c r="E4309" s="18">
        <f>IFERROR(VLOOKUP(A4309,[1]Monitoramento_Base_somente_Said!$A:$J,8,FALSE),0)</f>
        <v>29940753</v>
      </c>
      <c r="F4309" s="18">
        <f>IFERROR(VLOOKUP(A4309,[1]Monitoramento_Base_somente_Said!$A:$J,9,FALSE),0)</f>
        <v>34177</v>
      </c>
      <c r="G4309" s="18">
        <f>IFERROR(VLOOKUP(A4309,[1]Monitoramento_Base_somente_Said!$A:$J,10,FALSE),0)</f>
        <v>13253486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Sim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132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Sim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88668</v>
      </c>
      <c r="Q4337" s="18">
        <f>IFERROR(VLOOKUP(A4337,[3]Sheet1!$A:$G,7,FALSE),0)</f>
        <v>13089328</v>
      </c>
      <c r="R4337" s="18">
        <f>IFERROR(VLOOKUP(A4337,[3]Sheet1!$A:$H,8,FALSE),0)</f>
        <v>70196</v>
      </c>
      <c r="S4337" s="18">
        <f>IFERROR(VLOOKUP(A4337,[3]Sheet1!$A:$I,9,FALSE),0)</f>
        <v>9081520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Sim</v>
      </c>
      <c r="Y4337" s="18" t="str">
        <f t="shared" si="414"/>
        <v>Sim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46872210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21873698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Sim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525479</v>
      </c>
      <c r="R4341" s="18">
        <f>IFERROR(VLOOKUP(A4341,[3]Sheet1!$A:$H,8,FALSE),0)</f>
        <v>511</v>
      </c>
      <c r="S4341" s="18">
        <f>IFERROR(VLOOKUP(A4341,[3]Sheet1!$A:$I,9,FALSE),0)</f>
        <v>947113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Sim</v>
      </c>
      <c r="Y4341" s="18" t="str">
        <f t="shared" si="414"/>
        <v>Sim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1758330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820554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Sim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153810</v>
      </c>
      <c r="Q4343" s="18">
        <f>IFERROR(VLOOKUP(A4343,[3]Sheet1!$A:$G,7,FALSE),0)</f>
        <v>7982988</v>
      </c>
      <c r="R4343" s="18">
        <f>IFERROR(VLOOKUP(A4343,[3]Sheet1!$A:$H,8,FALSE),0)</f>
        <v>75656</v>
      </c>
      <c r="S4343" s="18">
        <f>IFERROR(VLOOKUP(A4343,[3]Sheet1!$A:$I,9,FALSE),0)</f>
        <v>7091257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Sim</v>
      </c>
      <c r="Y4343" s="18" t="str">
        <f t="shared" si="414"/>
        <v>Sim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14261</v>
      </c>
      <c r="Q4344" s="18">
        <f>IFERROR(VLOOKUP(A4344,[3]Sheet1!$A:$G,7,FALSE),0)</f>
        <v>10507318</v>
      </c>
      <c r="R4344" s="18">
        <f>IFERROR(VLOOKUP(A4344,[3]Sheet1!$A:$H,8,FALSE),0)</f>
        <v>15091</v>
      </c>
      <c r="S4344" s="18">
        <f>IFERROR(VLOOKUP(A4344,[3]Sheet1!$A:$I,9,FALSE),0)</f>
        <v>7182757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Sim</v>
      </c>
      <c r="Y4344" s="18" t="str">
        <f t="shared" si="414"/>
        <v>Sim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2</v>
      </c>
      <c r="E4345" s="18">
        <f>IFERROR(VLOOKUP(A4345,[1]Monitoramento_Base_somente_Said!$A:$J,8,FALSE),0)</f>
        <v>1942698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926410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Sim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225908220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105423836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317536</v>
      </c>
      <c r="Q4346" s="18">
        <f>IFERROR(VLOOKUP(A4346,[3]Sheet1!$A:$G,7,FALSE),0)</f>
        <v>25571600</v>
      </c>
      <c r="R4346" s="18">
        <f>IFERROR(VLOOKUP(A4346,[3]Sheet1!$A:$H,8,FALSE),0)</f>
        <v>168601</v>
      </c>
      <c r="S4346" s="18">
        <f>IFERROR(VLOOKUP(A4346,[3]Sheet1!$A:$I,9,FALSE),0)</f>
        <v>15606734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Sim</v>
      </c>
      <c r="Y4346" s="18" t="str">
        <f t="shared" si="414"/>
        <v>Sim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4817700</v>
      </c>
      <c r="F4347" s="18">
        <f>IFERROR(VLOOKUP(A4347,[1]Monitoramento_Base_somente_Said!$A:$J,9,FALSE),0)</f>
        <v>273</v>
      </c>
      <c r="G4347" s="18">
        <f>IFERROR(VLOOKUP(A4347,[1]Monitoramento_Base_somente_Said!$A:$J,10,FALSE),0)</f>
        <v>2244396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15649</v>
      </c>
      <c r="Q4347" s="18">
        <f>IFERROR(VLOOKUP(A4347,[3]Sheet1!$A:$G,7,FALSE),0)</f>
        <v>6424441</v>
      </c>
      <c r="R4347" s="18">
        <f>IFERROR(VLOOKUP(A4347,[3]Sheet1!$A:$H,8,FALSE),0)</f>
        <v>10068</v>
      </c>
      <c r="S4347" s="18">
        <f>IFERROR(VLOOKUP(A4347,[3]Sheet1!$A:$I,9,FALSE),0)</f>
        <v>5585166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Sim</v>
      </c>
      <c r="Y4347" s="18" t="str">
        <f t="shared" si="414"/>
        <v>Sim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62357308</v>
      </c>
      <c r="F4348" s="18">
        <f>IFERROR(VLOOKUP(A4348,[1]Monitoramento_Base_somente_Said!$A:$J,9,FALSE),0)</f>
        <v>751503</v>
      </c>
      <c r="G4348" s="18">
        <f>IFERROR(VLOOKUP(A4348,[1]Monitoramento_Base_somente_Said!$A:$J,10,FALSE),0)</f>
        <v>318348661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Sim</v>
      </c>
      <c r="Y4348" s="18" t="str">
        <f t="shared" si="414"/>
        <v>Sim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242412</v>
      </c>
      <c r="E4349" s="18">
        <f>IFERROR(VLOOKUP(A4349,[1]Monitoramento_Base_somente_Said!$A:$J,8,FALSE),0)</f>
        <v>34461216</v>
      </c>
      <c r="F4349" s="18">
        <f>IFERROR(VLOOKUP(A4349,[1]Monitoramento_Base_somente_Said!$A:$J,9,FALSE),0)</f>
        <v>168450</v>
      </c>
      <c r="G4349" s="18">
        <f>IFERROR(VLOOKUP(A4349,[1]Monitoramento_Base_somente_Said!$A:$J,10,FALSE),0)</f>
        <v>13581792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Sim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340398</v>
      </c>
      <c r="E4350" s="18">
        <f>IFERROR(VLOOKUP(A4350,[1]Monitoramento_Base_somente_Said!$A:$J,8,FALSE),0)</f>
        <v>85457529</v>
      </c>
      <c r="F4350" s="18">
        <f>IFERROR(VLOOKUP(A4350,[1]Monitoramento_Base_somente_Said!$A:$J,9,FALSE),0)</f>
        <v>176475</v>
      </c>
      <c r="G4350" s="18">
        <f>IFERROR(VLOOKUP(A4350,[1]Monitoramento_Base_somente_Said!$A:$J,10,FALSE),0)</f>
        <v>37810017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Sim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24433290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11402202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731</v>
      </c>
      <c r="Q4351" s="18">
        <f>IFERROR(VLOOKUP(A4351,[3]Sheet1!$A:$G,7,FALSE),0)</f>
        <v>945214</v>
      </c>
      <c r="R4351" s="18">
        <f>IFERROR(VLOOKUP(A4351,[3]Sheet1!$A:$H,8,FALSE),0)</f>
        <v>149</v>
      </c>
      <c r="S4351" s="18">
        <f>IFERROR(VLOOKUP(A4351,[3]Sheet1!$A:$I,9,FALSE),0)</f>
        <v>225189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Sim</v>
      </c>
      <c r="Y4351" s="18" t="str">
        <f t="shared" si="414"/>
        <v>Sim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10896</v>
      </c>
      <c r="E4352" s="18">
        <f>IFERROR(VLOOKUP(A4352,[1]Monitoramento_Base_somente_Said!$A:$J,8,FALSE),0)</f>
        <v>21174101</v>
      </c>
      <c r="F4352" s="18">
        <f>IFERROR(VLOOKUP(A4352,[1]Monitoramento_Base_somente_Said!$A:$J,9,FALSE),0)</f>
        <v>22111</v>
      </c>
      <c r="G4352" s="18">
        <f>IFERROR(VLOOKUP(A4352,[1]Monitoramento_Base_somente_Said!$A:$J,10,FALSE),0)</f>
        <v>9446731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Sim</v>
      </c>
      <c r="Y4352" s="18" t="str">
        <f t="shared" si="414"/>
        <v>Sim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1059780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494564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63442</v>
      </c>
      <c r="Q4353" s="18">
        <f>IFERROR(VLOOKUP(A4353,[3]Sheet1!$A:$G,7,FALSE),0)</f>
        <v>0</v>
      </c>
      <c r="R4353" s="18">
        <f>IFERROR(VLOOKUP(A4353,[3]Sheet1!$A:$H,8,FALSE),0)</f>
        <v>55936</v>
      </c>
      <c r="S4353" s="18">
        <f>IFERROR(VLOOKUP(A4353,[3]Sheet1!$A:$I,9,FALSE),0)</f>
        <v>25880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Sim</v>
      </c>
      <c r="Y4353" s="18" t="str">
        <f t="shared" si="414"/>
        <v>Sim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9922</v>
      </c>
      <c r="S4354" s="18">
        <f>IFERROR(VLOOKUP(A4354,[3]Sheet1!$A:$I,9,FALSE),0)</f>
        <v>3061806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Sim</v>
      </c>
      <c r="Y4354" s="18" t="str">
        <f t="shared" si="414"/>
        <v>Sim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12661</v>
      </c>
      <c r="R4355" s="18">
        <f>IFERROR(VLOOKUP(A4355,[3]Sheet1!$A:$H,8,FALSE),0)</f>
        <v>59</v>
      </c>
      <c r="S4355" s="18">
        <f>IFERROR(VLOOKUP(A4355,[3]Sheet1!$A:$I,9,FALSE),0)</f>
        <v>460366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Sim</v>
      </c>
      <c r="Y4355" s="18" t="str">
        <f t="shared" ref="Y4355:Y4373" si="420">IF(G4355+M4355+S4355&gt;0,"Sim","Não")</f>
        <v>Sim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1360</v>
      </c>
      <c r="Q4357" s="18">
        <f>IFERROR(VLOOKUP(A4357,[3]Sheet1!$A:$G,7,FALSE),0)</f>
        <v>0</v>
      </c>
      <c r="R4357" s="18">
        <f>IFERROR(VLOOKUP(A4357,[3]Sheet1!$A:$H,8,FALSE),0)</f>
        <v>2502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Sim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1500000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700000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780</v>
      </c>
      <c r="Q4358" s="18">
        <f>IFERROR(VLOOKUP(A4358,[3]Sheet1!$A:$G,7,FALSE),0)</f>
        <v>1378238</v>
      </c>
      <c r="R4358" s="18">
        <f>IFERROR(VLOOKUP(A4358,[3]Sheet1!$A:$H,8,FALSE),0)</f>
        <v>0</v>
      </c>
      <c r="S4358" s="18">
        <f>IFERROR(VLOOKUP(A4358,[3]Sheet1!$A:$I,9,FALSE),0)</f>
        <v>188146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Sim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Sim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2727</v>
      </c>
      <c r="Q4359" s="18">
        <f>IFERROR(VLOOKUP(A4359,[3]Sheet1!$A:$G,7,FALSE),0)</f>
        <v>749840</v>
      </c>
      <c r="R4359" s="18">
        <f>IFERROR(VLOOKUP(A4359,[3]Sheet1!$A:$H,8,FALSE),0)</f>
        <v>858</v>
      </c>
      <c r="S4359" s="18">
        <f>IFERROR(VLOOKUP(A4359,[3]Sheet1!$A:$I,9,FALSE),0)</f>
        <v>877655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Sim</v>
      </c>
      <c r="Y4359" s="18" t="str">
        <f t="shared" si="420"/>
        <v>Sim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11495</v>
      </c>
      <c r="Q4362" s="18">
        <f>IFERROR(VLOOKUP(A4362,[3]Sheet1!$A:$G,7,FALSE),0)</f>
        <v>1099113</v>
      </c>
      <c r="R4362" s="18">
        <f>IFERROR(VLOOKUP(A4362,[3]Sheet1!$A:$H,8,FALSE),0)</f>
        <v>277</v>
      </c>
      <c r="S4362" s="18">
        <f>IFERROR(VLOOKUP(A4362,[3]Sheet1!$A:$I,9,FALSE),0)</f>
        <v>376221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Sim</v>
      </c>
      <c r="Y4362" s="18" t="str">
        <f t="shared" si="420"/>
        <v>Sim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1473</v>
      </c>
      <c r="E4364" s="18">
        <f>IFERROR(VLOOKUP(A4364,[1]Monitoramento_Base_somente_Said!$A:$J,8,FALSE),0)</f>
        <v>15649323</v>
      </c>
      <c r="F4364" s="18">
        <f>IFERROR(VLOOKUP(A4364,[1]Monitoramento_Base_somente_Said!$A:$J,9,FALSE),0)</f>
        <v>3049</v>
      </c>
      <c r="G4364" s="18">
        <f>IFERROR(VLOOKUP(A4364,[1]Monitoramento_Base_somente_Said!$A:$J,10,FALSE),0)</f>
        <v>8231995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Sim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383112</v>
      </c>
      <c r="Q4366" s="18">
        <f>IFERROR(VLOOKUP(A4366,[3]Sheet1!$A:$G,7,FALSE),0)</f>
        <v>22305623</v>
      </c>
      <c r="R4366" s="18">
        <f>IFERROR(VLOOKUP(A4366,[3]Sheet1!$A:$H,8,FALSE),0)</f>
        <v>24192</v>
      </c>
      <c r="S4366" s="18">
        <f>IFERROR(VLOOKUP(A4366,[3]Sheet1!$A:$I,9,FALSE),0)</f>
        <v>12033033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Sim</v>
      </c>
      <c r="Y4366" s="18" t="str">
        <f t="shared" si="420"/>
        <v>Sim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83203</v>
      </c>
      <c r="Q4369" s="18">
        <f>IFERROR(VLOOKUP(A4369,[3]Sheet1!$A:$G,7,FALSE),0)</f>
        <v>7479561</v>
      </c>
      <c r="R4369" s="18">
        <f>IFERROR(VLOOKUP(A4369,[3]Sheet1!$A:$H,8,FALSE),0)</f>
        <v>27658</v>
      </c>
      <c r="S4369" s="18">
        <f>IFERROR(VLOOKUP(A4369,[3]Sheet1!$A:$I,9,FALSE),0)</f>
        <v>3155506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Sim</v>
      </c>
      <c r="Y4369" s="18" t="str">
        <f t="shared" si="420"/>
        <v>Sim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86388</v>
      </c>
      <c r="Q4371" s="18">
        <f>IFERROR(VLOOKUP(A4371,[3]Sheet1!$A:$G,7,FALSE),0)</f>
        <v>16654579</v>
      </c>
      <c r="R4371" s="18">
        <f>IFERROR(VLOOKUP(A4371,[3]Sheet1!$A:$H,8,FALSE),0)</f>
        <v>37902</v>
      </c>
      <c r="S4371" s="18">
        <f>IFERROR(VLOOKUP(A4371,[3]Sheet1!$A:$I,9,FALSE),0)</f>
        <v>7627908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Sim</v>
      </c>
      <c r="Y4371" s="18" t="str">
        <f t="shared" si="420"/>
        <v>Sim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46815</v>
      </c>
      <c r="E4372" s="18">
        <f>IFERROR(VLOOKUP(A4372,[1]Monitoramento_Base_somente_Said!$A:$J,8,FALSE),0)</f>
        <v>21744167</v>
      </c>
      <c r="F4372" s="18">
        <f>IFERROR(VLOOKUP(A4372,[1]Monitoramento_Base_somente_Said!$A:$J,9,FALSE),0)</f>
        <v>3339</v>
      </c>
      <c r="G4372" s="18">
        <f>IFERROR(VLOOKUP(A4372,[1]Monitoramento_Base_somente_Said!$A:$J,10,FALSE),0)</f>
        <v>9483776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Sim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5950</v>
      </c>
      <c r="E4373" s="18">
        <f>IFERROR(VLOOKUP(A4373,[1]Monitoramento_Base_somente_Said!$A:$J,8,FALSE),0)</f>
        <v>534723</v>
      </c>
      <c r="F4373" s="18">
        <f>IFERROR(VLOOKUP(A4373,[1]Monitoramento_Base_somente_Said!$A:$J,9,FALSE),0)</f>
        <v>124</v>
      </c>
      <c r="G4373" s="18">
        <f>IFERROR(VLOOKUP(A4373,[1]Monitoramento_Base_somente_Said!$A:$J,10,FALSE),0)</f>
        <v>147962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Sim</v>
      </c>
      <c r="Y4373" s="18" t="str">
        <f t="shared" si="420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purl.org/dc/terms/"/>
    <ds:schemaRef ds:uri="b0ada803-87a5-4f80-bf3c-49fd012dc2db"/>
    <ds:schemaRef ds:uri="8c04557f-fd53-4c74-80a8-0d8bfa82cee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2025-07-15T15:50:19Z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